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H:\Read Drive\Niks\IIT\Spring 2016\VPM\Project\"/>
    </mc:Choice>
  </mc:AlternateContent>
  <bookViews>
    <workbookView xWindow="0" yWindow="0" windowWidth="20490" windowHeight="8115" activeTab="3"/>
  </bookViews>
  <sheets>
    <sheet name="Historical Market Data" sheetId="2" r:id="rId1"/>
    <sheet name="CAPM" sheetId="1" r:id="rId2"/>
    <sheet name="SGR" sheetId="3" r:id="rId3"/>
    <sheet name="DDM" sheetId="4" r:id="rId4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C11" i="3"/>
  <c r="D11" i="3"/>
  <c r="E11" i="3"/>
  <c r="F11" i="3"/>
  <c r="C12" i="3"/>
  <c r="C13" i="4" s="1"/>
  <c r="F9" i="4"/>
  <c r="F10" i="4" s="1"/>
  <c r="F8" i="4"/>
  <c r="F10" i="3"/>
  <c r="F7" i="3"/>
  <c r="D12" i="1"/>
  <c r="E12" i="1"/>
  <c r="F12" i="1"/>
  <c r="E10" i="4"/>
  <c r="E9" i="4"/>
  <c r="E8" i="4"/>
  <c r="E10" i="3"/>
  <c r="E7" i="3"/>
  <c r="F11" i="1"/>
  <c r="E11" i="1"/>
  <c r="D11" i="1"/>
  <c r="D10" i="4"/>
  <c r="C10" i="4"/>
  <c r="B8" i="4"/>
  <c r="D13" i="4"/>
  <c r="B10" i="4"/>
  <c r="D8" i="1"/>
  <c r="D8" i="4"/>
  <c r="C8" i="4"/>
  <c r="D12" i="3"/>
  <c r="B12" i="3"/>
  <c r="B13" i="4" s="1"/>
  <c r="D10" i="3"/>
  <c r="C10" i="3"/>
  <c r="B10" i="3"/>
  <c r="D7" i="3"/>
  <c r="C7" i="3"/>
  <c r="B7" i="3"/>
  <c r="F8" i="1"/>
  <c r="B9" i="4" s="1"/>
  <c r="E10" i="1"/>
  <c r="E9" i="1"/>
  <c r="E8" i="1"/>
  <c r="Q5" i="2"/>
  <c r="Q6" i="2"/>
  <c r="Q7" i="2"/>
  <c r="Q8" i="2"/>
  <c r="Q759" i="2" s="1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60" i="2" s="1"/>
  <c r="H4" i="2"/>
  <c r="E12" i="3" l="1"/>
  <c r="F12" i="3"/>
  <c r="G759" i="2"/>
  <c r="D10" i="1"/>
  <c r="F10" i="1" s="1"/>
  <c r="D9" i="4" s="1"/>
  <c r="D9" i="1"/>
  <c r="F9" i="1" s="1"/>
  <c r="C9" i="4" s="1"/>
</calcChain>
</file>

<file path=xl/sharedStrings.xml><?xml version="1.0" encoding="utf-8"?>
<sst xmlns="http://schemas.openxmlformats.org/spreadsheetml/2006/main" count="76" uniqueCount="56">
  <si>
    <t xml:space="preserve">LyondellBasell Industries N.V. </t>
  </si>
  <si>
    <t>Martin Marietta Materials, Inc.</t>
  </si>
  <si>
    <t>Vulcan Materials Company</t>
  </si>
  <si>
    <t>Ticker</t>
  </si>
  <si>
    <t>LYB</t>
  </si>
  <si>
    <t>MLM</t>
  </si>
  <si>
    <t>VMC</t>
  </si>
  <si>
    <t>US-T Bill Rates 30 Yrs</t>
  </si>
  <si>
    <t>Source: US Department of Treasury</t>
  </si>
  <si>
    <t>Date</t>
  </si>
  <si>
    <t>1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</si>
  <si>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</si>
  <si>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</si>
  <si>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</si>
  <si>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</si>
  <si>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</si>
  <si>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</si>
  <si>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</si>
  <si>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</si>
  <si>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</si>
  <si>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</si>
  <si>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Open</t>
  </si>
  <si>
    <t>High</t>
  </si>
  <si>
    <t>Low</t>
  </si>
  <si>
    <t>Close</t>
  </si>
  <si>
    <t>Volume</t>
  </si>
  <si>
    <t>Adj Close</t>
  </si>
  <si>
    <t>S &amp; P 500 (^GSPC)</t>
  </si>
  <si>
    <t>Return</t>
  </si>
  <si>
    <t>LyondellBasell Industries N.V. (LYB)</t>
  </si>
  <si>
    <r>
      <t>k or r</t>
    </r>
    <r>
      <rPr>
        <vertAlign val="subscript"/>
        <sz val="10"/>
        <rFont val="Arial"/>
        <family val="2"/>
      </rPr>
      <t>e</t>
    </r>
    <r>
      <rPr>
        <sz val="10"/>
        <rFont val="Arial"/>
      </rPr>
      <t xml:space="preserve"> = r</t>
    </r>
    <r>
      <rPr>
        <vertAlign val="subscript"/>
        <sz val="10"/>
        <rFont val="Arial"/>
      </rPr>
      <t>f</t>
    </r>
    <r>
      <rPr>
        <sz val="10"/>
        <rFont val="Arial"/>
      </rPr>
      <t xml:space="preserve"> + β*(r</t>
    </r>
    <r>
      <rPr>
        <vertAlign val="subscript"/>
        <sz val="10"/>
        <rFont val="Arial"/>
      </rPr>
      <t>m</t>
    </r>
    <r>
      <rPr>
        <sz val="10"/>
        <rFont val="Arial"/>
      </rPr>
      <t xml:space="preserve"> - r</t>
    </r>
    <r>
      <rPr>
        <vertAlign val="subscript"/>
        <sz val="10"/>
        <rFont val="Arial"/>
      </rPr>
      <t>f</t>
    </r>
    <r>
      <rPr>
        <sz val="10"/>
        <rFont val="Arial"/>
      </rPr>
      <t>)</t>
    </r>
  </si>
  <si>
    <t>Expected Market Return (rm)</t>
  </si>
  <si>
    <t>RiskFree Rate(RF)</t>
  </si>
  <si>
    <t>Beta (β)</t>
  </si>
  <si>
    <t>SGR = ROE * (1 - Dividend Payout Ratio)</t>
  </si>
  <si>
    <t>Dividend Payout Ratio = Dividends / Net Income</t>
  </si>
  <si>
    <t>Net Income</t>
  </si>
  <si>
    <t>Dividends Paid</t>
  </si>
  <si>
    <t>Dividend Payout Ratio</t>
  </si>
  <si>
    <t>ROE = Net Income / Average Stockholder's Equity</t>
  </si>
  <si>
    <t>Average Stockholder's Equity</t>
  </si>
  <si>
    <t>Stockholder's Equity - 2015</t>
  </si>
  <si>
    <t>Stockholder's Equity - 2014</t>
  </si>
  <si>
    <t>ROE</t>
  </si>
  <si>
    <t>SGR</t>
  </si>
  <si>
    <t>Current Price = Dividend * (1 + g) / (k-g)</t>
  </si>
  <si>
    <t>Dividend Paid per share - 2015</t>
  </si>
  <si>
    <t>Dividend Paid per share - 2014</t>
  </si>
  <si>
    <t>Dividend Growth Rate (g)</t>
  </si>
  <si>
    <t>Cost of Equity (k)</t>
  </si>
  <si>
    <t>Current Price</t>
  </si>
  <si>
    <t>Book Value</t>
  </si>
  <si>
    <t>AVD</t>
  </si>
  <si>
    <t>American Vanguard Corp.</t>
  </si>
  <si>
    <t>Newmont Mining</t>
  </si>
  <si>
    <t>NEM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</si>
</sst>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10"/>
      <name val="Arial"/>
    </font>
    <font>
      <vertAlign val="subscript"/>
      <sz val="10"/>
      <name val="Arial"/>
      <family val="2"/>
    </font>
    <font>
      <vertAlign val="subscript"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14" fontId="0" fillId="0" borderId="0" xfId="0" applyNumberFormat="1"/>
    <xf numFmtId="0" fontId="0" fillId="0" borderId="0" xfId="0" applyAlignment="1"/>
    <xf numFmtId="0" fontId="4" fillId="0" borderId="0" xfId="0" applyFon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0"/>
  <sheetViews>
    <sheetView workbookViewId="0">
      <selection sqref="A1:H1"/>
    </sheetView>
  </sheetViews>
  <sheetFormatPr defaultRowHeight="15" x14ac:dyDescent="0.25"/>
  <cols>
    <col min="1" max="1" width="10.7109375" bestFit="1" customWidth="1"/>
    <col min="6" max="6" width="11" bestFit="1" customWidth="1"/>
    <col min="8" max="8" width="12.7109375" bestFit="1" customWidth="1"/>
  </cols>
  <sheetData>
    <row r="1" spans="1:17" x14ac:dyDescent="0.25">
      <c r="A1" s="6" t="s">
        <v>27</v>
      </c>
      <c r="B1" s="6"/>
      <c r="C1" s="6"/>
      <c r="D1" s="6"/>
      <c r="E1" s="6"/>
      <c r="F1" s="6"/>
      <c r="G1" s="6"/>
      <c r="H1" s="6"/>
      <c r="J1" s="6" t="s">
        <v>29</v>
      </c>
      <c r="K1" s="6"/>
      <c r="L1" s="6"/>
      <c r="M1" s="6"/>
      <c r="N1" s="6"/>
      <c r="O1" s="6"/>
      <c r="P1" s="6"/>
      <c r="Q1" s="6"/>
    </row>
    <row r="2" spans="1:17" x14ac:dyDescent="0.25">
      <c r="A2" t="s">
        <v>9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28</v>
      </c>
      <c r="J2" t="s">
        <v>9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28</v>
      </c>
    </row>
    <row r="3" spans="1:17" x14ac:dyDescent="0.25">
      <c r="A3" s="5">
        <v>41276</v>
      </c>
      <c r="B3">
        <v>1426.1899410000001</v>
      </c>
      <c r="C3">
        <v>1462.4300539999999</v>
      </c>
      <c r="D3">
        <v>1426.1899410000001</v>
      </c>
      <c r="E3">
        <v>1462.420044</v>
      </c>
      <c r="F3">
        <v>4202600000</v>
      </c>
      <c r="G3">
        <v>1462.420044</v>
      </c>
      <c r="J3" s="5">
        <v>41276</v>
      </c>
      <c r="K3">
        <v>58.41</v>
      </c>
      <c r="L3">
        <v>59.59</v>
      </c>
      <c r="M3">
        <v>57.939999</v>
      </c>
      <c r="N3">
        <v>59.169998</v>
      </c>
      <c r="O3">
        <v>4491100</v>
      </c>
      <c r="P3">
        <v>53.920368000000003</v>
      </c>
    </row>
    <row r="4" spans="1:17" x14ac:dyDescent="0.25">
      <c r="A4" s="5">
        <v>41277</v>
      </c>
      <c r="B4">
        <v>1462.420044</v>
      </c>
      <c r="C4">
        <v>1465.469971</v>
      </c>
      <c r="D4">
        <v>1455.530029</v>
      </c>
      <c r="E4">
        <v>1459.369995</v>
      </c>
      <c r="F4">
        <v>3829730000</v>
      </c>
      <c r="G4">
        <v>1459.369995</v>
      </c>
      <c r="H4">
        <f>(G4/G3-1)*100</f>
        <v>-0.20856176120627179</v>
      </c>
      <c r="J4" s="5">
        <v>41277</v>
      </c>
      <c r="K4">
        <v>58.419998</v>
      </c>
      <c r="L4">
        <v>58.880001</v>
      </c>
      <c r="M4">
        <v>57.349997999999999</v>
      </c>
      <c r="N4">
        <v>57.639999000000003</v>
      </c>
      <c r="O4">
        <v>3561500</v>
      </c>
      <c r="P4">
        <v>52.526111999999998</v>
      </c>
      <c r="Q4">
        <f>(P4/P3-1)</f>
        <v>-2.5857687024688047E-2</v>
      </c>
    </row>
    <row r="5" spans="1:17" x14ac:dyDescent="0.25">
      <c r="A5" s="5">
        <v>41278</v>
      </c>
      <c r="B5">
        <v>1459.369995</v>
      </c>
      <c r="C5">
        <v>1467.9399410000001</v>
      </c>
      <c r="D5">
        <v>1458.98999</v>
      </c>
      <c r="E5">
        <v>1466.469971</v>
      </c>
      <c r="F5">
        <v>3424290000</v>
      </c>
      <c r="G5">
        <v>1466.469971</v>
      </c>
      <c r="H5">
        <f t="shared" ref="H5:H68" si="0">(G5/G4-1)*100</f>
        <v>0.48650965994405659</v>
      </c>
      <c r="J5" s="5">
        <v>41278</v>
      </c>
      <c r="K5">
        <v>58.009998000000003</v>
      </c>
      <c r="L5">
        <v>58.650002000000001</v>
      </c>
      <c r="M5">
        <v>57.889999000000003</v>
      </c>
      <c r="N5">
        <v>58.41</v>
      </c>
      <c r="O5">
        <v>2963600</v>
      </c>
      <c r="P5">
        <v>53.227797000000002</v>
      </c>
      <c r="Q5">
        <f t="shared" ref="Q5:Q68" si="1">(P5/P4-1)</f>
        <v>1.3358784293800552E-2</v>
      </c>
    </row>
    <row r="6" spans="1:17" x14ac:dyDescent="0.25">
      <c r="A6" s="5">
        <v>41281</v>
      </c>
      <c r="B6">
        <v>1466.469971</v>
      </c>
      <c r="C6">
        <v>1466.469971</v>
      </c>
      <c r="D6">
        <v>1456.619995</v>
      </c>
      <c r="E6">
        <v>1461.8900149999999</v>
      </c>
      <c r="F6">
        <v>3304970000</v>
      </c>
      <c r="G6">
        <v>1461.8900149999999</v>
      </c>
      <c r="H6">
        <f t="shared" si="0"/>
        <v>-0.3123116115959057</v>
      </c>
      <c r="J6" s="5">
        <v>41281</v>
      </c>
      <c r="K6">
        <v>58.009998000000003</v>
      </c>
      <c r="L6">
        <v>59.150002000000001</v>
      </c>
      <c r="M6">
        <v>57.77</v>
      </c>
      <c r="N6">
        <v>59.139999000000003</v>
      </c>
      <c r="O6">
        <v>2329800</v>
      </c>
      <c r="P6">
        <v>53.893030000000003</v>
      </c>
      <c r="Q6">
        <f t="shared" si="1"/>
        <v>1.2497849572846276E-2</v>
      </c>
    </row>
    <row r="7" spans="1:17" x14ac:dyDescent="0.25">
      <c r="A7" s="5">
        <v>41282</v>
      </c>
      <c r="B7">
        <v>1461.8900149999999</v>
      </c>
      <c r="C7">
        <v>1461.8900149999999</v>
      </c>
      <c r="D7">
        <v>1451.6400149999999</v>
      </c>
      <c r="E7">
        <v>1457.150024</v>
      </c>
      <c r="F7">
        <v>3601600000</v>
      </c>
      <c r="G7">
        <v>1457.150024</v>
      </c>
      <c r="H7">
        <f t="shared" si="0"/>
        <v>-0.32423718278149494</v>
      </c>
      <c r="J7" s="5">
        <v>41282</v>
      </c>
      <c r="K7">
        <v>58.93</v>
      </c>
      <c r="L7">
        <v>59.799999</v>
      </c>
      <c r="M7">
        <v>58.279998999999997</v>
      </c>
      <c r="N7">
        <v>59.740001999999997</v>
      </c>
      <c r="O7">
        <v>3778700</v>
      </c>
      <c r="P7">
        <v>54.439799999999998</v>
      </c>
      <c r="Q7">
        <f t="shared" si="1"/>
        <v>1.0145467790547258E-2</v>
      </c>
    </row>
    <row r="8" spans="1:17" x14ac:dyDescent="0.25">
      <c r="A8" s="5">
        <v>41283</v>
      </c>
      <c r="B8">
        <v>1457.150024</v>
      </c>
      <c r="C8">
        <v>1464.7299800000001</v>
      </c>
      <c r="D8">
        <v>1457.150024</v>
      </c>
      <c r="E8">
        <v>1461.0200199999999</v>
      </c>
      <c r="F8">
        <v>3674390000</v>
      </c>
      <c r="G8">
        <v>1461.0200199999999</v>
      </c>
      <c r="H8">
        <f t="shared" si="0"/>
        <v>0.26558665451457131</v>
      </c>
      <c r="J8" s="5">
        <v>41283</v>
      </c>
      <c r="K8">
        <v>60.099997999999999</v>
      </c>
      <c r="L8">
        <v>60.169998</v>
      </c>
      <c r="M8">
        <v>59.43</v>
      </c>
      <c r="N8">
        <v>59.599997999999999</v>
      </c>
      <c r="O8">
        <v>2962700</v>
      </c>
      <c r="P8">
        <v>54.312218000000001</v>
      </c>
      <c r="Q8">
        <f t="shared" si="1"/>
        <v>-2.3435427756898219E-3</v>
      </c>
    </row>
    <row r="9" spans="1:17" x14ac:dyDescent="0.25">
      <c r="A9" s="5">
        <v>41284</v>
      </c>
      <c r="B9">
        <v>1461.0200199999999</v>
      </c>
      <c r="C9">
        <v>1472.3000489999999</v>
      </c>
      <c r="D9">
        <v>1461.0200199999999</v>
      </c>
      <c r="E9">
        <v>1472.119995</v>
      </c>
      <c r="F9">
        <v>4081840000</v>
      </c>
      <c r="G9">
        <v>1472.119995</v>
      </c>
      <c r="H9">
        <f t="shared" si="0"/>
        <v>0.75974147157820138</v>
      </c>
      <c r="J9" s="5">
        <v>41284</v>
      </c>
      <c r="K9">
        <v>60.189999</v>
      </c>
      <c r="L9">
        <v>60.740001999999997</v>
      </c>
      <c r="M9">
        <v>59.549999</v>
      </c>
      <c r="N9">
        <v>60.610000999999997</v>
      </c>
      <c r="O9">
        <v>3617100</v>
      </c>
      <c r="P9">
        <v>55.232610999999999</v>
      </c>
      <c r="Q9">
        <f t="shared" si="1"/>
        <v>1.6946334248400641E-2</v>
      </c>
    </row>
    <row r="10" spans="1:17" x14ac:dyDescent="0.25">
      <c r="A10" s="5">
        <v>41285</v>
      </c>
      <c r="B10">
        <v>1472.119995</v>
      </c>
      <c r="C10">
        <v>1472.75</v>
      </c>
      <c r="D10">
        <v>1467.579956</v>
      </c>
      <c r="E10">
        <v>1472.0500489999999</v>
      </c>
      <c r="F10">
        <v>3340650000</v>
      </c>
      <c r="G10">
        <v>1472.0500489999999</v>
      </c>
      <c r="H10">
        <f t="shared" si="0"/>
        <v>-4.7513789798170336E-3</v>
      </c>
      <c r="J10" s="5">
        <v>41285</v>
      </c>
      <c r="K10">
        <v>60.720001000000003</v>
      </c>
      <c r="L10">
        <v>60.959999000000003</v>
      </c>
      <c r="M10">
        <v>60.200001</v>
      </c>
      <c r="N10">
        <v>60.91</v>
      </c>
      <c r="O10">
        <v>1993300</v>
      </c>
      <c r="P10">
        <v>55.505994000000001</v>
      </c>
      <c r="Q10">
        <f t="shared" si="1"/>
        <v>4.9496664208035224E-3</v>
      </c>
    </row>
    <row r="11" spans="1:17" x14ac:dyDescent="0.25">
      <c r="A11" s="5">
        <v>41288</v>
      </c>
      <c r="B11">
        <v>1472.0500489999999</v>
      </c>
      <c r="C11">
        <v>1472.0500489999999</v>
      </c>
      <c r="D11">
        <v>1465.6899410000001</v>
      </c>
      <c r="E11">
        <v>1470.6800539999999</v>
      </c>
      <c r="F11">
        <v>3003010000</v>
      </c>
      <c r="G11">
        <v>1470.6800539999999</v>
      </c>
      <c r="H11">
        <f t="shared" si="0"/>
        <v>-9.3067148153735957E-2</v>
      </c>
      <c r="J11" s="5">
        <v>41288</v>
      </c>
      <c r="K11">
        <v>60.779998999999997</v>
      </c>
      <c r="L11">
        <v>61.419998</v>
      </c>
      <c r="M11">
        <v>60.73</v>
      </c>
      <c r="N11">
        <v>61.200001</v>
      </c>
      <c r="O11">
        <v>3198300</v>
      </c>
      <c r="P11">
        <v>55.770265999999999</v>
      </c>
      <c r="Q11">
        <f t="shared" si="1"/>
        <v>4.7611434541645625E-3</v>
      </c>
    </row>
    <row r="12" spans="1:17" x14ac:dyDescent="0.25">
      <c r="A12" s="5">
        <v>41289</v>
      </c>
      <c r="B12">
        <v>1470.670044</v>
      </c>
      <c r="C12">
        <v>1473.3100589999999</v>
      </c>
      <c r="D12">
        <v>1463.76001</v>
      </c>
      <c r="E12">
        <v>1472.339966</v>
      </c>
      <c r="F12">
        <v>3135350000</v>
      </c>
      <c r="G12">
        <v>1472.339966</v>
      </c>
      <c r="H12">
        <f t="shared" si="0"/>
        <v>0.11286696895667081</v>
      </c>
      <c r="J12" s="5">
        <v>41289</v>
      </c>
      <c r="K12">
        <v>60.93</v>
      </c>
      <c r="L12">
        <v>61.650002000000001</v>
      </c>
      <c r="M12">
        <v>60.880001</v>
      </c>
      <c r="N12">
        <v>61.34</v>
      </c>
      <c r="O12">
        <v>2181400</v>
      </c>
      <c r="P12">
        <v>55.897843999999999</v>
      </c>
      <c r="Q12">
        <f t="shared" si="1"/>
        <v>2.2875630537606551E-3</v>
      </c>
    </row>
    <row r="13" spans="1:17" x14ac:dyDescent="0.25">
      <c r="A13" s="5">
        <v>41290</v>
      </c>
      <c r="B13">
        <v>1472.329956</v>
      </c>
      <c r="C13">
        <v>1473.959961</v>
      </c>
      <c r="D13">
        <v>1467.599976</v>
      </c>
      <c r="E13">
        <v>1472.630005</v>
      </c>
      <c r="F13">
        <v>3384080000</v>
      </c>
      <c r="G13">
        <v>1472.630005</v>
      </c>
      <c r="H13">
        <f t="shared" si="0"/>
        <v>1.9699186784150058E-2</v>
      </c>
      <c r="J13" s="5">
        <v>41290</v>
      </c>
      <c r="K13">
        <v>61.02</v>
      </c>
      <c r="L13">
        <v>61.07</v>
      </c>
      <c r="M13">
        <v>60.259998000000003</v>
      </c>
      <c r="N13">
        <v>60.52</v>
      </c>
      <c r="O13">
        <v>2614700</v>
      </c>
      <c r="P13">
        <v>55.150596</v>
      </c>
      <c r="Q13">
        <f t="shared" si="1"/>
        <v>-1.3368100565739116E-2</v>
      </c>
    </row>
    <row r="14" spans="1:17" x14ac:dyDescent="0.25">
      <c r="A14" s="5">
        <v>41291</v>
      </c>
      <c r="B14">
        <v>1472.630005</v>
      </c>
      <c r="C14">
        <v>1485.160034</v>
      </c>
      <c r="D14">
        <v>1472.630005</v>
      </c>
      <c r="E14">
        <v>1480.9399410000001</v>
      </c>
      <c r="F14">
        <v>3706710000</v>
      </c>
      <c r="G14">
        <v>1480.9399410000001</v>
      </c>
      <c r="H14">
        <f t="shared" si="0"/>
        <v>0.56429218281479621</v>
      </c>
      <c r="J14" s="5">
        <v>41291</v>
      </c>
      <c r="K14">
        <v>61.16</v>
      </c>
      <c r="L14">
        <v>62.220001000000003</v>
      </c>
      <c r="M14">
        <v>61.02</v>
      </c>
      <c r="N14">
        <v>62.130001</v>
      </c>
      <c r="O14">
        <v>3670600</v>
      </c>
      <c r="P14">
        <v>56.617756</v>
      </c>
      <c r="Q14">
        <f t="shared" si="1"/>
        <v>2.6602795008779268E-2</v>
      </c>
    </row>
    <row r="15" spans="1:17" x14ac:dyDescent="0.25">
      <c r="A15" s="5">
        <v>41292</v>
      </c>
      <c r="B15">
        <v>1480.9499510000001</v>
      </c>
      <c r="C15">
        <v>1485.9799800000001</v>
      </c>
      <c r="D15">
        <v>1475.8100589999999</v>
      </c>
      <c r="E15">
        <v>1485.9799800000001</v>
      </c>
      <c r="F15">
        <v>3795740000</v>
      </c>
      <c r="G15">
        <v>1485.9799800000001</v>
      </c>
      <c r="H15">
        <f t="shared" si="0"/>
        <v>0.34032703558501964</v>
      </c>
      <c r="J15" s="5">
        <v>41292</v>
      </c>
      <c r="K15">
        <v>62.049999</v>
      </c>
      <c r="L15">
        <v>62.59</v>
      </c>
      <c r="M15">
        <v>61.529998999999997</v>
      </c>
      <c r="N15">
        <v>62.59</v>
      </c>
      <c r="O15">
        <v>2672400</v>
      </c>
      <c r="P15">
        <v>57.036943000000001</v>
      </c>
      <c r="Q15">
        <f t="shared" si="1"/>
        <v>7.4038080915816984E-3</v>
      </c>
    </row>
    <row r="16" spans="1:17" x14ac:dyDescent="0.25">
      <c r="A16" s="5">
        <v>41296</v>
      </c>
      <c r="B16">
        <v>1485.9799800000001</v>
      </c>
      <c r="C16">
        <v>1492.5600589999999</v>
      </c>
      <c r="D16">
        <v>1481.160034</v>
      </c>
      <c r="E16">
        <v>1492.5600589999999</v>
      </c>
      <c r="F16">
        <v>3570950000</v>
      </c>
      <c r="G16">
        <v>1492.5600589999999</v>
      </c>
      <c r="H16">
        <f t="shared" si="0"/>
        <v>0.44281074365482009</v>
      </c>
      <c r="J16" s="5">
        <v>41296</v>
      </c>
      <c r="K16">
        <v>62.599997999999999</v>
      </c>
      <c r="L16">
        <v>62.700001</v>
      </c>
      <c r="M16">
        <v>61.459999000000003</v>
      </c>
      <c r="N16">
        <v>61.470001000000003</v>
      </c>
      <c r="O16">
        <v>3583900</v>
      </c>
      <c r="P16">
        <v>56.016311999999999</v>
      </c>
      <c r="Q16">
        <f t="shared" si="1"/>
        <v>-1.7894209372336101E-2</v>
      </c>
    </row>
    <row r="17" spans="1:17" x14ac:dyDescent="0.25">
      <c r="A17" s="5">
        <v>41297</v>
      </c>
      <c r="B17">
        <v>1492.5600589999999</v>
      </c>
      <c r="C17">
        <v>1496.130005</v>
      </c>
      <c r="D17">
        <v>1489.900024</v>
      </c>
      <c r="E17">
        <v>1494.8100589999999</v>
      </c>
      <c r="F17">
        <v>3552010000</v>
      </c>
      <c r="G17">
        <v>1494.8100589999999</v>
      </c>
      <c r="H17">
        <f t="shared" si="0"/>
        <v>0.15074770267586857</v>
      </c>
      <c r="J17" s="5">
        <v>41297</v>
      </c>
      <c r="K17">
        <v>61.25</v>
      </c>
      <c r="L17">
        <v>62.16</v>
      </c>
      <c r="M17">
        <v>61.16</v>
      </c>
      <c r="N17">
        <v>62.110000999999997</v>
      </c>
      <c r="O17">
        <v>4122200</v>
      </c>
      <c r="P17">
        <v>56.599530000000001</v>
      </c>
      <c r="Q17">
        <f t="shared" si="1"/>
        <v>1.0411574399971313E-2</v>
      </c>
    </row>
    <row r="18" spans="1:17" x14ac:dyDescent="0.25">
      <c r="A18" s="5">
        <v>41298</v>
      </c>
      <c r="B18">
        <v>1494.8100589999999</v>
      </c>
      <c r="C18">
        <v>1502.2700199999999</v>
      </c>
      <c r="D18">
        <v>1489.459961</v>
      </c>
      <c r="E18">
        <v>1494.8199460000001</v>
      </c>
      <c r="F18">
        <v>3699430000</v>
      </c>
      <c r="G18">
        <v>1494.8199460000001</v>
      </c>
      <c r="H18">
        <f t="shared" si="0"/>
        <v>6.6142182684192363E-4</v>
      </c>
      <c r="J18" s="5">
        <v>41298</v>
      </c>
      <c r="K18">
        <v>62.259998000000003</v>
      </c>
      <c r="L18">
        <v>62.82</v>
      </c>
      <c r="M18">
        <v>62.209999000000003</v>
      </c>
      <c r="N18">
        <v>62.52</v>
      </c>
      <c r="O18">
        <v>2664000</v>
      </c>
      <c r="P18">
        <v>56.973154000000001</v>
      </c>
      <c r="Q18">
        <f t="shared" si="1"/>
        <v>6.6011855575478506E-3</v>
      </c>
    </row>
    <row r="19" spans="1:17" x14ac:dyDescent="0.25">
      <c r="A19" s="5">
        <v>41299</v>
      </c>
      <c r="B19">
        <v>1494.8199460000001</v>
      </c>
      <c r="C19">
        <v>1503.26001</v>
      </c>
      <c r="D19">
        <v>1494.8199460000001</v>
      </c>
      <c r="E19">
        <v>1502.959961</v>
      </c>
      <c r="F19">
        <v>3476290000</v>
      </c>
      <c r="G19">
        <v>1502.959961</v>
      </c>
      <c r="H19">
        <f t="shared" si="0"/>
        <v>0.54454819269584842</v>
      </c>
      <c r="J19" s="5">
        <v>41299</v>
      </c>
      <c r="K19">
        <v>62.91</v>
      </c>
      <c r="L19">
        <v>62.970001000000003</v>
      </c>
      <c r="M19">
        <v>62.18</v>
      </c>
      <c r="N19">
        <v>62.75</v>
      </c>
      <c r="O19">
        <v>2332800</v>
      </c>
      <c r="P19">
        <v>57.182746999999999</v>
      </c>
      <c r="Q19">
        <f t="shared" si="1"/>
        <v>3.6788028270295925E-3</v>
      </c>
    </row>
    <row r="20" spans="1:17" x14ac:dyDescent="0.25">
      <c r="A20" s="5">
        <v>41302</v>
      </c>
      <c r="B20">
        <v>1502.959961</v>
      </c>
      <c r="C20">
        <v>1503.2299800000001</v>
      </c>
      <c r="D20">
        <v>1496.329956</v>
      </c>
      <c r="E20">
        <v>1500.1800539999999</v>
      </c>
      <c r="F20">
        <v>3388540000</v>
      </c>
      <c r="G20">
        <v>1500.1800539999999</v>
      </c>
      <c r="H20">
        <f t="shared" si="0"/>
        <v>-0.18496214617390594</v>
      </c>
      <c r="J20" s="5">
        <v>41302</v>
      </c>
      <c r="K20">
        <v>62.669998</v>
      </c>
      <c r="L20">
        <v>62.689999</v>
      </c>
      <c r="M20">
        <v>60.860000999999997</v>
      </c>
      <c r="N20">
        <v>61.240001999999997</v>
      </c>
      <c r="O20">
        <v>5244700</v>
      </c>
      <c r="P20">
        <v>55.806717999999996</v>
      </c>
      <c r="Q20">
        <f t="shared" si="1"/>
        <v>-2.4063709286299306E-2</v>
      </c>
    </row>
    <row r="21" spans="1:17" x14ac:dyDescent="0.25">
      <c r="A21" s="5">
        <v>41303</v>
      </c>
      <c r="B21">
        <v>1500.1800539999999</v>
      </c>
      <c r="C21">
        <v>1509.349976</v>
      </c>
      <c r="D21">
        <v>1498.089966</v>
      </c>
      <c r="E21">
        <v>1507.839966</v>
      </c>
      <c r="F21">
        <v>3949640000</v>
      </c>
      <c r="G21">
        <v>1507.839966</v>
      </c>
      <c r="H21">
        <f t="shared" si="0"/>
        <v>0.51059950967726753</v>
      </c>
      <c r="J21" s="5">
        <v>41303</v>
      </c>
      <c r="K21">
        <v>61.5</v>
      </c>
      <c r="L21">
        <v>63.549999</v>
      </c>
      <c r="M21">
        <v>61.5</v>
      </c>
      <c r="N21">
        <v>63.259998000000003</v>
      </c>
      <c r="O21">
        <v>5482900</v>
      </c>
      <c r="P21">
        <v>57.647497999999999</v>
      </c>
      <c r="Q21">
        <f t="shared" si="1"/>
        <v>3.2984917693959392E-2</v>
      </c>
    </row>
    <row r="22" spans="1:17" x14ac:dyDescent="0.25">
      <c r="A22" s="5">
        <v>41304</v>
      </c>
      <c r="B22">
        <v>1507.839966</v>
      </c>
      <c r="C22">
        <v>1509.9399410000001</v>
      </c>
      <c r="D22">
        <v>1500.1099850000001</v>
      </c>
      <c r="E22">
        <v>1501.959961</v>
      </c>
      <c r="F22">
        <v>3726810000</v>
      </c>
      <c r="G22">
        <v>1501.959961</v>
      </c>
      <c r="H22">
        <f t="shared" si="0"/>
        <v>-0.38996214005379004</v>
      </c>
      <c r="J22" s="5">
        <v>41304</v>
      </c>
      <c r="K22">
        <v>63.220001000000003</v>
      </c>
      <c r="L22">
        <v>63.549999</v>
      </c>
      <c r="M22">
        <v>62.759998000000003</v>
      </c>
      <c r="N22">
        <v>63.02</v>
      </c>
      <c r="O22">
        <v>2485300</v>
      </c>
      <c r="P22">
        <v>57.428792999999999</v>
      </c>
      <c r="Q22">
        <f t="shared" si="1"/>
        <v>-3.7938333420819426E-3</v>
      </c>
    </row>
    <row r="23" spans="1:17" x14ac:dyDescent="0.25">
      <c r="A23" s="5">
        <v>41305</v>
      </c>
      <c r="B23">
        <v>1501.959961</v>
      </c>
      <c r="C23">
        <v>1504.1899410000001</v>
      </c>
      <c r="D23">
        <v>1496.76001</v>
      </c>
      <c r="E23">
        <v>1498.1099850000001</v>
      </c>
      <c r="F23">
        <v>3999880000</v>
      </c>
      <c r="G23">
        <v>1498.1099850000001</v>
      </c>
      <c r="H23">
        <f t="shared" si="0"/>
        <v>-0.25633013528780779</v>
      </c>
      <c r="J23" s="5">
        <v>41305</v>
      </c>
      <c r="K23">
        <v>62.560001</v>
      </c>
      <c r="L23">
        <v>64.199996999999996</v>
      </c>
      <c r="M23">
        <v>62.200001</v>
      </c>
      <c r="N23">
        <v>63.419998</v>
      </c>
      <c r="O23">
        <v>4498800</v>
      </c>
      <c r="P23">
        <v>57.793303000000002</v>
      </c>
      <c r="Q23">
        <f t="shared" si="1"/>
        <v>6.3471645660393428E-3</v>
      </c>
    </row>
    <row r="24" spans="1:17" x14ac:dyDescent="0.25">
      <c r="A24" s="5">
        <v>41306</v>
      </c>
      <c r="B24">
        <v>1498.1099850000001</v>
      </c>
      <c r="C24">
        <v>1514.410034</v>
      </c>
      <c r="D24">
        <v>1498.1099850000001</v>
      </c>
      <c r="E24">
        <v>1513.170044</v>
      </c>
      <c r="F24">
        <v>3836320000</v>
      </c>
      <c r="G24">
        <v>1513.170044</v>
      </c>
      <c r="H24">
        <f t="shared" si="0"/>
        <v>1.0052705843222709</v>
      </c>
      <c r="J24" s="5">
        <v>41306</v>
      </c>
      <c r="K24">
        <v>61.900002000000001</v>
      </c>
      <c r="L24">
        <v>63.220001000000003</v>
      </c>
      <c r="M24">
        <v>60.32</v>
      </c>
      <c r="N24">
        <v>61.369999</v>
      </c>
      <c r="O24">
        <v>8406600</v>
      </c>
      <c r="P24">
        <v>55.925182</v>
      </c>
      <c r="Q24">
        <f t="shared" si="1"/>
        <v>-3.2324177768486506E-2</v>
      </c>
    </row>
    <row r="25" spans="1:17" x14ac:dyDescent="0.25">
      <c r="A25" s="5">
        <v>41309</v>
      </c>
      <c r="B25">
        <v>1513.170044</v>
      </c>
      <c r="C25">
        <v>1513.170044</v>
      </c>
      <c r="D25">
        <v>1495.0200199999999</v>
      </c>
      <c r="E25">
        <v>1495.709961</v>
      </c>
      <c r="F25">
        <v>3390000000</v>
      </c>
      <c r="G25">
        <v>1495.709961</v>
      </c>
      <c r="H25">
        <f t="shared" si="0"/>
        <v>-1.1538744815384416</v>
      </c>
      <c r="J25" s="5">
        <v>41309</v>
      </c>
      <c r="K25">
        <v>61.139999000000003</v>
      </c>
      <c r="L25">
        <v>62.43</v>
      </c>
      <c r="M25">
        <v>61.040000999999997</v>
      </c>
      <c r="N25">
        <v>61.09</v>
      </c>
      <c r="O25">
        <v>4986900</v>
      </c>
      <c r="P25">
        <v>55.670025000000003</v>
      </c>
      <c r="Q25">
        <f t="shared" si="1"/>
        <v>-4.5624706236986334E-3</v>
      </c>
    </row>
    <row r="26" spans="1:17" x14ac:dyDescent="0.25">
      <c r="A26" s="5">
        <v>41310</v>
      </c>
      <c r="B26">
        <v>1495.709961</v>
      </c>
      <c r="C26">
        <v>1514.959961</v>
      </c>
      <c r="D26">
        <v>1495.709961</v>
      </c>
      <c r="E26">
        <v>1511.290039</v>
      </c>
      <c r="F26">
        <v>3618360000</v>
      </c>
      <c r="G26">
        <v>1511.290039</v>
      </c>
      <c r="H26">
        <f t="shared" si="0"/>
        <v>1.0416510156543657</v>
      </c>
      <c r="J26" s="5">
        <v>41310</v>
      </c>
      <c r="K26">
        <v>61.709999000000003</v>
      </c>
      <c r="L26">
        <v>62.27</v>
      </c>
      <c r="M26">
        <v>61.220001000000003</v>
      </c>
      <c r="N26">
        <v>61.25</v>
      </c>
      <c r="O26">
        <v>3935300</v>
      </c>
      <c r="P26">
        <v>55.815829000000001</v>
      </c>
      <c r="Q26">
        <f t="shared" si="1"/>
        <v>2.619075525832848E-3</v>
      </c>
    </row>
    <row r="27" spans="1:17" x14ac:dyDescent="0.25">
      <c r="A27" s="5">
        <v>41311</v>
      </c>
      <c r="B27">
        <v>1511.290039</v>
      </c>
      <c r="C27">
        <v>1512.530029</v>
      </c>
      <c r="D27">
        <v>1504.709961</v>
      </c>
      <c r="E27">
        <v>1512.119995</v>
      </c>
      <c r="F27">
        <v>3611570000</v>
      </c>
      <c r="G27">
        <v>1512.119995</v>
      </c>
      <c r="H27">
        <f t="shared" si="0"/>
        <v>5.4917056195868952E-2</v>
      </c>
      <c r="J27" s="5">
        <v>41311</v>
      </c>
      <c r="K27">
        <v>61.290000999999997</v>
      </c>
      <c r="L27">
        <v>61.490001999999997</v>
      </c>
      <c r="M27">
        <v>60.459999000000003</v>
      </c>
      <c r="N27">
        <v>61.060001</v>
      </c>
      <c r="O27">
        <v>3376400</v>
      </c>
      <c r="P27">
        <v>55.642687000000002</v>
      </c>
      <c r="Q27">
        <f t="shared" si="1"/>
        <v>-3.1020232629708211E-3</v>
      </c>
    </row>
    <row r="28" spans="1:17" x14ac:dyDescent="0.25">
      <c r="A28" s="5">
        <v>41312</v>
      </c>
      <c r="B28">
        <v>1512.119995</v>
      </c>
      <c r="C28">
        <v>1512.900024</v>
      </c>
      <c r="D28">
        <v>1498.48999</v>
      </c>
      <c r="E28">
        <v>1509.3900149999999</v>
      </c>
      <c r="F28">
        <v>3614580000</v>
      </c>
      <c r="G28">
        <v>1509.3900149999999</v>
      </c>
      <c r="H28">
        <f t="shared" si="0"/>
        <v>-0.18053990483738458</v>
      </c>
      <c r="J28" s="5">
        <v>41312</v>
      </c>
      <c r="K28">
        <v>61.200001</v>
      </c>
      <c r="L28">
        <v>61.75</v>
      </c>
      <c r="M28">
        <v>60.369999</v>
      </c>
      <c r="N28">
        <v>61.419998</v>
      </c>
      <c r="O28">
        <v>2842100</v>
      </c>
      <c r="P28">
        <v>55.970745000000001</v>
      </c>
      <c r="Q28">
        <f t="shared" si="1"/>
        <v>5.8957972320783369E-3</v>
      </c>
    </row>
    <row r="29" spans="1:17" x14ac:dyDescent="0.25">
      <c r="A29" s="5">
        <v>41313</v>
      </c>
      <c r="B29">
        <v>1509.3900149999999</v>
      </c>
      <c r="C29">
        <v>1518.3100589999999</v>
      </c>
      <c r="D29">
        <v>1509.3900149999999</v>
      </c>
      <c r="E29">
        <v>1517.9300539999999</v>
      </c>
      <c r="F29">
        <v>2986150000</v>
      </c>
      <c r="G29">
        <v>1517.9300539999999</v>
      </c>
      <c r="H29">
        <f t="shared" si="0"/>
        <v>0.56579405687933182</v>
      </c>
      <c r="J29" s="5">
        <v>41313</v>
      </c>
      <c r="K29">
        <v>61.560001</v>
      </c>
      <c r="L29">
        <v>62.23</v>
      </c>
      <c r="M29">
        <v>60.939999</v>
      </c>
      <c r="N29">
        <v>62.110000999999997</v>
      </c>
      <c r="O29">
        <v>3317300</v>
      </c>
      <c r="P29">
        <v>56.599530000000001</v>
      </c>
      <c r="Q29">
        <f t="shared" si="1"/>
        <v>1.1234172423468802E-2</v>
      </c>
    </row>
    <row r="30" spans="1:17" x14ac:dyDescent="0.25">
      <c r="A30" s="5">
        <v>41316</v>
      </c>
      <c r="B30">
        <v>1517.9300539999999</v>
      </c>
      <c r="C30">
        <v>1518.3100589999999</v>
      </c>
      <c r="D30">
        <v>1513.6099850000001</v>
      </c>
      <c r="E30">
        <v>1517.01001</v>
      </c>
      <c r="F30">
        <v>2684100000</v>
      </c>
      <c r="G30">
        <v>1517.01001</v>
      </c>
      <c r="H30">
        <f t="shared" si="0"/>
        <v>-6.0611752008965514E-2</v>
      </c>
      <c r="J30" s="5">
        <v>41316</v>
      </c>
      <c r="K30">
        <v>61.82</v>
      </c>
      <c r="L30">
        <v>61.82</v>
      </c>
      <c r="M30">
        <v>60.290000999999997</v>
      </c>
      <c r="N30">
        <v>60.540000999999997</v>
      </c>
      <c r="O30">
        <v>3176500</v>
      </c>
      <c r="P30">
        <v>55.168821999999999</v>
      </c>
      <c r="Q30">
        <f t="shared" si="1"/>
        <v>-2.5277736405231677E-2</v>
      </c>
    </row>
    <row r="31" spans="1:17" x14ac:dyDescent="0.25">
      <c r="A31" s="5">
        <v>41317</v>
      </c>
      <c r="B31">
        <v>1517.01001</v>
      </c>
      <c r="C31">
        <v>1522.290039</v>
      </c>
      <c r="D31">
        <v>1515.6099850000001</v>
      </c>
      <c r="E31">
        <v>1519.4300539999999</v>
      </c>
      <c r="F31">
        <v>3414370000</v>
      </c>
      <c r="G31">
        <v>1519.4300539999999</v>
      </c>
      <c r="H31">
        <f t="shared" si="0"/>
        <v>0.15952722685066423</v>
      </c>
      <c r="J31" s="5">
        <v>41317</v>
      </c>
      <c r="K31">
        <v>60.619999</v>
      </c>
      <c r="L31">
        <v>60.889999000000003</v>
      </c>
      <c r="M31">
        <v>60.119999</v>
      </c>
      <c r="N31">
        <v>60.509998000000003</v>
      </c>
      <c r="O31">
        <v>2779700</v>
      </c>
      <c r="P31">
        <v>55.141480999999999</v>
      </c>
      <c r="Q31">
        <f t="shared" si="1"/>
        <v>-4.9558788839099144E-4</v>
      </c>
    </row>
    <row r="32" spans="1:17" x14ac:dyDescent="0.25">
      <c r="A32" s="5">
        <v>41318</v>
      </c>
      <c r="B32">
        <v>1519.4300539999999</v>
      </c>
      <c r="C32">
        <v>1524.6899410000001</v>
      </c>
      <c r="D32">
        <v>1515.9300539999999</v>
      </c>
      <c r="E32">
        <v>1520.329956</v>
      </c>
      <c r="F32">
        <v>3385880000</v>
      </c>
      <c r="G32">
        <v>1520.329956</v>
      </c>
      <c r="H32">
        <f t="shared" si="0"/>
        <v>5.9226286700786446E-2</v>
      </c>
      <c r="J32" s="5">
        <v>41318</v>
      </c>
      <c r="K32">
        <v>61.709999000000003</v>
      </c>
      <c r="L32">
        <v>63.299999</v>
      </c>
      <c r="M32">
        <v>61.599997999999999</v>
      </c>
      <c r="N32">
        <v>62.299999</v>
      </c>
      <c r="O32">
        <v>3862200</v>
      </c>
      <c r="P32">
        <v>56.772671000000003</v>
      </c>
      <c r="Q32">
        <f t="shared" si="1"/>
        <v>2.9581904047880192E-2</v>
      </c>
    </row>
    <row r="33" spans="1:17" x14ac:dyDescent="0.25">
      <c r="A33" s="5">
        <v>41319</v>
      </c>
      <c r="B33">
        <v>1520.329956</v>
      </c>
      <c r="C33">
        <v>1523.1400149999999</v>
      </c>
      <c r="D33">
        <v>1514.0200199999999</v>
      </c>
      <c r="E33">
        <v>1521.380005</v>
      </c>
      <c r="F33">
        <v>3759740000</v>
      </c>
      <c r="G33">
        <v>1521.380005</v>
      </c>
      <c r="H33">
        <f t="shared" si="0"/>
        <v>6.9067178204051949E-2</v>
      </c>
      <c r="J33" s="5">
        <v>41319</v>
      </c>
      <c r="K33">
        <v>61.57</v>
      </c>
      <c r="L33">
        <v>61.900002000000001</v>
      </c>
      <c r="M33">
        <v>61.060001</v>
      </c>
      <c r="N33">
        <v>61.169998</v>
      </c>
      <c r="O33">
        <v>9634700</v>
      </c>
      <c r="P33">
        <v>55.742925</v>
      </c>
      <c r="Q33">
        <f t="shared" si="1"/>
        <v>-1.8138058010340963E-2</v>
      </c>
    </row>
    <row r="34" spans="1:17" x14ac:dyDescent="0.25">
      <c r="A34" s="5">
        <v>41320</v>
      </c>
      <c r="B34">
        <v>1521.380005</v>
      </c>
      <c r="C34">
        <v>1524.23999</v>
      </c>
      <c r="D34">
        <v>1514.1400149999999</v>
      </c>
      <c r="E34">
        <v>1519.790039</v>
      </c>
      <c r="F34">
        <v>3838510000</v>
      </c>
      <c r="G34">
        <v>1519.790039</v>
      </c>
      <c r="H34">
        <f t="shared" si="0"/>
        <v>-0.10450814357849669</v>
      </c>
      <c r="J34" s="5">
        <v>41320</v>
      </c>
      <c r="K34">
        <v>61.189999</v>
      </c>
      <c r="L34">
        <v>61.290000999999997</v>
      </c>
      <c r="M34">
        <v>59.880001</v>
      </c>
      <c r="N34">
        <v>60.400002000000001</v>
      </c>
      <c r="O34">
        <v>7182900</v>
      </c>
      <c r="P34">
        <v>55.041243999999999</v>
      </c>
      <c r="Q34">
        <f t="shared" si="1"/>
        <v>-1.2587803743703829E-2</v>
      </c>
    </row>
    <row r="35" spans="1:17" x14ac:dyDescent="0.25">
      <c r="A35" s="5">
        <v>41324</v>
      </c>
      <c r="B35">
        <v>1519.790039</v>
      </c>
      <c r="C35">
        <v>1530.9399410000001</v>
      </c>
      <c r="D35">
        <v>1519.790039</v>
      </c>
      <c r="E35">
        <v>1530.9399410000001</v>
      </c>
      <c r="F35">
        <v>3748910000</v>
      </c>
      <c r="G35">
        <v>1530.9399410000001</v>
      </c>
      <c r="H35">
        <f t="shared" si="0"/>
        <v>0.73364752458415783</v>
      </c>
      <c r="J35" s="5">
        <v>41324</v>
      </c>
      <c r="K35">
        <v>60.84</v>
      </c>
      <c r="L35">
        <v>61.18</v>
      </c>
      <c r="M35">
        <v>60.380001</v>
      </c>
      <c r="N35">
        <v>61.18</v>
      </c>
      <c r="O35">
        <v>3519300</v>
      </c>
      <c r="P35">
        <v>55.752040000000001</v>
      </c>
      <c r="Q35">
        <f t="shared" si="1"/>
        <v>1.2913879635424008E-2</v>
      </c>
    </row>
    <row r="36" spans="1:17" x14ac:dyDescent="0.25">
      <c r="A36" s="5">
        <v>41325</v>
      </c>
      <c r="B36">
        <v>1530.9399410000001</v>
      </c>
      <c r="C36">
        <v>1530.9399410000001</v>
      </c>
      <c r="D36">
        <v>1511.410034</v>
      </c>
      <c r="E36">
        <v>1511.9499510000001</v>
      </c>
      <c r="F36">
        <v>4240570000</v>
      </c>
      <c r="G36">
        <v>1511.9499510000001</v>
      </c>
      <c r="H36">
        <f t="shared" si="0"/>
        <v>-1.2404137805429483</v>
      </c>
      <c r="J36" s="5">
        <v>41325</v>
      </c>
      <c r="K36">
        <v>61.150002000000001</v>
      </c>
      <c r="L36">
        <v>61.400002000000001</v>
      </c>
      <c r="M36">
        <v>60.169998</v>
      </c>
      <c r="N36">
        <v>60.259998000000003</v>
      </c>
      <c r="O36">
        <v>8481500</v>
      </c>
      <c r="P36">
        <v>54.913662000000002</v>
      </c>
      <c r="Q36">
        <f t="shared" si="1"/>
        <v>-1.5037620148069863E-2</v>
      </c>
    </row>
    <row r="37" spans="1:17" x14ac:dyDescent="0.25">
      <c r="A37" s="5">
        <v>41326</v>
      </c>
      <c r="B37">
        <v>1511.9499510000001</v>
      </c>
      <c r="C37">
        <v>1511.9499510000001</v>
      </c>
      <c r="D37">
        <v>1497.290039</v>
      </c>
      <c r="E37">
        <v>1502.420044</v>
      </c>
      <c r="F37">
        <v>4274600000</v>
      </c>
      <c r="G37">
        <v>1502.420044</v>
      </c>
      <c r="H37">
        <f t="shared" si="0"/>
        <v>-0.63030571836700799</v>
      </c>
      <c r="J37" s="5">
        <v>41326</v>
      </c>
      <c r="K37">
        <v>59.040000999999997</v>
      </c>
      <c r="L37">
        <v>59.310001</v>
      </c>
      <c r="M37">
        <v>56.91</v>
      </c>
      <c r="N37">
        <v>57.68</v>
      </c>
      <c r="O37">
        <v>1058600</v>
      </c>
      <c r="P37">
        <v>52.913800000000002</v>
      </c>
      <c r="Q37">
        <f t="shared" si="1"/>
        <v>-3.6418296051718424E-2</v>
      </c>
    </row>
    <row r="38" spans="1:17" x14ac:dyDescent="0.25">
      <c r="A38" s="5">
        <v>41327</v>
      </c>
      <c r="B38">
        <v>1502.420044</v>
      </c>
      <c r="C38">
        <v>1515.6400149999999</v>
      </c>
      <c r="D38">
        <v>1502.420044</v>
      </c>
      <c r="E38">
        <v>1515.599976</v>
      </c>
      <c r="F38">
        <v>3419320000</v>
      </c>
      <c r="G38">
        <v>1515.599976</v>
      </c>
      <c r="H38">
        <f t="shared" si="0"/>
        <v>0.87724681607084243</v>
      </c>
      <c r="J38" s="5">
        <v>41327</v>
      </c>
      <c r="K38">
        <v>58.299999</v>
      </c>
      <c r="L38">
        <v>59.32</v>
      </c>
      <c r="M38">
        <v>57.970001000000003</v>
      </c>
      <c r="N38">
        <v>59.32</v>
      </c>
      <c r="O38">
        <v>3972500</v>
      </c>
      <c r="P38">
        <v>54.418283000000002</v>
      </c>
      <c r="Q38">
        <f t="shared" si="1"/>
        <v>2.8432715095116912E-2</v>
      </c>
    </row>
    <row r="39" spans="1:17" x14ac:dyDescent="0.25">
      <c r="A39" s="5">
        <v>41330</v>
      </c>
      <c r="B39">
        <v>1515.599976</v>
      </c>
      <c r="C39">
        <v>1525.839966</v>
      </c>
      <c r="D39">
        <v>1487.849976</v>
      </c>
      <c r="E39">
        <v>1487.849976</v>
      </c>
      <c r="F39">
        <v>4011050000</v>
      </c>
      <c r="G39">
        <v>1487.849976</v>
      </c>
      <c r="H39">
        <f t="shared" si="0"/>
        <v>-1.8309580654150115</v>
      </c>
      <c r="J39" s="5">
        <v>41330</v>
      </c>
      <c r="K39">
        <v>59.380001</v>
      </c>
      <c r="L39">
        <v>59.68</v>
      </c>
      <c r="M39">
        <v>56.970001000000003</v>
      </c>
      <c r="N39">
        <v>56.98</v>
      </c>
      <c r="O39">
        <v>4838100</v>
      </c>
      <c r="P39">
        <v>52.271642</v>
      </c>
      <c r="Q39">
        <f t="shared" si="1"/>
        <v>-3.9447054953938965E-2</v>
      </c>
    </row>
    <row r="40" spans="1:17" x14ac:dyDescent="0.25">
      <c r="A40" s="5">
        <v>41331</v>
      </c>
      <c r="B40">
        <v>1487.849976</v>
      </c>
      <c r="C40">
        <v>1498.98999</v>
      </c>
      <c r="D40">
        <v>1485.01001</v>
      </c>
      <c r="E40">
        <v>1496.9399410000001</v>
      </c>
      <c r="F40">
        <v>3975280000</v>
      </c>
      <c r="G40">
        <v>1496.9399410000001</v>
      </c>
      <c r="H40">
        <f t="shared" si="0"/>
        <v>0.61094634181049212</v>
      </c>
      <c r="J40" s="5">
        <v>41331</v>
      </c>
      <c r="K40">
        <v>57.459999000000003</v>
      </c>
      <c r="L40">
        <v>57.720001000000003</v>
      </c>
      <c r="M40">
        <v>55.939999</v>
      </c>
      <c r="N40">
        <v>56.84</v>
      </c>
      <c r="O40">
        <v>7557200</v>
      </c>
      <c r="P40">
        <v>52.143211000000001</v>
      </c>
      <c r="Q40">
        <f t="shared" si="1"/>
        <v>-2.4569918809896896E-3</v>
      </c>
    </row>
    <row r="41" spans="1:17" x14ac:dyDescent="0.25">
      <c r="A41" s="5">
        <v>41332</v>
      </c>
      <c r="B41">
        <v>1496.9399410000001</v>
      </c>
      <c r="C41">
        <v>1520.079956</v>
      </c>
      <c r="D41">
        <v>1494.880005</v>
      </c>
      <c r="E41">
        <v>1515.98999</v>
      </c>
      <c r="F41">
        <v>3551850000</v>
      </c>
      <c r="G41">
        <v>1515.98999</v>
      </c>
      <c r="H41">
        <f t="shared" si="0"/>
        <v>1.2725994195381007</v>
      </c>
      <c r="J41" s="5">
        <v>41332</v>
      </c>
      <c r="K41">
        <v>57.009998000000003</v>
      </c>
      <c r="L41">
        <v>58.439999</v>
      </c>
      <c r="M41">
        <v>56.5</v>
      </c>
      <c r="N41">
        <v>58.200001</v>
      </c>
      <c r="O41">
        <v>5336900</v>
      </c>
      <c r="P41">
        <v>53.390832000000003</v>
      </c>
      <c r="Q41">
        <f t="shared" si="1"/>
        <v>2.3926815707609572E-2</v>
      </c>
    </row>
    <row r="42" spans="1:17" x14ac:dyDescent="0.25">
      <c r="A42" s="5">
        <v>41333</v>
      </c>
      <c r="B42">
        <v>1515.98999</v>
      </c>
      <c r="C42">
        <v>1525.339966</v>
      </c>
      <c r="D42">
        <v>1514.459961</v>
      </c>
      <c r="E42">
        <v>1514.6800539999999</v>
      </c>
      <c r="F42">
        <v>3912320000</v>
      </c>
      <c r="G42">
        <v>1514.6800539999999</v>
      </c>
      <c r="H42">
        <f t="shared" si="0"/>
        <v>-8.6407958406120589E-2</v>
      </c>
      <c r="J42" s="5">
        <v>41333</v>
      </c>
      <c r="K42">
        <v>58.380001</v>
      </c>
      <c r="L42">
        <v>59.459999000000003</v>
      </c>
      <c r="M42">
        <v>58.169998</v>
      </c>
      <c r="N42">
        <v>58.619999</v>
      </c>
      <c r="O42">
        <v>3648900</v>
      </c>
      <c r="P42">
        <v>53.776125</v>
      </c>
      <c r="Q42">
        <f t="shared" si="1"/>
        <v>7.2164636805061022E-3</v>
      </c>
    </row>
    <row r="43" spans="1:17" x14ac:dyDescent="0.25">
      <c r="A43" s="5">
        <v>41334</v>
      </c>
      <c r="B43">
        <v>1514.6800539999999</v>
      </c>
      <c r="C43">
        <v>1519.98999</v>
      </c>
      <c r="D43">
        <v>1501.4799800000001</v>
      </c>
      <c r="E43">
        <v>1518.1999510000001</v>
      </c>
      <c r="F43">
        <v>3695610000</v>
      </c>
      <c r="G43">
        <v>1518.1999510000001</v>
      </c>
      <c r="H43">
        <f t="shared" si="0"/>
        <v>0.23238551208915048</v>
      </c>
      <c r="J43" s="5">
        <v>41334</v>
      </c>
      <c r="K43">
        <v>58.189999</v>
      </c>
      <c r="L43">
        <v>60.639999000000003</v>
      </c>
      <c r="M43">
        <v>57.43</v>
      </c>
      <c r="N43">
        <v>59.689999</v>
      </c>
      <c r="O43">
        <v>5650000</v>
      </c>
      <c r="P43">
        <v>54.757708999999998</v>
      </c>
      <c r="Q43">
        <f t="shared" si="1"/>
        <v>1.8253156024164996E-2</v>
      </c>
    </row>
    <row r="44" spans="1:17" x14ac:dyDescent="0.25">
      <c r="A44" s="5">
        <v>41337</v>
      </c>
      <c r="B44">
        <v>1518.1999510000001</v>
      </c>
      <c r="C44">
        <v>1525.2700199999999</v>
      </c>
      <c r="D44">
        <v>1512.290039</v>
      </c>
      <c r="E44">
        <v>1525.1999510000001</v>
      </c>
      <c r="F44">
        <v>3414430000</v>
      </c>
      <c r="G44">
        <v>1525.1999510000001</v>
      </c>
      <c r="H44">
        <f t="shared" si="0"/>
        <v>0.46107233736829567</v>
      </c>
      <c r="J44" s="5">
        <v>41337</v>
      </c>
      <c r="K44">
        <v>59.470001000000003</v>
      </c>
      <c r="L44">
        <v>60.439999</v>
      </c>
      <c r="M44">
        <v>58.75</v>
      </c>
      <c r="N44">
        <v>60.439999</v>
      </c>
      <c r="O44">
        <v>3376500</v>
      </c>
      <c r="P44">
        <v>55.445734999999999</v>
      </c>
      <c r="Q44">
        <f t="shared" si="1"/>
        <v>1.2564915745470584E-2</v>
      </c>
    </row>
    <row r="45" spans="1:17" x14ac:dyDescent="0.25">
      <c r="A45" s="5">
        <v>41338</v>
      </c>
      <c r="B45">
        <v>1525.1999510000001</v>
      </c>
      <c r="C45">
        <v>1543.469971</v>
      </c>
      <c r="D45">
        <v>1525.1999510000001</v>
      </c>
      <c r="E45">
        <v>1539.790039</v>
      </c>
      <c r="F45">
        <v>3610690000</v>
      </c>
      <c r="G45">
        <v>1539.790039</v>
      </c>
      <c r="H45">
        <f t="shared" si="0"/>
        <v>0.95660165674893438</v>
      </c>
      <c r="J45" s="5">
        <v>41338</v>
      </c>
      <c r="K45">
        <v>60.540000999999997</v>
      </c>
      <c r="L45">
        <v>61.419998</v>
      </c>
      <c r="M45">
        <v>60.529998999999997</v>
      </c>
      <c r="N45">
        <v>60.77</v>
      </c>
      <c r="O45">
        <v>4684700</v>
      </c>
      <c r="P45">
        <v>55.748468000000003</v>
      </c>
      <c r="Q45">
        <f t="shared" si="1"/>
        <v>5.4599871387763788E-3</v>
      </c>
    </row>
    <row r="46" spans="1:17" x14ac:dyDescent="0.25">
      <c r="A46" s="5">
        <v>41339</v>
      </c>
      <c r="B46">
        <v>1539.790039</v>
      </c>
      <c r="C46">
        <v>1545.25</v>
      </c>
      <c r="D46">
        <v>1538.1099850000001</v>
      </c>
      <c r="E46">
        <v>1541.459961</v>
      </c>
      <c r="F46">
        <v>3676890000</v>
      </c>
      <c r="G46">
        <v>1541.459961</v>
      </c>
      <c r="H46">
        <f t="shared" si="0"/>
        <v>0.10845127957084255</v>
      </c>
      <c r="J46" s="5">
        <v>41339</v>
      </c>
      <c r="K46">
        <v>61.900002000000001</v>
      </c>
      <c r="L46">
        <v>62.790000999999997</v>
      </c>
      <c r="M46">
        <v>61.41</v>
      </c>
      <c r="N46">
        <v>62.52</v>
      </c>
      <c r="O46">
        <v>4936700</v>
      </c>
      <c r="P46">
        <v>57.353861999999999</v>
      </c>
      <c r="Q46">
        <f t="shared" si="1"/>
        <v>2.8797096271775624E-2</v>
      </c>
    </row>
    <row r="47" spans="1:17" x14ac:dyDescent="0.25">
      <c r="A47" s="5">
        <v>41340</v>
      </c>
      <c r="B47">
        <v>1541.459961</v>
      </c>
      <c r="C47">
        <v>1545.780029</v>
      </c>
      <c r="D47">
        <v>1541.459961</v>
      </c>
      <c r="E47">
        <v>1544.26001</v>
      </c>
      <c r="F47">
        <v>3634710000</v>
      </c>
      <c r="G47">
        <v>1544.26001</v>
      </c>
      <c r="H47">
        <f t="shared" si="0"/>
        <v>0.18164915540093141</v>
      </c>
      <c r="J47" s="5">
        <v>41340</v>
      </c>
      <c r="K47">
        <v>62.720001000000003</v>
      </c>
      <c r="L47">
        <v>62.73</v>
      </c>
      <c r="M47">
        <v>62.080002</v>
      </c>
      <c r="N47">
        <v>62.130001</v>
      </c>
      <c r="O47">
        <v>2085300</v>
      </c>
      <c r="P47">
        <v>56.996088999999998</v>
      </c>
      <c r="Q47">
        <f t="shared" si="1"/>
        <v>-6.2379931799536603E-3</v>
      </c>
    </row>
    <row r="48" spans="1:17" x14ac:dyDescent="0.25">
      <c r="A48" s="5">
        <v>41341</v>
      </c>
      <c r="B48">
        <v>1544.26001</v>
      </c>
      <c r="C48">
        <v>1552.4799800000001</v>
      </c>
      <c r="D48">
        <v>1542.9399410000001</v>
      </c>
      <c r="E48">
        <v>1551.1800539999999</v>
      </c>
      <c r="F48">
        <v>3652260000</v>
      </c>
      <c r="G48">
        <v>1551.1800539999999</v>
      </c>
      <c r="H48">
        <f t="shared" si="0"/>
        <v>0.44811391573884585</v>
      </c>
      <c r="J48" s="5">
        <v>41341</v>
      </c>
      <c r="K48">
        <v>62.790000999999997</v>
      </c>
      <c r="L48">
        <v>63.849997999999999</v>
      </c>
      <c r="M48">
        <v>62.59</v>
      </c>
      <c r="N48">
        <v>63.599997999999999</v>
      </c>
      <c r="O48">
        <v>3132600</v>
      </c>
      <c r="P48">
        <v>58.344617999999997</v>
      </c>
      <c r="Q48">
        <f t="shared" si="1"/>
        <v>2.366002691868907E-2</v>
      </c>
    </row>
    <row r="49" spans="1:17" x14ac:dyDescent="0.25">
      <c r="A49" s="5">
        <v>41344</v>
      </c>
      <c r="B49">
        <v>1551.150024</v>
      </c>
      <c r="C49">
        <v>1556.2700199999999</v>
      </c>
      <c r="D49">
        <v>1547.3599850000001</v>
      </c>
      <c r="E49">
        <v>1556.219971</v>
      </c>
      <c r="F49">
        <v>3091080000</v>
      </c>
      <c r="G49">
        <v>1556.219971</v>
      </c>
      <c r="H49">
        <f t="shared" si="0"/>
        <v>0.32490857441105359</v>
      </c>
      <c r="J49" s="5">
        <v>41344</v>
      </c>
      <c r="K49">
        <v>63.32</v>
      </c>
      <c r="L49">
        <v>63.830002</v>
      </c>
      <c r="M49">
        <v>62.200001</v>
      </c>
      <c r="N49">
        <v>63.73</v>
      </c>
      <c r="O49">
        <v>3089700</v>
      </c>
      <c r="P49">
        <v>58.463876999999997</v>
      </c>
      <c r="Q49">
        <f t="shared" si="1"/>
        <v>2.0440445766565229E-3</v>
      </c>
    </row>
    <row r="50" spans="1:17" x14ac:dyDescent="0.25">
      <c r="A50" s="5">
        <v>41345</v>
      </c>
      <c r="B50">
        <v>1556.219971</v>
      </c>
      <c r="C50">
        <v>1556.7700199999999</v>
      </c>
      <c r="D50">
        <v>1548.23999</v>
      </c>
      <c r="E50">
        <v>1552.4799800000001</v>
      </c>
      <c r="F50">
        <v>3274910000</v>
      </c>
      <c r="G50">
        <v>1552.4799800000001</v>
      </c>
      <c r="H50">
        <f t="shared" si="0"/>
        <v>-0.2403253440833697</v>
      </c>
      <c r="J50" s="5">
        <v>41345</v>
      </c>
      <c r="K50">
        <v>63.77</v>
      </c>
      <c r="L50">
        <v>64.400002000000001</v>
      </c>
      <c r="M50">
        <v>63.619999</v>
      </c>
      <c r="N50">
        <v>64.080001999999993</v>
      </c>
      <c r="O50">
        <v>4514200</v>
      </c>
      <c r="P50">
        <v>58.784958000000003</v>
      </c>
      <c r="Q50">
        <f t="shared" si="1"/>
        <v>5.4919553145613698E-3</v>
      </c>
    </row>
    <row r="51" spans="1:17" x14ac:dyDescent="0.25">
      <c r="A51" s="5">
        <v>41346</v>
      </c>
      <c r="B51">
        <v>1552.4799800000001</v>
      </c>
      <c r="C51">
        <v>1556.3900149999999</v>
      </c>
      <c r="D51">
        <v>1548.25</v>
      </c>
      <c r="E51">
        <v>1554.5200199999999</v>
      </c>
      <c r="F51">
        <v>3073830000</v>
      </c>
      <c r="G51">
        <v>1554.5200199999999</v>
      </c>
      <c r="H51">
        <f t="shared" si="0"/>
        <v>0.13140523718702113</v>
      </c>
      <c r="J51" s="5">
        <v>41346</v>
      </c>
      <c r="K51">
        <v>64.089995999999999</v>
      </c>
      <c r="L51">
        <v>64.519997000000004</v>
      </c>
      <c r="M51">
        <v>63.189999</v>
      </c>
      <c r="N51">
        <v>63.299999</v>
      </c>
      <c r="O51">
        <v>4699200</v>
      </c>
      <c r="P51">
        <v>58.069408000000003</v>
      </c>
      <c r="Q51">
        <f t="shared" si="1"/>
        <v>-1.217233156822195E-2</v>
      </c>
    </row>
    <row r="52" spans="1:17" x14ac:dyDescent="0.25">
      <c r="A52" s="5">
        <v>41347</v>
      </c>
      <c r="B52">
        <v>1554.5200199999999</v>
      </c>
      <c r="C52">
        <v>1563.3199460000001</v>
      </c>
      <c r="D52">
        <v>1554.5200199999999</v>
      </c>
      <c r="E52">
        <v>1563.2299800000001</v>
      </c>
      <c r="F52">
        <v>3459260000</v>
      </c>
      <c r="G52">
        <v>1563.2299800000001</v>
      </c>
      <c r="H52">
        <f t="shared" si="0"/>
        <v>0.5602989918393142</v>
      </c>
      <c r="J52" s="5">
        <v>41347</v>
      </c>
      <c r="K52">
        <v>63.939999</v>
      </c>
      <c r="L52">
        <v>65.349997999999999</v>
      </c>
      <c r="M52">
        <v>63.860000999999997</v>
      </c>
      <c r="N52">
        <v>64.769997000000004</v>
      </c>
      <c r="O52">
        <v>4700700</v>
      </c>
      <c r="P52">
        <v>59.417937000000002</v>
      </c>
      <c r="Q52">
        <f t="shared" si="1"/>
        <v>2.3222709623628379E-2</v>
      </c>
    </row>
    <row r="53" spans="1:17" x14ac:dyDescent="0.25">
      <c r="A53" s="5">
        <v>41348</v>
      </c>
      <c r="B53">
        <v>1563.209961</v>
      </c>
      <c r="C53">
        <v>1563.619995</v>
      </c>
      <c r="D53">
        <v>1555.73999</v>
      </c>
      <c r="E53">
        <v>1560.6999510000001</v>
      </c>
      <c r="F53">
        <v>5175850000</v>
      </c>
      <c r="G53">
        <v>1560.6999510000001</v>
      </c>
      <c r="H53">
        <f t="shared" si="0"/>
        <v>-0.16184624350666921</v>
      </c>
      <c r="J53" s="5">
        <v>41348</v>
      </c>
      <c r="K53">
        <v>64.440002000000007</v>
      </c>
      <c r="L53">
        <v>65.690002000000007</v>
      </c>
      <c r="M53">
        <v>63.869999</v>
      </c>
      <c r="N53">
        <v>64.010002</v>
      </c>
      <c r="O53">
        <v>5085600</v>
      </c>
      <c r="P53">
        <v>58.720742999999999</v>
      </c>
      <c r="Q53">
        <f t="shared" si="1"/>
        <v>-1.1733729496532397E-2</v>
      </c>
    </row>
    <row r="54" spans="1:17" x14ac:dyDescent="0.25">
      <c r="A54" s="5">
        <v>41351</v>
      </c>
      <c r="B54">
        <v>1560.6999510000001</v>
      </c>
      <c r="C54">
        <v>1560.6999510000001</v>
      </c>
      <c r="D54">
        <v>1545.130005</v>
      </c>
      <c r="E54">
        <v>1552.099976</v>
      </c>
      <c r="F54">
        <v>3164560000</v>
      </c>
      <c r="G54">
        <v>1552.099976</v>
      </c>
      <c r="H54">
        <f t="shared" si="0"/>
        <v>-0.55103320753548957</v>
      </c>
      <c r="J54" s="5">
        <v>41351</v>
      </c>
      <c r="K54">
        <v>63.389999000000003</v>
      </c>
      <c r="L54">
        <v>64.059997999999993</v>
      </c>
      <c r="M54">
        <v>63.080002</v>
      </c>
      <c r="N54">
        <v>63.75</v>
      </c>
      <c r="O54">
        <v>3358000</v>
      </c>
      <c r="P54">
        <v>58.482225</v>
      </c>
      <c r="Q54">
        <f t="shared" si="1"/>
        <v>-4.0619036445094236E-3</v>
      </c>
    </row>
    <row r="55" spans="1:17" x14ac:dyDescent="0.25">
      <c r="A55" s="5">
        <v>41352</v>
      </c>
      <c r="B55">
        <v>1552.099976</v>
      </c>
      <c r="C55">
        <v>1557.25</v>
      </c>
      <c r="D55">
        <v>1538.5699460000001</v>
      </c>
      <c r="E55">
        <v>1548.339966</v>
      </c>
      <c r="F55">
        <v>3796210000</v>
      </c>
      <c r="G55">
        <v>1548.339966</v>
      </c>
      <c r="H55">
        <f t="shared" si="0"/>
        <v>-0.24225308022296499</v>
      </c>
      <c r="J55" s="5">
        <v>41352</v>
      </c>
      <c r="K55">
        <v>63.73</v>
      </c>
      <c r="L55">
        <v>64.459998999999996</v>
      </c>
      <c r="M55">
        <v>62.849997999999999</v>
      </c>
      <c r="N55">
        <v>64.010002</v>
      </c>
      <c r="O55">
        <v>5836900</v>
      </c>
      <c r="P55">
        <v>58.720742999999999</v>
      </c>
      <c r="Q55">
        <f t="shared" si="1"/>
        <v>4.0784699966527338E-3</v>
      </c>
    </row>
    <row r="56" spans="1:17" x14ac:dyDescent="0.25">
      <c r="A56" s="5">
        <v>41353</v>
      </c>
      <c r="B56">
        <v>1548.339966</v>
      </c>
      <c r="C56">
        <v>1561.5600589999999</v>
      </c>
      <c r="D56">
        <v>1548.339966</v>
      </c>
      <c r="E56">
        <v>1558.709961</v>
      </c>
      <c r="F56">
        <v>3349090000</v>
      </c>
      <c r="G56">
        <v>1558.709961</v>
      </c>
      <c r="H56">
        <f t="shared" si="0"/>
        <v>0.66974922999565312</v>
      </c>
      <c r="J56" s="5">
        <v>41353</v>
      </c>
      <c r="K56">
        <v>64.519997000000004</v>
      </c>
      <c r="L56">
        <v>65.669998000000007</v>
      </c>
      <c r="M56">
        <v>64.459998999999996</v>
      </c>
      <c r="N56">
        <v>65.419998000000007</v>
      </c>
      <c r="O56">
        <v>4508000</v>
      </c>
      <c r="P56">
        <v>60.014228000000003</v>
      </c>
      <c r="Q56">
        <f t="shared" si="1"/>
        <v>2.202773558229687E-2</v>
      </c>
    </row>
    <row r="57" spans="1:17" x14ac:dyDescent="0.25">
      <c r="A57" s="5">
        <v>41354</v>
      </c>
      <c r="B57">
        <v>1558.709961</v>
      </c>
      <c r="C57">
        <v>1558.709961</v>
      </c>
      <c r="D57">
        <v>1543.5500489999999</v>
      </c>
      <c r="E57">
        <v>1545.8000489999999</v>
      </c>
      <c r="F57">
        <v>3243270000</v>
      </c>
      <c r="G57">
        <v>1545.8000489999999</v>
      </c>
      <c r="H57">
        <f t="shared" si="0"/>
        <v>-0.82824337580531537</v>
      </c>
      <c r="J57" s="5">
        <v>41354</v>
      </c>
      <c r="K57">
        <v>65.010002</v>
      </c>
      <c r="L57">
        <v>65.690002000000007</v>
      </c>
      <c r="M57">
        <v>64.230002999999996</v>
      </c>
      <c r="N57">
        <v>64.410004000000001</v>
      </c>
      <c r="O57">
        <v>3722900</v>
      </c>
      <c r="P57">
        <v>59.087691</v>
      </c>
      <c r="Q57">
        <f t="shared" si="1"/>
        <v>-1.5438622321360285E-2</v>
      </c>
    </row>
    <row r="58" spans="1:17" x14ac:dyDescent="0.25">
      <c r="A58" s="5">
        <v>41355</v>
      </c>
      <c r="B58">
        <v>1545.900024</v>
      </c>
      <c r="C58">
        <v>1557.73999</v>
      </c>
      <c r="D58">
        <v>1545.900024</v>
      </c>
      <c r="E58">
        <v>1556.8900149999999</v>
      </c>
      <c r="F58">
        <v>2948380000</v>
      </c>
      <c r="G58">
        <v>1556.8900149999999</v>
      </c>
      <c r="H58">
        <f t="shared" si="0"/>
        <v>0.71742564681469556</v>
      </c>
      <c r="J58" s="5">
        <v>41355</v>
      </c>
      <c r="K58">
        <v>64.660004000000001</v>
      </c>
      <c r="L58">
        <v>64.930000000000007</v>
      </c>
      <c r="M58">
        <v>64.25</v>
      </c>
      <c r="N58">
        <v>64.5</v>
      </c>
      <c r="O58">
        <v>2185500</v>
      </c>
      <c r="P58">
        <v>59.170251</v>
      </c>
      <c r="Q58">
        <f t="shared" si="1"/>
        <v>1.3972453247497185E-3</v>
      </c>
    </row>
    <row r="59" spans="1:17" x14ac:dyDescent="0.25">
      <c r="A59" s="5">
        <v>41358</v>
      </c>
      <c r="B59">
        <v>1556.8900149999999</v>
      </c>
      <c r="C59">
        <v>1564.910034</v>
      </c>
      <c r="D59">
        <v>1546.219971</v>
      </c>
      <c r="E59">
        <v>1551.6899410000001</v>
      </c>
      <c r="F59">
        <v>3178170000</v>
      </c>
      <c r="G59">
        <v>1551.6899410000001</v>
      </c>
      <c r="H59">
        <f t="shared" si="0"/>
        <v>-0.33400394054167171</v>
      </c>
      <c r="J59" s="5">
        <v>41358</v>
      </c>
      <c r="K59">
        <v>64.910004000000001</v>
      </c>
      <c r="L59">
        <v>65.139999000000003</v>
      </c>
      <c r="M59">
        <v>63.189999</v>
      </c>
      <c r="N59">
        <v>63.349997999999999</v>
      </c>
      <c r="O59">
        <v>3528700</v>
      </c>
      <c r="P59">
        <v>58.115276000000001</v>
      </c>
      <c r="Q59">
        <f t="shared" si="1"/>
        <v>-1.7829483265163093E-2</v>
      </c>
    </row>
    <row r="60" spans="1:17" x14ac:dyDescent="0.25">
      <c r="A60" s="5">
        <v>41359</v>
      </c>
      <c r="B60">
        <v>1551.6899410000001</v>
      </c>
      <c r="C60">
        <v>1563.9499510000001</v>
      </c>
      <c r="D60">
        <v>1551.6899410000001</v>
      </c>
      <c r="E60">
        <v>1563.7700199999999</v>
      </c>
      <c r="F60">
        <v>2869260000</v>
      </c>
      <c r="G60">
        <v>1563.7700199999999</v>
      </c>
      <c r="H60">
        <f t="shared" si="0"/>
        <v>0.77851113684572759</v>
      </c>
      <c r="J60" s="5">
        <v>41359</v>
      </c>
      <c r="K60">
        <v>63.740001999999997</v>
      </c>
      <c r="L60">
        <v>64</v>
      </c>
      <c r="M60">
        <v>63.360000999999997</v>
      </c>
      <c r="N60">
        <v>63.450001</v>
      </c>
      <c r="O60">
        <v>3756100</v>
      </c>
      <c r="P60">
        <v>58.207014999999998</v>
      </c>
      <c r="Q60">
        <f t="shared" si="1"/>
        <v>1.578569462528101E-3</v>
      </c>
    </row>
    <row r="61" spans="1:17" x14ac:dyDescent="0.25">
      <c r="A61" s="5">
        <v>41360</v>
      </c>
      <c r="B61">
        <v>1563.75</v>
      </c>
      <c r="C61">
        <v>1564.0699460000001</v>
      </c>
      <c r="D61">
        <v>1551.900024</v>
      </c>
      <c r="E61">
        <v>1562.849976</v>
      </c>
      <c r="F61">
        <v>2914210000</v>
      </c>
      <c r="G61">
        <v>1562.849976</v>
      </c>
      <c r="H61">
        <f t="shared" si="0"/>
        <v>-5.8834994163647902E-2</v>
      </c>
      <c r="J61" s="5">
        <v>41360</v>
      </c>
      <c r="K61">
        <v>63.009998000000003</v>
      </c>
      <c r="L61">
        <v>63.52</v>
      </c>
      <c r="M61">
        <v>62.57</v>
      </c>
      <c r="N61">
        <v>63.369999</v>
      </c>
      <c r="O61">
        <v>2227300</v>
      </c>
      <c r="P61">
        <v>58.133623999999998</v>
      </c>
      <c r="Q61">
        <f t="shared" si="1"/>
        <v>-1.2608617706989511E-3</v>
      </c>
    </row>
    <row r="62" spans="1:17" x14ac:dyDescent="0.25">
      <c r="A62" s="5">
        <v>41361</v>
      </c>
      <c r="B62">
        <v>1562.8599850000001</v>
      </c>
      <c r="C62">
        <v>1570.280029</v>
      </c>
      <c r="D62">
        <v>1561.079956</v>
      </c>
      <c r="E62">
        <v>1569.1899410000001</v>
      </c>
      <c r="F62">
        <v>3304440000</v>
      </c>
      <c r="G62">
        <v>1569.1899410000001</v>
      </c>
      <c r="H62">
        <f t="shared" si="0"/>
        <v>0.40566689684615742</v>
      </c>
      <c r="J62" s="5">
        <v>41361</v>
      </c>
      <c r="K62">
        <v>63.560001</v>
      </c>
      <c r="L62">
        <v>64.150002000000001</v>
      </c>
      <c r="M62">
        <v>63.18</v>
      </c>
      <c r="N62">
        <v>63.290000999999997</v>
      </c>
      <c r="O62">
        <v>2877400</v>
      </c>
      <c r="P62">
        <v>58.060236000000003</v>
      </c>
      <c r="Q62">
        <f t="shared" si="1"/>
        <v>-1.2624019448709278E-3</v>
      </c>
    </row>
    <row r="63" spans="1:17" x14ac:dyDescent="0.25">
      <c r="A63" s="5">
        <v>41365</v>
      </c>
      <c r="B63">
        <v>1569.1800539999999</v>
      </c>
      <c r="C63">
        <v>1570.5699460000001</v>
      </c>
      <c r="D63">
        <v>1558.469971</v>
      </c>
      <c r="E63">
        <v>1562.170044</v>
      </c>
      <c r="F63">
        <v>2753110000</v>
      </c>
      <c r="G63">
        <v>1562.170044</v>
      </c>
      <c r="H63">
        <f t="shared" si="0"/>
        <v>-0.44735801680748644</v>
      </c>
      <c r="J63" s="5">
        <v>41365</v>
      </c>
      <c r="K63">
        <v>63.09</v>
      </c>
      <c r="L63">
        <v>63.169998</v>
      </c>
      <c r="M63">
        <v>61.560001</v>
      </c>
      <c r="N63">
        <v>61.75</v>
      </c>
      <c r="O63">
        <v>3734600</v>
      </c>
      <c r="P63">
        <v>56.647488000000003</v>
      </c>
      <c r="Q63">
        <f t="shared" si="1"/>
        <v>-2.4332453626265016E-2</v>
      </c>
    </row>
    <row r="64" spans="1:17" x14ac:dyDescent="0.25">
      <c r="A64" s="5">
        <v>41366</v>
      </c>
      <c r="B64">
        <v>1562.170044</v>
      </c>
      <c r="C64">
        <v>1573.660034</v>
      </c>
      <c r="D64">
        <v>1562.170044</v>
      </c>
      <c r="E64">
        <v>1570.25</v>
      </c>
      <c r="F64">
        <v>3312160000</v>
      </c>
      <c r="G64">
        <v>1570.25</v>
      </c>
      <c r="H64">
        <f t="shared" si="0"/>
        <v>0.51722640765219374</v>
      </c>
      <c r="J64" s="5">
        <v>41366</v>
      </c>
      <c r="K64">
        <v>62.43</v>
      </c>
      <c r="L64">
        <v>62.610000999999997</v>
      </c>
      <c r="M64">
        <v>59.540000999999997</v>
      </c>
      <c r="N64">
        <v>59.84</v>
      </c>
      <c r="O64">
        <v>6255400</v>
      </c>
      <c r="P64">
        <v>54.895314999999997</v>
      </c>
      <c r="Q64">
        <f t="shared" si="1"/>
        <v>-3.0931168563026246E-2</v>
      </c>
    </row>
    <row r="65" spans="1:17" x14ac:dyDescent="0.25">
      <c r="A65" s="5">
        <v>41367</v>
      </c>
      <c r="B65">
        <v>1570.25</v>
      </c>
      <c r="C65">
        <v>1571.469971</v>
      </c>
      <c r="D65">
        <v>1549.8000489999999</v>
      </c>
      <c r="E65">
        <v>1553.6899410000001</v>
      </c>
      <c r="F65">
        <v>4060610000</v>
      </c>
      <c r="G65">
        <v>1553.6899410000001</v>
      </c>
      <c r="H65">
        <f t="shared" si="0"/>
        <v>-1.054612896035656</v>
      </c>
      <c r="J65" s="5">
        <v>41367</v>
      </c>
      <c r="K65">
        <v>59.77</v>
      </c>
      <c r="L65">
        <v>59.799999</v>
      </c>
      <c r="M65">
        <v>57.779998999999997</v>
      </c>
      <c r="N65">
        <v>58.650002000000001</v>
      </c>
      <c r="O65">
        <v>10159800</v>
      </c>
      <c r="P65">
        <v>53.803648000000003</v>
      </c>
      <c r="Q65">
        <f t="shared" si="1"/>
        <v>-1.988634184902649E-2</v>
      </c>
    </row>
    <row r="66" spans="1:17" x14ac:dyDescent="0.25">
      <c r="A66" s="5">
        <v>41368</v>
      </c>
      <c r="B66">
        <v>1553.6899410000001</v>
      </c>
      <c r="C66">
        <v>1562.599976</v>
      </c>
      <c r="D66">
        <v>1552.5200199999999</v>
      </c>
      <c r="E66">
        <v>1559.9799800000001</v>
      </c>
      <c r="F66">
        <v>3350670000</v>
      </c>
      <c r="G66">
        <v>1559.9799800000001</v>
      </c>
      <c r="H66">
        <f t="shared" si="0"/>
        <v>0.40484519040855371</v>
      </c>
      <c r="J66" s="5">
        <v>41368</v>
      </c>
      <c r="K66">
        <v>58.799999</v>
      </c>
      <c r="L66">
        <v>59.32</v>
      </c>
      <c r="M66">
        <v>58.610000999999997</v>
      </c>
      <c r="N66">
        <v>58.779998999999997</v>
      </c>
      <c r="O66">
        <v>3655200</v>
      </c>
      <c r="P66">
        <v>53.922904000000003</v>
      </c>
      <c r="Q66">
        <f t="shared" si="1"/>
        <v>2.2165039812913623E-3</v>
      </c>
    </row>
    <row r="67" spans="1:17" x14ac:dyDescent="0.25">
      <c r="A67" s="5">
        <v>41369</v>
      </c>
      <c r="B67">
        <v>1559.9799800000001</v>
      </c>
      <c r="C67">
        <v>1559.9799800000001</v>
      </c>
      <c r="D67">
        <v>1539.5</v>
      </c>
      <c r="E67">
        <v>1553.280029</v>
      </c>
      <c r="F67">
        <v>3515410000</v>
      </c>
      <c r="G67">
        <v>1553.280029</v>
      </c>
      <c r="H67">
        <f t="shared" si="0"/>
        <v>-0.42948955024409985</v>
      </c>
      <c r="J67" s="5">
        <v>41369</v>
      </c>
      <c r="K67">
        <v>57.669998</v>
      </c>
      <c r="L67">
        <v>59.040000999999997</v>
      </c>
      <c r="M67">
        <v>57.110000999999997</v>
      </c>
      <c r="N67">
        <v>58.98</v>
      </c>
      <c r="O67">
        <v>4232100</v>
      </c>
      <c r="P67">
        <v>54.106377999999999</v>
      </c>
      <c r="Q67">
        <f t="shared" si="1"/>
        <v>3.4025244634450225E-3</v>
      </c>
    </row>
    <row r="68" spans="1:17" x14ac:dyDescent="0.25">
      <c r="A68" s="5">
        <v>41372</v>
      </c>
      <c r="B68">
        <v>1553.26001</v>
      </c>
      <c r="C68">
        <v>1563.0699460000001</v>
      </c>
      <c r="D68">
        <v>1548.630005</v>
      </c>
      <c r="E68">
        <v>1563.0699460000001</v>
      </c>
      <c r="F68">
        <v>2887120000</v>
      </c>
      <c r="G68">
        <v>1563.0699460000001</v>
      </c>
      <c r="H68">
        <f t="shared" si="0"/>
        <v>0.630273795917069</v>
      </c>
      <c r="J68" s="5">
        <v>41372</v>
      </c>
      <c r="K68">
        <v>59.029998999999997</v>
      </c>
      <c r="L68">
        <v>59.099997999999999</v>
      </c>
      <c r="M68">
        <v>58.200001</v>
      </c>
      <c r="N68">
        <v>58.799999</v>
      </c>
      <c r="O68">
        <v>4337600</v>
      </c>
      <c r="P68">
        <v>53.941251000000001</v>
      </c>
      <c r="Q68">
        <f t="shared" si="1"/>
        <v>-3.0518952867256699E-3</v>
      </c>
    </row>
    <row r="69" spans="1:17" x14ac:dyDescent="0.25">
      <c r="A69" s="5">
        <v>41373</v>
      </c>
      <c r="B69">
        <v>1563.1099850000001</v>
      </c>
      <c r="C69">
        <v>1573.8900149999999</v>
      </c>
      <c r="D69">
        <v>1560.920044</v>
      </c>
      <c r="E69">
        <v>1568.6099850000001</v>
      </c>
      <c r="F69">
        <v>3252780000</v>
      </c>
      <c r="G69">
        <v>1568.6099850000001</v>
      </c>
      <c r="H69">
        <f t="shared" ref="H69:H132" si="2">(G69/G68-1)*100</f>
        <v>0.35443321101382708</v>
      </c>
      <c r="J69" s="5">
        <v>41373</v>
      </c>
      <c r="K69">
        <v>58.84</v>
      </c>
      <c r="L69">
        <v>60.349997999999999</v>
      </c>
      <c r="M69">
        <v>58.689999</v>
      </c>
      <c r="N69">
        <v>60.220001000000003</v>
      </c>
      <c r="O69">
        <v>3583700</v>
      </c>
      <c r="P69">
        <v>55.243915999999999</v>
      </c>
      <c r="Q69">
        <f t="shared" ref="Q69:Q132" si="3">(P69/P68-1)</f>
        <v>2.4149699457285401E-2</v>
      </c>
    </row>
    <row r="70" spans="1:17" x14ac:dyDescent="0.25">
      <c r="A70" s="5">
        <v>41374</v>
      </c>
      <c r="B70">
        <v>1568.6099850000001</v>
      </c>
      <c r="C70">
        <v>1589.0699460000001</v>
      </c>
      <c r="D70">
        <v>1568.6099850000001</v>
      </c>
      <c r="E70">
        <v>1587.7299800000001</v>
      </c>
      <c r="F70">
        <v>3453350000</v>
      </c>
      <c r="G70">
        <v>1587.7299800000001</v>
      </c>
      <c r="H70">
        <f t="shared" si="2"/>
        <v>1.2189132533158009</v>
      </c>
      <c r="J70" s="5">
        <v>41374</v>
      </c>
      <c r="K70">
        <v>60.419998</v>
      </c>
      <c r="L70">
        <v>60.869999</v>
      </c>
      <c r="M70">
        <v>59.919998</v>
      </c>
      <c r="N70">
        <v>60.77</v>
      </c>
      <c r="O70">
        <v>2354300</v>
      </c>
      <c r="P70">
        <v>55.748468000000003</v>
      </c>
      <c r="Q70">
        <f t="shared" si="3"/>
        <v>9.1331686189661809E-3</v>
      </c>
    </row>
    <row r="71" spans="1:17" x14ac:dyDescent="0.25">
      <c r="A71" s="5">
        <v>41375</v>
      </c>
      <c r="B71">
        <v>1587.7299800000001</v>
      </c>
      <c r="C71">
        <v>1597.349976</v>
      </c>
      <c r="D71">
        <v>1586.170044</v>
      </c>
      <c r="E71">
        <v>1593.369995</v>
      </c>
      <c r="F71">
        <v>3393950000</v>
      </c>
      <c r="G71">
        <v>1593.369995</v>
      </c>
      <c r="H71">
        <f t="shared" si="2"/>
        <v>0.35522507422829364</v>
      </c>
      <c r="J71" s="5">
        <v>41375</v>
      </c>
      <c r="K71">
        <v>60.75</v>
      </c>
      <c r="L71">
        <v>62.130001</v>
      </c>
      <c r="M71">
        <v>60.549999</v>
      </c>
      <c r="N71">
        <v>61.380001</v>
      </c>
      <c r="O71">
        <v>3175700</v>
      </c>
      <c r="P71">
        <v>56.308062999999997</v>
      </c>
      <c r="Q71">
        <f t="shared" si="3"/>
        <v>1.0037854313772243E-2</v>
      </c>
    </row>
    <row r="72" spans="1:17" x14ac:dyDescent="0.25">
      <c r="A72" s="5">
        <v>41376</v>
      </c>
      <c r="B72">
        <v>1593.3000489999999</v>
      </c>
      <c r="C72">
        <v>1593.3000489999999</v>
      </c>
      <c r="D72">
        <v>1579.969971</v>
      </c>
      <c r="E72">
        <v>1588.849976</v>
      </c>
      <c r="F72">
        <v>3206290000</v>
      </c>
      <c r="G72">
        <v>1588.849976</v>
      </c>
      <c r="H72">
        <f t="shared" si="2"/>
        <v>-0.28367667360272852</v>
      </c>
      <c r="J72" s="5">
        <v>41376</v>
      </c>
      <c r="K72">
        <v>61.07</v>
      </c>
      <c r="L72">
        <v>61.200001</v>
      </c>
      <c r="M72">
        <v>58.669998</v>
      </c>
      <c r="N72">
        <v>59.459999000000003</v>
      </c>
      <c r="O72">
        <v>4362800</v>
      </c>
      <c r="P72">
        <v>54.546714000000001</v>
      </c>
      <c r="Q72">
        <f t="shared" si="3"/>
        <v>-3.1280582320865724E-2</v>
      </c>
    </row>
    <row r="73" spans="1:17" x14ac:dyDescent="0.25">
      <c r="A73" s="5">
        <v>41379</v>
      </c>
      <c r="B73">
        <v>1588.839966</v>
      </c>
      <c r="C73">
        <v>1588.839966</v>
      </c>
      <c r="D73">
        <v>1552.280029</v>
      </c>
      <c r="E73">
        <v>1552.3599850000001</v>
      </c>
      <c r="F73">
        <v>4660130000</v>
      </c>
      <c r="G73">
        <v>1552.3599850000001</v>
      </c>
      <c r="H73">
        <f t="shared" si="2"/>
        <v>-2.2966291060320887</v>
      </c>
      <c r="J73" s="5">
        <v>41379</v>
      </c>
      <c r="K73">
        <v>58.639999000000003</v>
      </c>
      <c r="L73">
        <v>58.709999000000003</v>
      </c>
      <c r="M73">
        <v>55.470001000000003</v>
      </c>
      <c r="N73">
        <v>55.509998000000003</v>
      </c>
      <c r="O73">
        <v>7147600</v>
      </c>
      <c r="P73">
        <v>50.923108999999997</v>
      </c>
      <c r="Q73">
        <f t="shared" si="3"/>
        <v>-6.643122443636118E-2</v>
      </c>
    </row>
    <row r="74" spans="1:17" x14ac:dyDescent="0.25">
      <c r="A74" s="5">
        <v>41380</v>
      </c>
      <c r="B74">
        <v>1552.3599850000001</v>
      </c>
      <c r="C74">
        <v>1575.349976</v>
      </c>
      <c r="D74">
        <v>1552.3599850000001</v>
      </c>
      <c r="E74">
        <v>1574.5699460000001</v>
      </c>
      <c r="F74">
        <v>3654700000</v>
      </c>
      <c r="G74">
        <v>1574.5699460000001</v>
      </c>
      <c r="H74">
        <f t="shared" si="2"/>
        <v>1.4307223333897001</v>
      </c>
      <c r="J74" s="5">
        <v>41380</v>
      </c>
      <c r="K74">
        <v>56.150002000000001</v>
      </c>
      <c r="L74">
        <v>57.549999</v>
      </c>
      <c r="M74">
        <v>55.700001</v>
      </c>
      <c r="N74">
        <v>57.330002</v>
      </c>
      <c r="O74">
        <v>4901800</v>
      </c>
      <c r="P74">
        <v>52.592722000000002</v>
      </c>
      <c r="Q74">
        <f t="shared" si="3"/>
        <v>3.2786941582848117E-2</v>
      </c>
    </row>
    <row r="75" spans="1:17" x14ac:dyDescent="0.25">
      <c r="A75" s="5">
        <v>41381</v>
      </c>
      <c r="B75">
        <v>1574.5699460000001</v>
      </c>
      <c r="C75">
        <v>1574.5699460000001</v>
      </c>
      <c r="D75">
        <v>1543.6899410000001</v>
      </c>
      <c r="E75">
        <v>1552.01001</v>
      </c>
      <c r="F75">
        <v>4250310000</v>
      </c>
      <c r="G75">
        <v>1552.01001</v>
      </c>
      <c r="H75">
        <f t="shared" si="2"/>
        <v>-1.4327681064477793</v>
      </c>
      <c r="J75" s="5">
        <v>41381</v>
      </c>
      <c r="K75">
        <v>56.66</v>
      </c>
      <c r="L75">
        <v>56.66</v>
      </c>
      <c r="M75">
        <v>55.419998</v>
      </c>
      <c r="N75">
        <v>56.099997999999999</v>
      </c>
      <c r="O75">
        <v>6444600</v>
      </c>
      <c r="P75">
        <v>51.464356000000002</v>
      </c>
      <c r="Q75">
        <f t="shared" si="3"/>
        <v>-2.1454793687993523E-2</v>
      </c>
    </row>
    <row r="76" spans="1:17" x14ac:dyDescent="0.25">
      <c r="A76" s="5">
        <v>41382</v>
      </c>
      <c r="B76">
        <v>1552.030029</v>
      </c>
      <c r="C76">
        <v>1554.380005</v>
      </c>
      <c r="D76">
        <v>1536.030029</v>
      </c>
      <c r="E76">
        <v>1541.6099850000001</v>
      </c>
      <c r="F76">
        <v>3890800000</v>
      </c>
      <c r="G76">
        <v>1541.6099850000001</v>
      </c>
      <c r="H76">
        <f t="shared" si="2"/>
        <v>-0.67010038163348717</v>
      </c>
      <c r="J76" s="5">
        <v>41382</v>
      </c>
      <c r="K76">
        <v>56.240001999999997</v>
      </c>
      <c r="L76">
        <v>56.349997999999999</v>
      </c>
      <c r="M76">
        <v>55.02</v>
      </c>
      <c r="N76">
        <v>55.810001</v>
      </c>
      <c r="O76">
        <v>4929300</v>
      </c>
      <c r="P76">
        <v>51.198321999999997</v>
      </c>
      <c r="Q76">
        <f t="shared" si="3"/>
        <v>-5.1692864863597254E-3</v>
      </c>
    </row>
    <row r="77" spans="1:17" x14ac:dyDescent="0.25">
      <c r="A77" s="5">
        <v>41383</v>
      </c>
      <c r="B77">
        <v>1541.6099850000001</v>
      </c>
      <c r="C77">
        <v>1555.8900149999999</v>
      </c>
      <c r="D77">
        <v>1539.400024</v>
      </c>
      <c r="E77">
        <v>1555.25</v>
      </c>
      <c r="F77">
        <v>3569870000</v>
      </c>
      <c r="G77">
        <v>1555.25</v>
      </c>
      <c r="H77">
        <f t="shared" si="2"/>
        <v>0.88479026035888086</v>
      </c>
      <c r="J77" s="5">
        <v>41383</v>
      </c>
      <c r="K77">
        <v>56.25</v>
      </c>
      <c r="L77">
        <v>58.009998000000003</v>
      </c>
      <c r="M77">
        <v>56.16</v>
      </c>
      <c r="N77">
        <v>57.860000999999997</v>
      </c>
      <c r="O77">
        <v>4639600</v>
      </c>
      <c r="P77">
        <v>53.078927</v>
      </c>
      <c r="Q77">
        <f t="shared" si="3"/>
        <v>3.6731770232625971E-2</v>
      </c>
    </row>
    <row r="78" spans="1:17" x14ac:dyDescent="0.25">
      <c r="A78" s="5">
        <v>41386</v>
      </c>
      <c r="B78">
        <v>1555.25</v>
      </c>
      <c r="C78">
        <v>1565.5500489999999</v>
      </c>
      <c r="D78">
        <v>1548.1899410000001</v>
      </c>
      <c r="E78">
        <v>1562.5</v>
      </c>
      <c r="F78">
        <v>2979880000</v>
      </c>
      <c r="G78">
        <v>1562.5</v>
      </c>
      <c r="H78">
        <f t="shared" si="2"/>
        <v>0.46616299630284352</v>
      </c>
      <c r="J78" s="5">
        <v>41386</v>
      </c>
      <c r="K78">
        <v>58.150002000000001</v>
      </c>
      <c r="L78">
        <v>59.110000999999997</v>
      </c>
      <c r="M78">
        <v>57.369999</v>
      </c>
      <c r="N78">
        <v>58.639999000000003</v>
      </c>
      <c r="O78">
        <v>2878100</v>
      </c>
      <c r="P78">
        <v>53.794473000000004</v>
      </c>
      <c r="Q78">
        <f t="shared" si="3"/>
        <v>1.3480792480978332E-2</v>
      </c>
    </row>
    <row r="79" spans="1:17" x14ac:dyDescent="0.25">
      <c r="A79" s="5">
        <v>41387</v>
      </c>
      <c r="B79">
        <v>1562.5</v>
      </c>
      <c r="C79">
        <v>1579.579956</v>
      </c>
      <c r="D79">
        <v>1562.5</v>
      </c>
      <c r="E79">
        <v>1578.780029</v>
      </c>
      <c r="F79">
        <v>3565150000</v>
      </c>
      <c r="G79">
        <v>1578.780029</v>
      </c>
      <c r="H79">
        <f t="shared" si="2"/>
        <v>1.0419218560000054</v>
      </c>
      <c r="J79" s="5">
        <v>41387</v>
      </c>
      <c r="K79">
        <v>58.889999000000003</v>
      </c>
      <c r="L79">
        <v>59.700001</v>
      </c>
      <c r="M79">
        <v>58.689999</v>
      </c>
      <c r="N79">
        <v>59.34</v>
      </c>
      <c r="O79">
        <v>2779300</v>
      </c>
      <c r="P79">
        <v>54.436630999999998</v>
      </c>
      <c r="Q79">
        <f t="shared" si="3"/>
        <v>1.1937248646343157E-2</v>
      </c>
    </row>
    <row r="80" spans="1:17" x14ac:dyDescent="0.25">
      <c r="A80" s="5">
        <v>41388</v>
      </c>
      <c r="B80">
        <v>1578.780029</v>
      </c>
      <c r="C80">
        <v>1583</v>
      </c>
      <c r="D80">
        <v>1575.8000489999999</v>
      </c>
      <c r="E80">
        <v>1578.790039</v>
      </c>
      <c r="F80">
        <v>3598240000</v>
      </c>
      <c r="G80">
        <v>1578.790039</v>
      </c>
      <c r="H80">
        <f t="shared" si="2"/>
        <v>6.3403386261207118E-4</v>
      </c>
      <c r="J80" s="5">
        <v>41388</v>
      </c>
      <c r="K80">
        <v>59.560001</v>
      </c>
      <c r="L80">
        <v>60.560001</v>
      </c>
      <c r="M80">
        <v>59.130001</v>
      </c>
      <c r="N80">
        <v>60.330002</v>
      </c>
      <c r="O80">
        <v>3638700</v>
      </c>
      <c r="P80">
        <v>55.344827000000002</v>
      </c>
      <c r="Q80">
        <f t="shared" si="3"/>
        <v>1.6683545313449066E-2</v>
      </c>
    </row>
    <row r="81" spans="1:17" x14ac:dyDescent="0.25">
      <c r="A81" s="5">
        <v>41389</v>
      </c>
      <c r="B81">
        <v>1578.9300539999999</v>
      </c>
      <c r="C81">
        <v>1592.6400149999999</v>
      </c>
      <c r="D81">
        <v>1578.9300539999999</v>
      </c>
      <c r="E81">
        <v>1585.160034</v>
      </c>
      <c r="F81">
        <v>3908580000</v>
      </c>
      <c r="G81">
        <v>1585.160034</v>
      </c>
      <c r="H81">
        <f t="shared" si="2"/>
        <v>0.40347321953175808</v>
      </c>
      <c r="J81" s="5">
        <v>41389</v>
      </c>
      <c r="K81">
        <v>61.900002000000001</v>
      </c>
      <c r="L81">
        <v>63.27</v>
      </c>
      <c r="M81">
        <v>60.77</v>
      </c>
      <c r="N81">
        <v>60.919998</v>
      </c>
      <c r="O81">
        <v>4978300</v>
      </c>
      <c r="P81">
        <v>55.886071000000001</v>
      </c>
      <c r="Q81">
        <f t="shared" si="3"/>
        <v>9.7794867079445957E-3</v>
      </c>
    </row>
    <row r="82" spans="1:17" x14ac:dyDescent="0.25">
      <c r="A82" s="5">
        <v>41390</v>
      </c>
      <c r="B82">
        <v>1585.160034</v>
      </c>
      <c r="C82">
        <v>1585.780029</v>
      </c>
      <c r="D82">
        <v>1577.5600589999999</v>
      </c>
      <c r="E82">
        <v>1582.23999</v>
      </c>
      <c r="F82">
        <v>3198620000</v>
      </c>
      <c r="G82">
        <v>1582.23999</v>
      </c>
      <c r="H82">
        <f t="shared" si="2"/>
        <v>-0.18421130594817869</v>
      </c>
      <c r="J82" s="5">
        <v>41390</v>
      </c>
      <c r="K82">
        <v>61.990001999999997</v>
      </c>
      <c r="L82">
        <v>62.240001999999997</v>
      </c>
      <c r="M82">
        <v>58.57</v>
      </c>
      <c r="N82">
        <v>60.139999000000003</v>
      </c>
      <c r="O82">
        <v>4348200</v>
      </c>
      <c r="P82">
        <v>55.170524999999998</v>
      </c>
      <c r="Q82">
        <f t="shared" si="3"/>
        <v>-1.2803655494049715E-2</v>
      </c>
    </row>
    <row r="83" spans="1:17" x14ac:dyDescent="0.25">
      <c r="A83" s="5">
        <v>41393</v>
      </c>
      <c r="B83">
        <v>1582.339966</v>
      </c>
      <c r="C83">
        <v>1596.650024</v>
      </c>
      <c r="D83">
        <v>1582.339966</v>
      </c>
      <c r="E83">
        <v>1593.6099850000001</v>
      </c>
      <c r="F83">
        <v>2891200000</v>
      </c>
      <c r="G83">
        <v>1593.6099850000001</v>
      </c>
      <c r="H83">
        <f t="shared" si="2"/>
        <v>0.71860116492188375</v>
      </c>
      <c r="J83" s="5">
        <v>41393</v>
      </c>
      <c r="K83">
        <v>60.389999000000003</v>
      </c>
      <c r="L83">
        <v>61.639999000000003</v>
      </c>
      <c r="M83">
        <v>59.68</v>
      </c>
      <c r="N83">
        <v>61.459999000000003</v>
      </c>
      <c r="O83">
        <v>3344900</v>
      </c>
      <c r="P83">
        <v>56.381450999999998</v>
      </c>
      <c r="Q83">
        <f t="shared" si="3"/>
        <v>2.194878515294163E-2</v>
      </c>
    </row>
    <row r="84" spans="1:17" x14ac:dyDescent="0.25">
      <c r="A84" s="5">
        <v>41394</v>
      </c>
      <c r="B84">
        <v>1593.579956</v>
      </c>
      <c r="C84">
        <v>1597.5699460000001</v>
      </c>
      <c r="D84">
        <v>1586.5</v>
      </c>
      <c r="E84">
        <v>1597.5699460000001</v>
      </c>
      <c r="F84">
        <v>3745070000</v>
      </c>
      <c r="G84">
        <v>1597.5699460000001</v>
      </c>
      <c r="H84">
        <f t="shared" si="2"/>
        <v>0.24848997165389797</v>
      </c>
      <c r="J84" s="5">
        <v>41394</v>
      </c>
      <c r="K84">
        <v>61.439999</v>
      </c>
      <c r="L84">
        <v>61.490001999999997</v>
      </c>
      <c r="M84">
        <v>60.48</v>
      </c>
      <c r="N84">
        <v>60.700001</v>
      </c>
      <c r="O84">
        <v>3456000</v>
      </c>
      <c r="P84">
        <v>55.684252000000001</v>
      </c>
      <c r="Q84">
        <f t="shared" si="3"/>
        <v>-1.2365751282278903E-2</v>
      </c>
    </row>
    <row r="85" spans="1:17" x14ac:dyDescent="0.25">
      <c r="A85" s="5">
        <v>41395</v>
      </c>
      <c r="B85">
        <v>1597.5500489999999</v>
      </c>
      <c r="C85">
        <v>1597.5500489999999</v>
      </c>
      <c r="D85">
        <v>1581.280029</v>
      </c>
      <c r="E85">
        <v>1582.6999510000001</v>
      </c>
      <c r="F85">
        <v>3530320000</v>
      </c>
      <c r="G85">
        <v>1582.6999510000001</v>
      </c>
      <c r="H85">
        <f t="shared" si="2"/>
        <v>-0.93078835372633062</v>
      </c>
      <c r="J85" s="5">
        <v>41395</v>
      </c>
      <c r="K85">
        <v>60.549999</v>
      </c>
      <c r="L85">
        <v>60.75</v>
      </c>
      <c r="M85">
        <v>57.41</v>
      </c>
      <c r="N85">
        <v>57.540000999999997</v>
      </c>
      <c r="O85">
        <v>5845600</v>
      </c>
      <c r="P85">
        <v>52.785369000000003</v>
      </c>
      <c r="Q85">
        <f t="shared" si="3"/>
        <v>-5.2059296764909391E-2</v>
      </c>
    </row>
    <row r="86" spans="1:17" x14ac:dyDescent="0.25">
      <c r="A86" s="5">
        <v>41396</v>
      </c>
      <c r="B86">
        <v>1582.7700199999999</v>
      </c>
      <c r="C86">
        <v>1598.599976</v>
      </c>
      <c r="D86">
        <v>1582.7700199999999</v>
      </c>
      <c r="E86">
        <v>1597.589966</v>
      </c>
      <c r="F86">
        <v>3366950000</v>
      </c>
      <c r="G86">
        <v>1597.589966</v>
      </c>
      <c r="H86">
        <f t="shared" si="2"/>
        <v>0.94079834845461896</v>
      </c>
      <c r="J86" s="5">
        <v>41396</v>
      </c>
      <c r="K86">
        <v>57.959999000000003</v>
      </c>
      <c r="L86">
        <v>59.470001000000003</v>
      </c>
      <c r="M86">
        <v>57.330002</v>
      </c>
      <c r="N86">
        <v>58.900002000000001</v>
      </c>
      <c r="O86">
        <v>5113500</v>
      </c>
      <c r="P86">
        <v>54.032989999999998</v>
      </c>
      <c r="Q86">
        <f t="shared" si="3"/>
        <v>2.3635735121980472E-2</v>
      </c>
    </row>
    <row r="87" spans="1:17" x14ac:dyDescent="0.25">
      <c r="A87" s="5">
        <v>41397</v>
      </c>
      <c r="B87">
        <v>1597.599976</v>
      </c>
      <c r="C87">
        <v>1618.459961</v>
      </c>
      <c r="D87">
        <v>1597.599976</v>
      </c>
      <c r="E87">
        <v>1614.420044</v>
      </c>
      <c r="F87">
        <v>3603910000</v>
      </c>
      <c r="G87">
        <v>1614.420044</v>
      </c>
      <c r="H87">
        <f t="shared" si="2"/>
        <v>1.053466681575288</v>
      </c>
      <c r="J87" s="5">
        <v>41397</v>
      </c>
      <c r="K87">
        <v>60.169998</v>
      </c>
      <c r="L87">
        <v>61.060001</v>
      </c>
      <c r="M87">
        <v>60.07</v>
      </c>
      <c r="N87">
        <v>60.950001</v>
      </c>
      <c r="O87">
        <v>4445700</v>
      </c>
      <c r="P87">
        <v>55.913595000000001</v>
      </c>
      <c r="Q87">
        <f t="shared" si="3"/>
        <v>3.4804755391104614E-2</v>
      </c>
    </row>
    <row r="88" spans="1:17" x14ac:dyDescent="0.25">
      <c r="A88" s="5">
        <v>41400</v>
      </c>
      <c r="B88">
        <v>1614.400024</v>
      </c>
      <c r="C88">
        <v>1619.7700199999999</v>
      </c>
      <c r="D88">
        <v>1614.209961</v>
      </c>
      <c r="E88">
        <v>1617.5</v>
      </c>
      <c r="F88">
        <v>3062240000</v>
      </c>
      <c r="G88">
        <v>1617.5</v>
      </c>
      <c r="H88">
        <f t="shared" si="2"/>
        <v>0.1907778592967091</v>
      </c>
      <c r="J88" s="5">
        <v>41400</v>
      </c>
      <c r="K88">
        <v>62.59</v>
      </c>
      <c r="L88">
        <v>62.650002000000001</v>
      </c>
      <c r="M88">
        <v>61.23</v>
      </c>
      <c r="N88">
        <v>62.650002000000001</v>
      </c>
      <c r="O88">
        <v>4331500</v>
      </c>
      <c r="P88">
        <v>57.473120999999999</v>
      </c>
      <c r="Q88">
        <f t="shared" si="3"/>
        <v>2.7891713991919032E-2</v>
      </c>
    </row>
    <row r="89" spans="1:17" x14ac:dyDescent="0.25">
      <c r="A89" s="5">
        <v>41401</v>
      </c>
      <c r="B89">
        <v>1617.5500489999999</v>
      </c>
      <c r="C89">
        <v>1626.030029</v>
      </c>
      <c r="D89">
        <v>1616.6400149999999</v>
      </c>
      <c r="E89">
        <v>1625.959961</v>
      </c>
      <c r="F89">
        <v>3309580000</v>
      </c>
      <c r="G89">
        <v>1625.959961</v>
      </c>
      <c r="H89">
        <f t="shared" si="2"/>
        <v>0.52302695517774112</v>
      </c>
      <c r="J89" s="5">
        <v>41401</v>
      </c>
      <c r="K89">
        <v>62.939999</v>
      </c>
      <c r="L89">
        <v>63.799999</v>
      </c>
      <c r="M89">
        <v>62.110000999999997</v>
      </c>
      <c r="N89">
        <v>63.279998999999997</v>
      </c>
      <c r="O89">
        <v>4320500</v>
      </c>
      <c r="P89">
        <v>58.051060999999997</v>
      </c>
      <c r="Q89">
        <f t="shared" si="3"/>
        <v>1.0055831142352645E-2</v>
      </c>
    </row>
    <row r="90" spans="1:17" x14ac:dyDescent="0.25">
      <c r="A90" s="5">
        <v>41402</v>
      </c>
      <c r="B90">
        <v>1625.9499510000001</v>
      </c>
      <c r="C90">
        <v>1632.780029</v>
      </c>
      <c r="D90">
        <v>1622.6999510000001</v>
      </c>
      <c r="E90">
        <v>1632.6899410000001</v>
      </c>
      <c r="F90">
        <v>3554700000</v>
      </c>
      <c r="G90">
        <v>1632.6899410000001</v>
      </c>
      <c r="H90">
        <f t="shared" si="2"/>
        <v>0.41390810114789733</v>
      </c>
      <c r="J90" s="5">
        <v>41402</v>
      </c>
      <c r="K90">
        <v>63.299999</v>
      </c>
      <c r="L90">
        <v>63.52</v>
      </c>
      <c r="M90">
        <v>61.91</v>
      </c>
      <c r="N90">
        <v>62.84</v>
      </c>
      <c r="O90">
        <v>3595700</v>
      </c>
      <c r="P90">
        <v>57.647419999999997</v>
      </c>
      <c r="Q90">
        <f t="shared" si="3"/>
        <v>-6.9532062471692191E-3</v>
      </c>
    </row>
    <row r="91" spans="1:17" x14ac:dyDescent="0.25">
      <c r="A91" s="5">
        <v>41403</v>
      </c>
      <c r="B91">
        <v>1632.6899410000001</v>
      </c>
      <c r="C91">
        <v>1635.01001</v>
      </c>
      <c r="D91">
        <v>1623.089966</v>
      </c>
      <c r="E91">
        <v>1626.670044</v>
      </c>
      <c r="F91">
        <v>3457400000</v>
      </c>
      <c r="G91">
        <v>1626.670044</v>
      </c>
      <c r="H91">
        <f t="shared" si="2"/>
        <v>-0.36871036250232248</v>
      </c>
      <c r="J91" s="5">
        <v>41403</v>
      </c>
      <c r="K91">
        <v>62.66</v>
      </c>
      <c r="L91">
        <v>62.91</v>
      </c>
      <c r="M91">
        <v>61.369999</v>
      </c>
      <c r="N91">
        <v>61.470001000000003</v>
      </c>
      <c r="O91">
        <v>5334000</v>
      </c>
      <c r="P91">
        <v>56.390625999999997</v>
      </c>
      <c r="Q91">
        <f t="shared" si="3"/>
        <v>-2.1801391979033968E-2</v>
      </c>
    </row>
    <row r="92" spans="1:17" x14ac:dyDescent="0.25">
      <c r="A92" s="5">
        <v>41404</v>
      </c>
      <c r="B92">
        <v>1626.6899410000001</v>
      </c>
      <c r="C92">
        <v>1633.6999510000001</v>
      </c>
      <c r="D92">
        <v>1623.709961</v>
      </c>
      <c r="E92">
        <v>1633.6999510000001</v>
      </c>
      <c r="F92">
        <v>3086470000</v>
      </c>
      <c r="G92">
        <v>1633.6999510000001</v>
      </c>
      <c r="H92">
        <f t="shared" si="2"/>
        <v>0.43216551665963276</v>
      </c>
      <c r="J92" s="5">
        <v>41404</v>
      </c>
      <c r="K92">
        <v>61.110000999999997</v>
      </c>
      <c r="L92">
        <v>61.610000999999997</v>
      </c>
      <c r="M92">
        <v>60.41</v>
      </c>
      <c r="N92">
        <v>61.549999</v>
      </c>
      <c r="O92">
        <v>4563000</v>
      </c>
      <c r="P92">
        <v>56.464013999999999</v>
      </c>
      <c r="Q92">
        <f t="shared" si="3"/>
        <v>1.3014219774754032E-3</v>
      </c>
    </row>
    <row r="93" spans="1:17" x14ac:dyDescent="0.25">
      <c r="A93" s="5">
        <v>41407</v>
      </c>
      <c r="B93">
        <v>1632.099976</v>
      </c>
      <c r="C93">
        <v>1636</v>
      </c>
      <c r="D93">
        <v>1626.73999</v>
      </c>
      <c r="E93">
        <v>1633.7700199999999</v>
      </c>
      <c r="F93">
        <v>2910600000</v>
      </c>
      <c r="G93">
        <v>1633.7700199999999</v>
      </c>
      <c r="H93">
        <f t="shared" si="2"/>
        <v>4.2889760728082038E-3</v>
      </c>
      <c r="J93" s="5">
        <v>41407</v>
      </c>
      <c r="K93">
        <v>62.5</v>
      </c>
      <c r="L93">
        <v>62.779998999999997</v>
      </c>
      <c r="M93">
        <v>61.34</v>
      </c>
      <c r="N93">
        <v>62.299999</v>
      </c>
      <c r="O93">
        <v>5771000</v>
      </c>
      <c r="P93">
        <v>57.15204</v>
      </c>
      <c r="Q93">
        <f t="shared" si="3"/>
        <v>1.2185212337188833E-2</v>
      </c>
    </row>
    <row r="94" spans="1:17" x14ac:dyDescent="0.25">
      <c r="A94" s="5">
        <v>41408</v>
      </c>
      <c r="B94">
        <v>1633.75</v>
      </c>
      <c r="C94">
        <v>1651.099976</v>
      </c>
      <c r="D94">
        <v>1633.75</v>
      </c>
      <c r="E94">
        <v>1650.339966</v>
      </c>
      <c r="F94">
        <v>3457790000</v>
      </c>
      <c r="G94">
        <v>1650.339966</v>
      </c>
      <c r="H94">
        <f t="shared" si="2"/>
        <v>1.0142153300132239</v>
      </c>
      <c r="J94" s="5">
        <v>41408</v>
      </c>
      <c r="K94">
        <v>62.07</v>
      </c>
      <c r="L94">
        <v>64.989998</v>
      </c>
      <c r="M94">
        <v>61.990001999999997</v>
      </c>
      <c r="N94">
        <v>64.639999000000003</v>
      </c>
      <c r="O94">
        <v>6491800</v>
      </c>
      <c r="P94">
        <v>59.298681999999999</v>
      </c>
      <c r="Q94">
        <f t="shared" si="3"/>
        <v>3.7560199076008383E-2</v>
      </c>
    </row>
    <row r="95" spans="1:17" x14ac:dyDescent="0.25">
      <c r="A95" s="5">
        <v>41409</v>
      </c>
      <c r="B95">
        <v>1649.130005</v>
      </c>
      <c r="C95">
        <v>1661.48999</v>
      </c>
      <c r="D95">
        <v>1646.6800539999999</v>
      </c>
      <c r="E95">
        <v>1658.780029</v>
      </c>
      <c r="F95">
        <v>3657440000</v>
      </c>
      <c r="G95">
        <v>1658.780029</v>
      </c>
      <c r="H95">
        <f t="shared" si="2"/>
        <v>0.51141359803923425</v>
      </c>
      <c r="J95" s="5">
        <v>41409</v>
      </c>
      <c r="K95">
        <v>64.419998000000007</v>
      </c>
      <c r="L95">
        <v>65.360000999999997</v>
      </c>
      <c r="M95">
        <v>64.360000999999997</v>
      </c>
      <c r="N95">
        <v>64.680000000000007</v>
      </c>
      <c r="O95">
        <v>3677600</v>
      </c>
      <c r="P95">
        <v>59.335377999999999</v>
      </c>
      <c r="Q95">
        <f t="shared" si="3"/>
        <v>6.1883331572198941E-4</v>
      </c>
    </row>
    <row r="96" spans="1:17" x14ac:dyDescent="0.25">
      <c r="A96" s="5">
        <v>41410</v>
      </c>
      <c r="B96">
        <v>1658.0699460000001</v>
      </c>
      <c r="C96">
        <v>1660.51001</v>
      </c>
      <c r="D96">
        <v>1648.599976</v>
      </c>
      <c r="E96">
        <v>1650.469971</v>
      </c>
      <c r="F96">
        <v>3513130000</v>
      </c>
      <c r="G96">
        <v>1650.469971</v>
      </c>
      <c r="H96">
        <f t="shared" si="2"/>
        <v>-0.50097408063261017</v>
      </c>
      <c r="J96" s="5">
        <v>41410</v>
      </c>
      <c r="K96">
        <v>64.349997999999999</v>
      </c>
      <c r="L96">
        <v>66.199996999999996</v>
      </c>
      <c r="M96">
        <v>64.279999000000004</v>
      </c>
      <c r="N96">
        <v>66.110000999999997</v>
      </c>
      <c r="O96">
        <v>5269500</v>
      </c>
      <c r="P96">
        <v>60.647213999999998</v>
      </c>
      <c r="Q96">
        <f t="shared" si="3"/>
        <v>2.2108833620306578E-2</v>
      </c>
    </row>
    <row r="97" spans="1:17" x14ac:dyDescent="0.25">
      <c r="A97" s="5">
        <v>41411</v>
      </c>
      <c r="B97">
        <v>1652.4499510000001</v>
      </c>
      <c r="C97">
        <v>1667.469971</v>
      </c>
      <c r="D97">
        <v>1652.4499510000001</v>
      </c>
      <c r="E97">
        <v>1667.469971</v>
      </c>
      <c r="F97">
        <v>3440710000</v>
      </c>
      <c r="G97">
        <v>1667.469971</v>
      </c>
      <c r="H97">
        <f t="shared" si="2"/>
        <v>1.0300096517175561</v>
      </c>
      <c r="J97" s="5">
        <v>41411</v>
      </c>
      <c r="K97">
        <v>66.339995999999999</v>
      </c>
      <c r="L97">
        <v>67.319999999999993</v>
      </c>
      <c r="M97">
        <v>65.739998</v>
      </c>
      <c r="N97">
        <v>67.319999999999993</v>
      </c>
      <c r="O97">
        <v>5283700</v>
      </c>
      <c r="P97">
        <v>61.757229000000002</v>
      </c>
      <c r="Q97">
        <f t="shared" si="3"/>
        <v>1.8302819318295471E-2</v>
      </c>
    </row>
    <row r="98" spans="1:17" x14ac:dyDescent="0.25">
      <c r="A98" s="5">
        <v>41414</v>
      </c>
      <c r="B98">
        <v>1665.709961</v>
      </c>
      <c r="C98">
        <v>1672.839966</v>
      </c>
      <c r="D98">
        <v>1663.5200199999999</v>
      </c>
      <c r="E98">
        <v>1666.290039</v>
      </c>
      <c r="F98">
        <v>3275080000</v>
      </c>
      <c r="G98">
        <v>1666.290039</v>
      </c>
      <c r="H98">
        <f t="shared" si="2"/>
        <v>-7.0761814036890414E-2</v>
      </c>
      <c r="J98" s="5">
        <v>41414</v>
      </c>
      <c r="K98">
        <v>67.269997000000004</v>
      </c>
      <c r="L98">
        <v>67.449996999999996</v>
      </c>
      <c r="M98">
        <v>66.800003000000004</v>
      </c>
      <c r="N98">
        <v>66.949996999999996</v>
      </c>
      <c r="O98">
        <v>2870000</v>
      </c>
      <c r="P98">
        <v>61.4178</v>
      </c>
      <c r="Q98">
        <f t="shared" si="3"/>
        <v>-5.4961824793013925E-3</v>
      </c>
    </row>
    <row r="99" spans="1:17" x14ac:dyDescent="0.25">
      <c r="A99" s="5">
        <v>41415</v>
      </c>
      <c r="B99">
        <v>1666.1999510000001</v>
      </c>
      <c r="C99">
        <v>1674.9300539999999</v>
      </c>
      <c r="D99">
        <v>1662.670044</v>
      </c>
      <c r="E99">
        <v>1669.160034</v>
      </c>
      <c r="F99">
        <v>3513560000</v>
      </c>
      <c r="G99">
        <v>1669.160034</v>
      </c>
      <c r="H99">
        <f t="shared" si="2"/>
        <v>0.17223862189816863</v>
      </c>
      <c r="J99" s="5">
        <v>41415</v>
      </c>
      <c r="K99">
        <v>66.919998000000007</v>
      </c>
      <c r="L99">
        <v>67.279999000000004</v>
      </c>
      <c r="M99">
        <v>65.809997999999993</v>
      </c>
      <c r="N99">
        <v>65.849997999999999</v>
      </c>
      <c r="O99">
        <v>4137800</v>
      </c>
      <c r="P99">
        <v>60.408696999999997</v>
      </c>
      <c r="Q99">
        <f t="shared" si="3"/>
        <v>-1.6430139145329203E-2</v>
      </c>
    </row>
    <row r="100" spans="1:17" x14ac:dyDescent="0.25">
      <c r="A100" s="5">
        <v>41416</v>
      </c>
      <c r="B100">
        <v>1669.3900149999999</v>
      </c>
      <c r="C100">
        <v>1687.1800539999999</v>
      </c>
      <c r="D100">
        <v>1648.8599850000001</v>
      </c>
      <c r="E100">
        <v>1655.349976</v>
      </c>
      <c r="F100">
        <v>4361020000</v>
      </c>
      <c r="G100">
        <v>1655.349976</v>
      </c>
      <c r="H100">
        <f t="shared" si="2"/>
        <v>-0.82736572399864095</v>
      </c>
      <c r="J100" s="5">
        <v>41416</v>
      </c>
      <c r="K100">
        <v>65.589995999999999</v>
      </c>
      <c r="L100">
        <v>67.050003000000004</v>
      </c>
      <c r="M100">
        <v>64.639999000000003</v>
      </c>
      <c r="N100">
        <v>65.069999999999993</v>
      </c>
      <c r="O100">
        <v>3481700</v>
      </c>
      <c r="P100">
        <v>59.693151</v>
      </c>
      <c r="Q100">
        <f t="shared" si="3"/>
        <v>-1.1845082505255733E-2</v>
      </c>
    </row>
    <row r="101" spans="1:17" x14ac:dyDescent="0.25">
      <c r="A101" s="5">
        <v>41417</v>
      </c>
      <c r="B101">
        <v>1651.619995</v>
      </c>
      <c r="C101">
        <v>1655.5</v>
      </c>
      <c r="D101">
        <v>1635.530029</v>
      </c>
      <c r="E101">
        <v>1650.51001</v>
      </c>
      <c r="F101">
        <v>3945510000</v>
      </c>
      <c r="G101">
        <v>1650.51001</v>
      </c>
      <c r="H101">
        <f t="shared" si="2"/>
        <v>-0.29238324645374236</v>
      </c>
      <c r="J101" s="5">
        <v>41417</v>
      </c>
      <c r="K101">
        <v>64.800003000000004</v>
      </c>
      <c r="L101">
        <v>66.220000999999996</v>
      </c>
      <c r="M101">
        <v>62.709999000000003</v>
      </c>
      <c r="N101">
        <v>65.830001999999993</v>
      </c>
      <c r="O101">
        <v>4929900</v>
      </c>
      <c r="P101">
        <v>60.390352</v>
      </c>
      <c r="Q101">
        <f t="shared" si="3"/>
        <v>1.1679748653241617E-2</v>
      </c>
    </row>
    <row r="102" spans="1:17" x14ac:dyDescent="0.25">
      <c r="A102" s="5">
        <v>41418</v>
      </c>
      <c r="B102">
        <v>1646.670044</v>
      </c>
      <c r="C102">
        <v>1649.780029</v>
      </c>
      <c r="D102">
        <v>1636.880005</v>
      </c>
      <c r="E102">
        <v>1649.599976</v>
      </c>
      <c r="F102">
        <v>2758080000</v>
      </c>
      <c r="G102">
        <v>1649.599976</v>
      </c>
      <c r="H102">
        <f t="shared" si="2"/>
        <v>-5.5136533222233108E-2</v>
      </c>
      <c r="J102" s="5">
        <v>41418</v>
      </c>
      <c r="K102">
        <v>65.260002</v>
      </c>
      <c r="L102">
        <v>65.919998000000007</v>
      </c>
      <c r="M102">
        <v>64.849997999999999</v>
      </c>
      <c r="N102">
        <v>65.720000999999996</v>
      </c>
      <c r="O102">
        <v>2250300</v>
      </c>
      <c r="P102">
        <v>60.289440999999997</v>
      </c>
      <c r="Q102">
        <f t="shared" si="3"/>
        <v>-1.6709788344999588E-3</v>
      </c>
    </row>
    <row r="103" spans="1:17" x14ac:dyDescent="0.25">
      <c r="A103" s="5">
        <v>41422</v>
      </c>
      <c r="B103">
        <v>1652.630005</v>
      </c>
      <c r="C103">
        <v>1674.209961</v>
      </c>
      <c r="D103">
        <v>1652.630005</v>
      </c>
      <c r="E103">
        <v>1660.0600589999999</v>
      </c>
      <c r="F103">
        <v>3457400000</v>
      </c>
      <c r="G103">
        <v>1660.0600589999999</v>
      </c>
      <c r="H103">
        <f t="shared" si="2"/>
        <v>0.63409815423032256</v>
      </c>
      <c r="J103" s="5">
        <v>41422</v>
      </c>
      <c r="K103">
        <v>66.739998</v>
      </c>
      <c r="L103">
        <v>68.089995999999999</v>
      </c>
      <c r="M103">
        <v>66.319999999999993</v>
      </c>
      <c r="N103">
        <v>67.180000000000007</v>
      </c>
      <c r="O103">
        <v>4458900</v>
      </c>
      <c r="P103">
        <v>61.628798000000003</v>
      </c>
      <c r="Q103">
        <f t="shared" si="3"/>
        <v>2.2215448970575258E-2</v>
      </c>
    </row>
    <row r="104" spans="1:17" x14ac:dyDescent="0.25">
      <c r="A104" s="5">
        <v>41423</v>
      </c>
      <c r="B104">
        <v>1656.5699460000001</v>
      </c>
      <c r="C104">
        <v>1656.5699460000001</v>
      </c>
      <c r="D104">
        <v>1640.0500489999999</v>
      </c>
      <c r="E104">
        <v>1648.3599850000001</v>
      </c>
      <c r="F104">
        <v>3587140000</v>
      </c>
      <c r="G104">
        <v>1648.3599850000001</v>
      </c>
      <c r="H104">
        <f t="shared" si="2"/>
        <v>-0.70479823525468888</v>
      </c>
      <c r="J104" s="5">
        <v>41423</v>
      </c>
      <c r="K104">
        <v>66.540001000000004</v>
      </c>
      <c r="L104">
        <v>67.080001999999993</v>
      </c>
      <c r="M104">
        <v>65.720000999999996</v>
      </c>
      <c r="N104">
        <v>66.279999000000004</v>
      </c>
      <c r="O104">
        <v>3045700</v>
      </c>
      <c r="P104">
        <v>60.803165</v>
      </c>
      <c r="Q104">
        <f t="shared" si="3"/>
        <v>-1.3396870080120693E-2</v>
      </c>
    </row>
    <row r="105" spans="1:17" x14ac:dyDescent="0.25">
      <c r="A105" s="5">
        <v>41424</v>
      </c>
      <c r="B105">
        <v>1649.1400149999999</v>
      </c>
      <c r="C105">
        <v>1661.910034</v>
      </c>
      <c r="D105">
        <v>1648.6099850000001</v>
      </c>
      <c r="E105">
        <v>1654.410034</v>
      </c>
      <c r="F105">
        <v>3498620000</v>
      </c>
      <c r="G105">
        <v>1654.410034</v>
      </c>
      <c r="H105">
        <f t="shared" si="2"/>
        <v>0.36703444969878873</v>
      </c>
      <c r="J105" s="5">
        <v>41424</v>
      </c>
      <c r="K105">
        <v>66.25</v>
      </c>
      <c r="L105">
        <v>67.589995999999999</v>
      </c>
      <c r="M105">
        <v>65.839995999999999</v>
      </c>
      <c r="N105">
        <v>66.790001000000004</v>
      </c>
      <c r="O105">
        <v>3137600</v>
      </c>
      <c r="P105">
        <v>61.736750000000001</v>
      </c>
      <c r="Q105">
        <f t="shared" si="3"/>
        <v>1.5354217169451623E-2</v>
      </c>
    </row>
    <row r="106" spans="1:17" x14ac:dyDescent="0.25">
      <c r="A106" s="5">
        <v>41425</v>
      </c>
      <c r="B106">
        <v>1652.130005</v>
      </c>
      <c r="C106">
        <v>1658.98999</v>
      </c>
      <c r="D106">
        <v>1630.73999</v>
      </c>
      <c r="E106">
        <v>1630.73999</v>
      </c>
      <c r="F106">
        <v>4099600000</v>
      </c>
      <c r="G106">
        <v>1630.73999</v>
      </c>
      <c r="H106">
        <f t="shared" si="2"/>
        <v>-1.430724156258345</v>
      </c>
      <c r="J106" s="5">
        <v>41425</v>
      </c>
      <c r="K106">
        <v>66.610000999999997</v>
      </c>
      <c r="L106">
        <v>68.069999999999993</v>
      </c>
      <c r="M106">
        <v>66.010002</v>
      </c>
      <c r="N106">
        <v>66.650002000000001</v>
      </c>
      <c r="O106">
        <v>6467400</v>
      </c>
      <c r="P106">
        <v>61.607343</v>
      </c>
      <c r="Q106">
        <f t="shared" si="3"/>
        <v>-2.0961096915532718E-3</v>
      </c>
    </row>
    <row r="107" spans="1:17" x14ac:dyDescent="0.25">
      <c r="A107" s="5">
        <v>41428</v>
      </c>
      <c r="B107">
        <v>1631.709961</v>
      </c>
      <c r="C107">
        <v>1640.420044</v>
      </c>
      <c r="D107">
        <v>1622.719971</v>
      </c>
      <c r="E107">
        <v>1640.420044</v>
      </c>
      <c r="F107">
        <v>3952070000</v>
      </c>
      <c r="G107">
        <v>1640.420044</v>
      </c>
      <c r="H107">
        <f t="shared" si="2"/>
        <v>0.5935988606007081</v>
      </c>
      <c r="J107" s="5">
        <v>41428</v>
      </c>
      <c r="K107">
        <v>66.819999999999993</v>
      </c>
      <c r="L107">
        <v>67.370002999999997</v>
      </c>
      <c r="M107">
        <v>65.220000999999996</v>
      </c>
      <c r="N107">
        <v>67.309997999999993</v>
      </c>
      <c r="O107">
        <v>4076400</v>
      </c>
      <c r="P107">
        <v>62.217404000000002</v>
      </c>
      <c r="Q107">
        <f t="shared" si="3"/>
        <v>9.9024072503826055E-3</v>
      </c>
    </row>
    <row r="108" spans="1:17" x14ac:dyDescent="0.25">
      <c r="A108" s="5">
        <v>41429</v>
      </c>
      <c r="B108">
        <v>1640.7299800000001</v>
      </c>
      <c r="C108">
        <v>1646.530029</v>
      </c>
      <c r="D108">
        <v>1623.619995</v>
      </c>
      <c r="E108">
        <v>1631.380005</v>
      </c>
      <c r="F108">
        <v>3653840000</v>
      </c>
      <c r="G108">
        <v>1631.380005</v>
      </c>
      <c r="H108">
        <f t="shared" si="2"/>
        <v>-0.55108074502410176</v>
      </c>
      <c r="J108" s="5">
        <v>41429</v>
      </c>
      <c r="K108">
        <v>67.089995999999999</v>
      </c>
      <c r="L108">
        <v>68.459998999999996</v>
      </c>
      <c r="M108">
        <v>67.089995999999999</v>
      </c>
      <c r="N108">
        <v>67.680000000000007</v>
      </c>
      <c r="O108">
        <v>4081400</v>
      </c>
      <c r="P108">
        <v>62.559412999999999</v>
      </c>
      <c r="Q108">
        <f t="shared" si="3"/>
        <v>5.496998878320225E-3</v>
      </c>
    </row>
    <row r="109" spans="1:17" x14ac:dyDescent="0.25">
      <c r="A109" s="5">
        <v>41430</v>
      </c>
      <c r="B109">
        <v>1629.0500489999999</v>
      </c>
      <c r="C109">
        <v>1629.3100589999999</v>
      </c>
      <c r="D109">
        <v>1607.089966</v>
      </c>
      <c r="E109">
        <v>1608.900024</v>
      </c>
      <c r="F109">
        <v>3632350000</v>
      </c>
      <c r="G109">
        <v>1608.900024</v>
      </c>
      <c r="H109">
        <f t="shared" si="2"/>
        <v>-1.3779733067158628</v>
      </c>
      <c r="J109" s="5">
        <v>41430</v>
      </c>
      <c r="K109">
        <v>67.410004000000001</v>
      </c>
      <c r="L109">
        <v>67.639999000000003</v>
      </c>
      <c r="M109">
        <v>65.400002000000001</v>
      </c>
      <c r="N109">
        <v>65.680000000000007</v>
      </c>
      <c r="O109">
        <v>4468500</v>
      </c>
      <c r="P109">
        <v>60.710729999999998</v>
      </c>
      <c r="Q109">
        <f t="shared" si="3"/>
        <v>-2.9550836738190034E-2</v>
      </c>
    </row>
    <row r="110" spans="1:17" x14ac:dyDescent="0.25">
      <c r="A110" s="5">
        <v>41431</v>
      </c>
      <c r="B110">
        <v>1609.290039</v>
      </c>
      <c r="C110">
        <v>1622.5600589999999</v>
      </c>
      <c r="D110">
        <v>1598.2299800000001</v>
      </c>
      <c r="E110">
        <v>1622.5600589999999</v>
      </c>
      <c r="F110">
        <v>3547380000</v>
      </c>
      <c r="G110">
        <v>1622.5600589999999</v>
      </c>
      <c r="H110">
        <f t="shared" si="2"/>
        <v>0.84902944845750561</v>
      </c>
      <c r="J110" s="5">
        <v>41431</v>
      </c>
      <c r="K110">
        <v>65.559997999999993</v>
      </c>
      <c r="L110">
        <v>66.580001999999993</v>
      </c>
      <c r="M110">
        <v>65.300003000000004</v>
      </c>
      <c r="N110">
        <v>66.400002000000001</v>
      </c>
      <c r="O110">
        <v>4045600</v>
      </c>
      <c r="P110">
        <v>61.376257000000003</v>
      </c>
      <c r="Q110">
        <f t="shared" si="3"/>
        <v>1.0962263178189602E-2</v>
      </c>
    </row>
    <row r="111" spans="1:17" x14ac:dyDescent="0.25">
      <c r="A111" s="5">
        <v>41432</v>
      </c>
      <c r="B111">
        <v>1625.2700199999999</v>
      </c>
      <c r="C111">
        <v>1644.400024</v>
      </c>
      <c r="D111">
        <v>1625.2700199999999</v>
      </c>
      <c r="E111">
        <v>1643.380005</v>
      </c>
      <c r="F111">
        <v>3371990000</v>
      </c>
      <c r="G111">
        <v>1643.380005</v>
      </c>
      <c r="H111">
        <f t="shared" si="2"/>
        <v>1.2831541048059281</v>
      </c>
      <c r="J111" s="5">
        <v>41432</v>
      </c>
      <c r="K111">
        <v>65.489998</v>
      </c>
      <c r="L111">
        <v>65.599997999999999</v>
      </c>
      <c r="M111">
        <v>64.620002999999997</v>
      </c>
      <c r="N111">
        <v>64.870002999999997</v>
      </c>
      <c r="O111">
        <v>7591100</v>
      </c>
      <c r="P111">
        <v>59.962015999999998</v>
      </c>
      <c r="Q111">
        <f t="shared" si="3"/>
        <v>-2.3042151299646818E-2</v>
      </c>
    </row>
    <row r="112" spans="1:17" x14ac:dyDescent="0.25">
      <c r="A112" s="5">
        <v>41435</v>
      </c>
      <c r="B112">
        <v>1644.670044</v>
      </c>
      <c r="C112">
        <v>1648.6899410000001</v>
      </c>
      <c r="D112">
        <v>1639.26001</v>
      </c>
      <c r="E112">
        <v>1642.8100589999999</v>
      </c>
      <c r="F112">
        <v>2978730000</v>
      </c>
      <c r="G112">
        <v>1642.8100589999999</v>
      </c>
      <c r="H112">
        <f t="shared" si="2"/>
        <v>-3.4681327402430462E-2</v>
      </c>
      <c r="J112" s="5">
        <v>41435</v>
      </c>
      <c r="K112">
        <v>65.059997999999993</v>
      </c>
      <c r="L112">
        <v>65.839995999999999</v>
      </c>
      <c r="M112">
        <v>64.769997000000004</v>
      </c>
      <c r="N112">
        <v>65</v>
      </c>
      <c r="O112">
        <v>3366200</v>
      </c>
      <c r="P112">
        <v>60.082177999999999</v>
      </c>
      <c r="Q112">
        <f t="shared" si="3"/>
        <v>2.0039686457506978E-3</v>
      </c>
    </row>
    <row r="113" spans="1:17" x14ac:dyDescent="0.25">
      <c r="A113" s="5">
        <v>41436</v>
      </c>
      <c r="B113">
        <v>1638.6400149999999</v>
      </c>
      <c r="C113">
        <v>1640.130005</v>
      </c>
      <c r="D113">
        <v>1622.920044</v>
      </c>
      <c r="E113">
        <v>1626.130005</v>
      </c>
      <c r="F113">
        <v>3435710000</v>
      </c>
      <c r="G113">
        <v>1626.130005</v>
      </c>
      <c r="H113">
        <f t="shared" si="2"/>
        <v>-1.0153367340685282</v>
      </c>
      <c r="J113" s="5">
        <v>41436</v>
      </c>
      <c r="K113">
        <v>64.230002999999996</v>
      </c>
      <c r="L113">
        <v>65.220000999999996</v>
      </c>
      <c r="M113">
        <v>63.669998</v>
      </c>
      <c r="N113">
        <v>64.190002000000007</v>
      </c>
      <c r="O113">
        <v>3285900</v>
      </c>
      <c r="P113">
        <v>59.333463999999999</v>
      </c>
      <c r="Q113">
        <f t="shared" si="3"/>
        <v>-1.2461498982277219E-2</v>
      </c>
    </row>
    <row r="114" spans="1:17" x14ac:dyDescent="0.25">
      <c r="A114" s="5">
        <v>41437</v>
      </c>
      <c r="B114">
        <v>1629.9399410000001</v>
      </c>
      <c r="C114">
        <v>1637.709961</v>
      </c>
      <c r="D114">
        <v>1610.920044</v>
      </c>
      <c r="E114">
        <v>1612.5200199999999</v>
      </c>
      <c r="F114">
        <v>3202550000</v>
      </c>
      <c r="G114">
        <v>1612.5200199999999</v>
      </c>
      <c r="H114">
        <f t="shared" si="2"/>
        <v>-0.83695552988705124</v>
      </c>
      <c r="J114" s="5">
        <v>41437</v>
      </c>
      <c r="K114">
        <v>65.040001000000004</v>
      </c>
      <c r="L114">
        <v>65.290001000000004</v>
      </c>
      <c r="M114">
        <v>64.029999000000004</v>
      </c>
      <c r="N114">
        <v>64.120002999999997</v>
      </c>
      <c r="O114">
        <v>2382100</v>
      </c>
      <c r="P114">
        <v>59.26876</v>
      </c>
      <c r="Q114">
        <f t="shared" si="3"/>
        <v>-1.0905144523501997E-3</v>
      </c>
    </row>
    <row r="115" spans="1:17" x14ac:dyDescent="0.25">
      <c r="A115" s="5">
        <v>41438</v>
      </c>
      <c r="B115">
        <v>1612.150024</v>
      </c>
      <c r="C115">
        <v>1639.25</v>
      </c>
      <c r="D115">
        <v>1608.0699460000001</v>
      </c>
      <c r="E115">
        <v>1636.3599850000001</v>
      </c>
      <c r="F115">
        <v>3378620000</v>
      </c>
      <c r="G115">
        <v>1636.3599850000001</v>
      </c>
      <c r="H115">
        <f t="shared" si="2"/>
        <v>1.4784290864184202</v>
      </c>
      <c r="J115" s="5">
        <v>41438</v>
      </c>
      <c r="K115">
        <v>64.050003000000004</v>
      </c>
      <c r="L115">
        <v>66.900002000000001</v>
      </c>
      <c r="M115">
        <v>64</v>
      </c>
      <c r="N115">
        <v>66.589995999999999</v>
      </c>
      <c r="O115">
        <v>7208400</v>
      </c>
      <c r="P115">
        <v>61.551876999999998</v>
      </c>
      <c r="Q115">
        <f t="shared" si="3"/>
        <v>3.8521423427788859E-2</v>
      </c>
    </row>
    <row r="116" spans="1:17" x14ac:dyDescent="0.25">
      <c r="A116" s="5">
        <v>41439</v>
      </c>
      <c r="B116">
        <v>1635.5200199999999</v>
      </c>
      <c r="C116">
        <v>1640.8000489999999</v>
      </c>
      <c r="D116">
        <v>1623.959961</v>
      </c>
      <c r="E116">
        <v>1626.7299800000001</v>
      </c>
      <c r="F116">
        <v>2939400000</v>
      </c>
      <c r="G116">
        <v>1626.7299800000001</v>
      </c>
      <c r="H116">
        <f t="shared" si="2"/>
        <v>-0.58850161873152951</v>
      </c>
      <c r="J116" s="5">
        <v>41439</v>
      </c>
      <c r="K116">
        <v>66.480002999999996</v>
      </c>
      <c r="L116">
        <v>68.110000999999997</v>
      </c>
      <c r="M116">
        <v>66.300003000000004</v>
      </c>
      <c r="N116">
        <v>67.419998000000007</v>
      </c>
      <c r="O116">
        <v>4428000</v>
      </c>
      <c r="P116">
        <v>62.319082000000002</v>
      </c>
      <c r="Q116">
        <f t="shared" si="3"/>
        <v>1.2464364003067052E-2</v>
      </c>
    </row>
    <row r="117" spans="1:17" x14ac:dyDescent="0.25">
      <c r="A117" s="5">
        <v>41442</v>
      </c>
      <c r="B117">
        <v>1630.6400149999999</v>
      </c>
      <c r="C117">
        <v>1646.5</v>
      </c>
      <c r="D117">
        <v>1630.339966</v>
      </c>
      <c r="E117">
        <v>1639.040039</v>
      </c>
      <c r="F117">
        <v>3137080000</v>
      </c>
      <c r="G117">
        <v>1639.040039</v>
      </c>
      <c r="H117">
        <f t="shared" si="2"/>
        <v>0.75673646833507302</v>
      </c>
      <c r="J117" s="5">
        <v>41442</v>
      </c>
      <c r="K117">
        <v>68.099997999999999</v>
      </c>
      <c r="L117">
        <v>68.529999000000004</v>
      </c>
      <c r="M117">
        <v>67.449996999999996</v>
      </c>
      <c r="N117">
        <v>68.139999000000003</v>
      </c>
      <c r="O117">
        <v>3489500</v>
      </c>
      <c r="P117">
        <v>62.984608999999999</v>
      </c>
      <c r="Q117">
        <f t="shared" si="3"/>
        <v>1.067934537289883E-2</v>
      </c>
    </row>
    <row r="118" spans="1:17" x14ac:dyDescent="0.25">
      <c r="A118" s="5">
        <v>41443</v>
      </c>
      <c r="B118">
        <v>1639.7700199999999</v>
      </c>
      <c r="C118">
        <v>1654.1899410000001</v>
      </c>
      <c r="D118">
        <v>1639.7700199999999</v>
      </c>
      <c r="E118">
        <v>1651.8100589999999</v>
      </c>
      <c r="F118">
        <v>3120980000</v>
      </c>
      <c r="G118">
        <v>1651.8100589999999</v>
      </c>
      <c r="H118">
        <f t="shared" si="2"/>
        <v>0.77911580535829916</v>
      </c>
      <c r="J118" s="5">
        <v>41443</v>
      </c>
      <c r="K118">
        <v>68.480002999999996</v>
      </c>
      <c r="L118">
        <v>69.449996999999996</v>
      </c>
      <c r="M118">
        <v>68.389999000000003</v>
      </c>
      <c r="N118">
        <v>68.809997999999993</v>
      </c>
      <c r="O118">
        <v>3209500</v>
      </c>
      <c r="P118">
        <v>63.603915999999998</v>
      </c>
      <c r="Q118">
        <f t="shared" si="3"/>
        <v>9.8326719786416827E-3</v>
      </c>
    </row>
    <row r="119" spans="1:17" x14ac:dyDescent="0.25">
      <c r="A119" s="5">
        <v>41444</v>
      </c>
      <c r="B119">
        <v>1651.829956</v>
      </c>
      <c r="C119">
        <v>1652.4499510000001</v>
      </c>
      <c r="D119">
        <v>1628.910034</v>
      </c>
      <c r="E119">
        <v>1628.9300539999999</v>
      </c>
      <c r="F119">
        <v>3545060000</v>
      </c>
      <c r="G119">
        <v>1628.9300539999999</v>
      </c>
      <c r="H119">
        <f t="shared" si="2"/>
        <v>-1.3851474553830623</v>
      </c>
      <c r="J119" s="5">
        <v>41444</v>
      </c>
      <c r="K119">
        <v>68.970000999999996</v>
      </c>
      <c r="L119">
        <v>69.419998000000007</v>
      </c>
      <c r="M119">
        <v>68.489998</v>
      </c>
      <c r="N119">
        <v>68.610000999999997</v>
      </c>
      <c r="O119">
        <v>2692200</v>
      </c>
      <c r="P119">
        <v>63.419049999999999</v>
      </c>
      <c r="Q119">
        <f t="shared" si="3"/>
        <v>-2.90651915205975E-3</v>
      </c>
    </row>
    <row r="120" spans="1:17" x14ac:dyDescent="0.25">
      <c r="A120" s="5">
        <v>41445</v>
      </c>
      <c r="B120">
        <v>1624.619995</v>
      </c>
      <c r="C120">
        <v>1624.619995</v>
      </c>
      <c r="D120">
        <v>1584.3199460000001</v>
      </c>
      <c r="E120">
        <v>1588.1899410000001</v>
      </c>
      <c r="F120">
        <v>4858850000</v>
      </c>
      <c r="G120">
        <v>1588.1899410000001</v>
      </c>
      <c r="H120">
        <f t="shared" si="2"/>
        <v>-2.5010351365277073</v>
      </c>
      <c r="J120" s="5">
        <v>41445</v>
      </c>
      <c r="K120">
        <v>67.449996999999996</v>
      </c>
      <c r="L120">
        <v>68.160004000000001</v>
      </c>
      <c r="M120">
        <v>66.699996999999996</v>
      </c>
      <c r="N120">
        <v>67</v>
      </c>
      <c r="O120">
        <v>3979700</v>
      </c>
      <c r="P120">
        <v>61.930861</v>
      </c>
      <c r="Q120">
        <f t="shared" si="3"/>
        <v>-2.3465961726011342E-2</v>
      </c>
    </row>
    <row r="121" spans="1:17" x14ac:dyDescent="0.25">
      <c r="A121" s="5">
        <v>41446</v>
      </c>
      <c r="B121">
        <v>1588.619995</v>
      </c>
      <c r="C121">
        <v>1599.1899410000001</v>
      </c>
      <c r="D121">
        <v>1577.6999510000001</v>
      </c>
      <c r="E121">
        <v>1592.4300539999999</v>
      </c>
      <c r="F121">
        <v>5797280000</v>
      </c>
      <c r="G121">
        <v>1592.4300539999999</v>
      </c>
      <c r="H121">
        <f t="shared" si="2"/>
        <v>0.26697770150401201</v>
      </c>
      <c r="J121" s="5">
        <v>41446</v>
      </c>
      <c r="K121">
        <v>67.540001000000004</v>
      </c>
      <c r="L121">
        <v>67.690002000000007</v>
      </c>
      <c r="M121">
        <v>65.230002999999996</v>
      </c>
      <c r="N121">
        <v>66.75</v>
      </c>
      <c r="O121">
        <v>5077300</v>
      </c>
      <c r="P121">
        <v>61.699775000000002</v>
      </c>
      <c r="Q121">
        <f t="shared" si="3"/>
        <v>-3.7313545503590007E-3</v>
      </c>
    </row>
    <row r="122" spans="1:17" x14ac:dyDescent="0.25">
      <c r="A122" s="5">
        <v>41449</v>
      </c>
      <c r="B122">
        <v>1588.7700199999999</v>
      </c>
      <c r="C122">
        <v>1588.7700199999999</v>
      </c>
      <c r="D122">
        <v>1560.329956</v>
      </c>
      <c r="E122">
        <v>1573.089966</v>
      </c>
      <c r="F122">
        <v>4733660000</v>
      </c>
      <c r="G122">
        <v>1573.089966</v>
      </c>
      <c r="H122">
        <f t="shared" si="2"/>
        <v>-1.2145015695615546</v>
      </c>
      <c r="J122" s="5">
        <v>41449</v>
      </c>
      <c r="K122">
        <v>65.059997999999993</v>
      </c>
      <c r="L122">
        <v>65.75</v>
      </c>
      <c r="M122">
        <v>63.889999000000003</v>
      </c>
      <c r="N122">
        <v>65.029999000000004</v>
      </c>
      <c r="O122">
        <v>4875000</v>
      </c>
      <c r="P122">
        <v>60.109907</v>
      </c>
      <c r="Q122">
        <f t="shared" si="3"/>
        <v>-2.5767808715671969E-2</v>
      </c>
    </row>
    <row r="123" spans="1:17" x14ac:dyDescent="0.25">
      <c r="A123" s="5">
        <v>41450</v>
      </c>
      <c r="B123">
        <v>1577.5200199999999</v>
      </c>
      <c r="C123">
        <v>1593.790039</v>
      </c>
      <c r="D123">
        <v>1577.089966</v>
      </c>
      <c r="E123">
        <v>1588.030029</v>
      </c>
      <c r="F123">
        <v>3761170000</v>
      </c>
      <c r="G123">
        <v>1588.030029</v>
      </c>
      <c r="H123">
        <f t="shared" si="2"/>
        <v>0.94972718171923987</v>
      </c>
      <c r="J123" s="5">
        <v>41450</v>
      </c>
      <c r="K123">
        <v>65.690002000000007</v>
      </c>
      <c r="L123">
        <v>66.889999000000003</v>
      </c>
      <c r="M123">
        <v>65.690002000000007</v>
      </c>
      <c r="N123">
        <v>66.459998999999996</v>
      </c>
      <c r="O123">
        <v>3535800</v>
      </c>
      <c r="P123">
        <v>61.431714999999997</v>
      </c>
      <c r="Q123">
        <f t="shared" si="3"/>
        <v>2.1989852687677613E-2</v>
      </c>
    </row>
    <row r="124" spans="1:17" x14ac:dyDescent="0.25">
      <c r="A124" s="5">
        <v>41451</v>
      </c>
      <c r="B124">
        <v>1592.2700199999999</v>
      </c>
      <c r="C124">
        <v>1606.829956</v>
      </c>
      <c r="D124">
        <v>1592.2700199999999</v>
      </c>
      <c r="E124">
        <v>1603.26001</v>
      </c>
      <c r="F124">
        <v>3558340000</v>
      </c>
      <c r="G124">
        <v>1603.26001</v>
      </c>
      <c r="H124">
        <f t="shared" si="2"/>
        <v>0.95904867803981997</v>
      </c>
      <c r="J124" s="5">
        <v>41451</v>
      </c>
      <c r="K124">
        <v>66.949996999999996</v>
      </c>
      <c r="L124">
        <v>67.230002999999996</v>
      </c>
      <c r="M124">
        <v>65.580001999999993</v>
      </c>
      <c r="N124">
        <v>66.980002999999996</v>
      </c>
      <c r="O124">
        <v>3619100</v>
      </c>
      <c r="P124">
        <v>61.912376999999999</v>
      </c>
      <c r="Q124">
        <f t="shared" si="3"/>
        <v>7.824329827028409E-3</v>
      </c>
    </row>
    <row r="125" spans="1:17" x14ac:dyDescent="0.25">
      <c r="A125" s="5">
        <v>41452</v>
      </c>
      <c r="B125">
        <v>1606.4399410000001</v>
      </c>
      <c r="C125">
        <v>1620.0699460000001</v>
      </c>
      <c r="D125">
        <v>1606.4399410000001</v>
      </c>
      <c r="E125">
        <v>1613.1999510000001</v>
      </c>
      <c r="F125">
        <v>3364540000</v>
      </c>
      <c r="G125">
        <v>1613.1999510000001</v>
      </c>
      <c r="H125">
        <f t="shared" si="2"/>
        <v>0.61998309307298438</v>
      </c>
      <c r="J125" s="5">
        <v>41452</v>
      </c>
      <c r="K125">
        <v>67.699996999999996</v>
      </c>
      <c r="L125">
        <v>68.019997000000004</v>
      </c>
      <c r="M125">
        <v>67.069999999999993</v>
      </c>
      <c r="N125">
        <v>67.5</v>
      </c>
      <c r="O125">
        <v>4610100</v>
      </c>
      <c r="P125">
        <v>62.393031000000001</v>
      </c>
      <c r="Q125">
        <f t="shared" si="3"/>
        <v>7.7634557626498069E-3</v>
      </c>
    </row>
    <row r="126" spans="1:17" x14ac:dyDescent="0.25">
      <c r="A126" s="5">
        <v>41453</v>
      </c>
      <c r="B126">
        <v>1611.119995</v>
      </c>
      <c r="C126">
        <v>1615.9399410000001</v>
      </c>
      <c r="D126">
        <v>1601.0600589999999</v>
      </c>
      <c r="E126">
        <v>1606.280029</v>
      </c>
      <c r="F126">
        <v>4977190000</v>
      </c>
      <c r="G126">
        <v>1606.280029</v>
      </c>
      <c r="H126">
        <f t="shared" si="2"/>
        <v>-0.4289562490818577</v>
      </c>
      <c r="J126" s="5">
        <v>41453</v>
      </c>
      <c r="K126">
        <v>67.449996999999996</v>
      </c>
      <c r="L126">
        <v>67.75</v>
      </c>
      <c r="M126">
        <v>66.260002</v>
      </c>
      <c r="N126">
        <v>66.260002</v>
      </c>
      <c r="O126">
        <v>9611400</v>
      </c>
      <c r="P126">
        <v>61.246850000000002</v>
      </c>
      <c r="Q126">
        <f t="shared" si="3"/>
        <v>-1.8370336905094375E-2</v>
      </c>
    </row>
    <row r="127" spans="1:17" x14ac:dyDescent="0.25">
      <c r="A127" s="5">
        <v>41456</v>
      </c>
      <c r="B127">
        <v>1609.780029</v>
      </c>
      <c r="C127">
        <v>1626.6099850000001</v>
      </c>
      <c r="D127">
        <v>1609.780029</v>
      </c>
      <c r="E127">
        <v>1614.959961</v>
      </c>
      <c r="F127">
        <v>3104690000</v>
      </c>
      <c r="G127">
        <v>1614.959961</v>
      </c>
      <c r="H127">
        <f t="shared" si="2"/>
        <v>0.54037476923645134</v>
      </c>
      <c r="J127" s="5">
        <v>41456</v>
      </c>
      <c r="K127">
        <v>67</v>
      </c>
      <c r="L127">
        <v>68.379997000000003</v>
      </c>
      <c r="M127">
        <v>66.069999999999993</v>
      </c>
      <c r="N127">
        <v>66.279999000000004</v>
      </c>
      <c r="O127">
        <v>6962200</v>
      </c>
      <c r="P127">
        <v>61.265334000000003</v>
      </c>
      <c r="Q127">
        <f t="shared" si="3"/>
        <v>3.0179511272820925E-4</v>
      </c>
    </row>
    <row r="128" spans="1:17" x14ac:dyDescent="0.25">
      <c r="A128" s="5">
        <v>41457</v>
      </c>
      <c r="B128">
        <v>1614.290039</v>
      </c>
      <c r="C128">
        <v>1624.26001</v>
      </c>
      <c r="D128">
        <v>1606.7700199999999</v>
      </c>
      <c r="E128">
        <v>1614.079956</v>
      </c>
      <c r="F128">
        <v>3317130000</v>
      </c>
      <c r="G128">
        <v>1614.079956</v>
      </c>
      <c r="H128">
        <f t="shared" si="2"/>
        <v>-5.4490824618036449E-2</v>
      </c>
      <c r="J128" s="5">
        <v>41457</v>
      </c>
      <c r="K128">
        <v>66.309997999999993</v>
      </c>
      <c r="L128">
        <v>66.699996999999996</v>
      </c>
      <c r="M128">
        <v>64.940002000000007</v>
      </c>
      <c r="N128">
        <v>65.410004000000001</v>
      </c>
      <c r="O128">
        <v>5823100</v>
      </c>
      <c r="P128">
        <v>60.461160999999997</v>
      </c>
      <c r="Q128">
        <f t="shared" si="3"/>
        <v>-1.3126068977278527E-2</v>
      </c>
    </row>
    <row r="129" spans="1:17" x14ac:dyDescent="0.25">
      <c r="A129" s="5">
        <v>41458</v>
      </c>
      <c r="B129">
        <v>1611.4799800000001</v>
      </c>
      <c r="C129">
        <v>1618.969971</v>
      </c>
      <c r="D129">
        <v>1604.5699460000001</v>
      </c>
      <c r="E129">
        <v>1615.410034</v>
      </c>
      <c r="F129">
        <v>1966050000</v>
      </c>
      <c r="G129">
        <v>1615.410034</v>
      </c>
      <c r="H129">
        <f t="shared" si="2"/>
        <v>8.2404715767370185E-2</v>
      </c>
      <c r="J129" s="5">
        <v>41458</v>
      </c>
      <c r="K129">
        <v>64.959998999999996</v>
      </c>
      <c r="L129">
        <v>66.610000999999997</v>
      </c>
      <c r="M129">
        <v>64.739998</v>
      </c>
      <c r="N129">
        <v>66.5</v>
      </c>
      <c r="O129">
        <v>1988000</v>
      </c>
      <c r="P129">
        <v>61.468690000000002</v>
      </c>
      <c r="Q129">
        <f t="shared" si="3"/>
        <v>1.6664069682684524E-2</v>
      </c>
    </row>
    <row r="130" spans="1:17" x14ac:dyDescent="0.25">
      <c r="A130" s="5">
        <v>41460</v>
      </c>
      <c r="B130">
        <v>1618.650024</v>
      </c>
      <c r="C130">
        <v>1632.0699460000001</v>
      </c>
      <c r="D130">
        <v>1614.709961</v>
      </c>
      <c r="E130">
        <v>1631.8900149999999</v>
      </c>
      <c r="F130">
        <v>2634140000</v>
      </c>
      <c r="G130">
        <v>1631.8900149999999</v>
      </c>
      <c r="H130">
        <f t="shared" si="2"/>
        <v>1.0201732472338909</v>
      </c>
      <c r="J130" s="5">
        <v>41460</v>
      </c>
      <c r="K130">
        <v>67.330001999999993</v>
      </c>
      <c r="L130">
        <v>67.690002000000007</v>
      </c>
      <c r="M130">
        <v>66.709998999999996</v>
      </c>
      <c r="N130">
        <v>67.680000000000007</v>
      </c>
      <c r="O130">
        <v>2870300</v>
      </c>
      <c r="P130">
        <v>62.559412999999999</v>
      </c>
      <c r="Q130">
        <f t="shared" si="3"/>
        <v>1.7744367091603763E-2</v>
      </c>
    </row>
    <row r="131" spans="1:17" x14ac:dyDescent="0.25">
      <c r="A131" s="5">
        <v>41463</v>
      </c>
      <c r="B131">
        <v>1634.1999510000001</v>
      </c>
      <c r="C131">
        <v>1644.6800539999999</v>
      </c>
      <c r="D131">
        <v>1634.1999510000001</v>
      </c>
      <c r="E131">
        <v>1640.459961</v>
      </c>
      <c r="F131">
        <v>3514590000</v>
      </c>
      <c r="G131">
        <v>1640.459961</v>
      </c>
      <c r="H131">
        <f t="shared" si="2"/>
        <v>0.52515463182118971</v>
      </c>
      <c r="J131" s="5">
        <v>41463</v>
      </c>
      <c r="K131">
        <v>68.330001999999993</v>
      </c>
      <c r="L131">
        <v>68.620002999999997</v>
      </c>
      <c r="M131">
        <v>67.769997000000004</v>
      </c>
      <c r="N131">
        <v>68.300003000000004</v>
      </c>
      <c r="O131">
        <v>2207100</v>
      </c>
      <c r="P131">
        <v>63.132506999999997</v>
      </c>
      <c r="Q131">
        <f t="shared" si="3"/>
        <v>9.1607956743455787E-3</v>
      </c>
    </row>
    <row r="132" spans="1:17" x14ac:dyDescent="0.25">
      <c r="A132" s="5">
        <v>41464</v>
      </c>
      <c r="B132">
        <v>1642.8900149999999</v>
      </c>
      <c r="C132">
        <v>1654.1800539999999</v>
      </c>
      <c r="D132">
        <v>1642.8900149999999</v>
      </c>
      <c r="E132">
        <v>1652.3199460000001</v>
      </c>
      <c r="F132">
        <v>3155360000</v>
      </c>
      <c r="G132">
        <v>1652.3199460000001</v>
      </c>
      <c r="H132">
        <f t="shared" si="2"/>
        <v>0.72296705082459667</v>
      </c>
      <c r="J132" s="5">
        <v>41464</v>
      </c>
      <c r="K132">
        <v>69</v>
      </c>
      <c r="L132">
        <v>69.489998</v>
      </c>
      <c r="M132">
        <v>68</v>
      </c>
      <c r="N132">
        <v>68.970000999999996</v>
      </c>
      <c r="O132">
        <v>2485700</v>
      </c>
      <c r="P132">
        <v>63.751814000000003</v>
      </c>
      <c r="Q132">
        <f t="shared" si="3"/>
        <v>9.8096373711249463E-3</v>
      </c>
    </row>
    <row r="133" spans="1:17" x14ac:dyDescent="0.25">
      <c r="A133" s="5">
        <v>41465</v>
      </c>
      <c r="B133">
        <v>1651.5600589999999</v>
      </c>
      <c r="C133">
        <v>1657.920044</v>
      </c>
      <c r="D133">
        <v>1647.660034</v>
      </c>
      <c r="E133">
        <v>1652.619995</v>
      </c>
      <c r="F133">
        <v>3011010000</v>
      </c>
      <c r="G133">
        <v>1652.619995</v>
      </c>
      <c r="H133">
        <f t="shared" ref="H133:H196" si="4">(G133/G132-1)*100</f>
        <v>1.8159255459360146E-2</v>
      </c>
      <c r="J133" s="5">
        <v>41465</v>
      </c>
      <c r="K133">
        <v>68.629997000000003</v>
      </c>
      <c r="L133">
        <v>69.919998000000007</v>
      </c>
      <c r="M133">
        <v>68.580001999999993</v>
      </c>
      <c r="N133">
        <v>69.809997999999993</v>
      </c>
      <c r="O133">
        <v>3841600</v>
      </c>
      <c r="P133">
        <v>64.528256999999996</v>
      </c>
      <c r="Q133">
        <f t="shared" ref="Q133:Q196" si="5">(P133/P132-1)</f>
        <v>1.2179151482654138E-2</v>
      </c>
    </row>
    <row r="134" spans="1:17" x14ac:dyDescent="0.25">
      <c r="A134" s="5">
        <v>41466</v>
      </c>
      <c r="B134">
        <v>1657.410034</v>
      </c>
      <c r="C134">
        <v>1676.630005</v>
      </c>
      <c r="D134">
        <v>1657.410034</v>
      </c>
      <c r="E134">
        <v>1675.0200199999999</v>
      </c>
      <c r="F134">
        <v>3446340000</v>
      </c>
      <c r="G134">
        <v>1675.0200199999999</v>
      </c>
      <c r="H134">
        <f t="shared" si="4"/>
        <v>1.3554250261869738</v>
      </c>
      <c r="J134" s="5">
        <v>41466</v>
      </c>
      <c r="K134">
        <v>70.610000999999997</v>
      </c>
      <c r="L134">
        <v>70.639999000000003</v>
      </c>
      <c r="M134">
        <v>69.110000999999997</v>
      </c>
      <c r="N134">
        <v>69.389999000000003</v>
      </c>
      <c r="O134">
        <v>3655800</v>
      </c>
      <c r="P134">
        <v>64.140034999999997</v>
      </c>
      <c r="Q134">
        <f t="shared" si="5"/>
        <v>-6.0163100329828634E-3</v>
      </c>
    </row>
    <row r="135" spans="1:17" x14ac:dyDescent="0.25">
      <c r="A135" s="5">
        <v>41467</v>
      </c>
      <c r="B135">
        <v>1675.26001</v>
      </c>
      <c r="C135">
        <v>1680.1899410000001</v>
      </c>
      <c r="D135">
        <v>1672.329956</v>
      </c>
      <c r="E135">
        <v>1680.1899410000001</v>
      </c>
      <c r="F135">
        <v>3039070000</v>
      </c>
      <c r="G135">
        <v>1680.1899410000001</v>
      </c>
      <c r="H135">
        <f t="shared" si="4"/>
        <v>0.30864831096168999</v>
      </c>
      <c r="J135" s="5">
        <v>41467</v>
      </c>
      <c r="K135">
        <v>69.389999000000003</v>
      </c>
      <c r="L135">
        <v>70.180000000000007</v>
      </c>
      <c r="M135">
        <v>68.779999000000004</v>
      </c>
      <c r="N135">
        <v>70</v>
      </c>
      <c r="O135">
        <v>2900900</v>
      </c>
      <c r="P135">
        <v>64.703884000000002</v>
      </c>
      <c r="Q135">
        <f t="shared" si="5"/>
        <v>8.7909057112300903E-3</v>
      </c>
    </row>
    <row r="136" spans="1:17" x14ac:dyDescent="0.25">
      <c r="A136" s="5">
        <v>41470</v>
      </c>
      <c r="B136">
        <v>1679.589966</v>
      </c>
      <c r="C136">
        <v>1684.51001</v>
      </c>
      <c r="D136">
        <v>1677.8900149999999</v>
      </c>
      <c r="E136">
        <v>1682.5</v>
      </c>
      <c r="F136">
        <v>2623200000</v>
      </c>
      <c r="G136">
        <v>1682.5</v>
      </c>
      <c r="H136">
        <f t="shared" si="4"/>
        <v>0.13748796749877279</v>
      </c>
      <c r="J136" s="5">
        <v>41470</v>
      </c>
      <c r="K136">
        <v>70.440002000000007</v>
      </c>
      <c r="L136">
        <v>71.330001999999993</v>
      </c>
      <c r="M136">
        <v>69.889999000000003</v>
      </c>
      <c r="N136">
        <v>70.889999000000003</v>
      </c>
      <c r="O136">
        <v>3633100</v>
      </c>
      <c r="P136">
        <v>65.526546999999994</v>
      </c>
      <c r="Q136">
        <f t="shared" si="5"/>
        <v>1.2714275390330432E-2</v>
      </c>
    </row>
    <row r="137" spans="1:17" x14ac:dyDescent="0.25">
      <c r="A137" s="5">
        <v>41471</v>
      </c>
      <c r="B137">
        <v>1682.6999510000001</v>
      </c>
      <c r="C137">
        <v>1683.7299800000001</v>
      </c>
      <c r="D137">
        <v>1671.839966</v>
      </c>
      <c r="E137">
        <v>1676.26001</v>
      </c>
      <c r="F137">
        <v>3081710000</v>
      </c>
      <c r="G137">
        <v>1676.26001</v>
      </c>
      <c r="H137">
        <f t="shared" si="4"/>
        <v>-0.37087607726598026</v>
      </c>
      <c r="J137" s="5">
        <v>41471</v>
      </c>
      <c r="K137">
        <v>71.260002</v>
      </c>
      <c r="L137">
        <v>71.279999000000004</v>
      </c>
      <c r="M137">
        <v>68.739998</v>
      </c>
      <c r="N137">
        <v>69.260002</v>
      </c>
      <c r="O137">
        <v>3074300</v>
      </c>
      <c r="P137">
        <v>64.019874000000002</v>
      </c>
      <c r="Q137">
        <f t="shared" si="5"/>
        <v>-2.2993322080591128E-2</v>
      </c>
    </row>
    <row r="138" spans="1:17" x14ac:dyDescent="0.25">
      <c r="A138" s="5">
        <v>41472</v>
      </c>
      <c r="B138">
        <v>1677.910034</v>
      </c>
      <c r="C138">
        <v>1684.75</v>
      </c>
      <c r="D138">
        <v>1677.910034</v>
      </c>
      <c r="E138">
        <v>1680.910034</v>
      </c>
      <c r="F138">
        <v>3153440000</v>
      </c>
      <c r="G138">
        <v>1680.910034</v>
      </c>
      <c r="H138">
        <f t="shared" si="4"/>
        <v>0.27740469690020753</v>
      </c>
      <c r="J138" s="5">
        <v>41472</v>
      </c>
      <c r="K138">
        <v>69.730002999999996</v>
      </c>
      <c r="L138">
        <v>70.019997000000004</v>
      </c>
      <c r="M138">
        <v>67.839995999999999</v>
      </c>
      <c r="N138">
        <v>67.940002000000007</v>
      </c>
      <c r="O138">
        <v>4318400</v>
      </c>
      <c r="P138">
        <v>62.799743999999997</v>
      </c>
      <c r="Q138">
        <f t="shared" si="5"/>
        <v>-1.9058612955095811E-2</v>
      </c>
    </row>
    <row r="139" spans="1:17" x14ac:dyDescent="0.25">
      <c r="A139" s="5">
        <v>41473</v>
      </c>
      <c r="B139">
        <v>1681.0500489999999</v>
      </c>
      <c r="C139">
        <v>1693.119995</v>
      </c>
      <c r="D139">
        <v>1681.0500489999999</v>
      </c>
      <c r="E139">
        <v>1689.369995</v>
      </c>
      <c r="F139">
        <v>3452370000</v>
      </c>
      <c r="G139">
        <v>1689.369995</v>
      </c>
      <c r="H139">
        <f t="shared" si="4"/>
        <v>0.50329647803148969</v>
      </c>
      <c r="J139" s="5">
        <v>41473</v>
      </c>
      <c r="K139">
        <v>68.300003000000004</v>
      </c>
      <c r="L139">
        <v>68.620002999999997</v>
      </c>
      <c r="M139">
        <v>67.529999000000004</v>
      </c>
      <c r="N139">
        <v>67.540001000000004</v>
      </c>
      <c r="O139">
        <v>4580900</v>
      </c>
      <c r="P139">
        <v>62.430005999999999</v>
      </c>
      <c r="Q139">
        <f t="shared" si="5"/>
        <v>-5.8875717709931941E-3</v>
      </c>
    </row>
    <row r="140" spans="1:17" x14ac:dyDescent="0.25">
      <c r="A140" s="5">
        <v>41474</v>
      </c>
      <c r="B140">
        <v>1686.150024</v>
      </c>
      <c r="C140">
        <v>1692.089966</v>
      </c>
      <c r="D140">
        <v>1684.079956</v>
      </c>
      <c r="E140">
        <v>1692.089966</v>
      </c>
      <c r="F140">
        <v>3302580000</v>
      </c>
      <c r="G140">
        <v>1692.089966</v>
      </c>
      <c r="H140">
        <f t="shared" si="4"/>
        <v>0.16100504969605023</v>
      </c>
      <c r="J140" s="5">
        <v>41474</v>
      </c>
      <c r="K140">
        <v>67.519997000000004</v>
      </c>
      <c r="L140">
        <v>68.879997000000003</v>
      </c>
      <c r="M140">
        <v>67.199996999999996</v>
      </c>
      <c r="N140">
        <v>68.410004000000001</v>
      </c>
      <c r="O140">
        <v>3750100</v>
      </c>
      <c r="P140">
        <v>63.234184999999997</v>
      </c>
      <c r="Q140">
        <f t="shared" si="5"/>
        <v>1.2881289807981089E-2</v>
      </c>
    </row>
    <row r="141" spans="1:17" x14ac:dyDescent="0.25">
      <c r="A141" s="5">
        <v>41477</v>
      </c>
      <c r="B141">
        <v>1694.410034</v>
      </c>
      <c r="C141">
        <v>1697.6099850000001</v>
      </c>
      <c r="D141">
        <v>1690.670044</v>
      </c>
      <c r="E141">
        <v>1695.530029</v>
      </c>
      <c r="F141">
        <v>2779130000</v>
      </c>
      <c r="G141">
        <v>1695.530029</v>
      </c>
      <c r="H141">
        <f t="shared" si="4"/>
        <v>0.2033026061925236</v>
      </c>
      <c r="J141" s="5">
        <v>41477</v>
      </c>
      <c r="K141">
        <v>68.610000999999997</v>
      </c>
      <c r="L141">
        <v>69.050003000000004</v>
      </c>
      <c r="M141">
        <v>68.349997999999999</v>
      </c>
      <c r="N141">
        <v>68.459998999999996</v>
      </c>
      <c r="O141">
        <v>1821100</v>
      </c>
      <c r="P141">
        <v>63.280397999999998</v>
      </c>
      <c r="Q141">
        <f t="shared" si="5"/>
        <v>7.3082305085447885E-4</v>
      </c>
    </row>
    <row r="142" spans="1:17" x14ac:dyDescent="0.25">
      <c r="A142" s="5">
        <v>41478</v>
      </c>
      <c r="B142">
        <v>1696.630005</v>
      </c>
      <c r="C142">
        <v>1698.780029</v>
      </c>
      <c r="D142">
        <v>1691.130005</v>
      </c>
      <c r="E142">
        <v>1692.3900149999999</v>
      </c>
      <c r="F142">
        <v>3096180000</v>
      </c>
      <c r="G142">
        <v>1692.3900149999999</v>
      </c>
      <c r="H142">
        <f t="shared" si="4"/>
        <v>-0.18519365309336289</v>
      </c>
      <c r="J142" s="5">
        <v>41478</v>
      </c>
      <c r="K142">
        <v>69.050003000000004</v>
      </c>
      <c r="L142">
        <v>69.260002</v>
      </c>
      <c r="M142">
        <v>67.849997999999999</v>
      </c>
      <c r="N142">
        <v>67.900002000000001</v>
      </c>
      <c r="O142">
        <v>2511000</v>
      </c>
      <c r="P142">
        <v>62.762768999999999</v>
      </c>
      <c r="Q142">
        <f t="shared" si="5"/>
        <v>-8.1799264284020401E-3</v>
      </c>
    </row>
    <row r="143" spans="1:17" x14ac:dyDescent="0.25">
      <c r="A143" s="5">
        <v>41479</v>
      </c>
      <c r="B143">
        <v>1696.0600589999999</v>
      </c>
      <c r="C143">
        <v>1698.380005</v>
      </c>
      <c r="D143">
        <v>1682.5699460000001</v>
      </c>
      <c r="E143">
        <v>1685.9399410000001</v>
      </c>
      <c r="F143">
        <v>3336120000</v>
      </c>
      <c r="G143">
        <v>1685.9399410000001</v>
      </c>
      <c r="H143">
        <f t="shared" si="4"/>
        <v>-0.38112219658775759</v>
      </c>
      <c r="J143" s="5">
        <v>41479</v>
      </c>
      <c r="K143">
        <v>68</v>
      </c>
      <c r="L143">
        <v>68.269997000000004</v>
      </c>
      <c r="M143">
        <v>67.230002999999996</v>
      </c>
      <c r="N143">
        <v>67.419998000000007</v>
      </c>
      <c r="O143">
        <v>2020600</v>
      </c>
      <c r="P143">
        <v>62.319082000000002</v>
      </c>
      <c r="Q143">
        <f t="shared" si="5"/>
        <v>-7.0692706371829894E-3</v>
      </c>
    </row>
    <row r="144" spans="1:17" x14ac:dyDescent="0.25">
      <c r="A144" s="5">
        <v>41480</v>
      </c>
      <c r="B144">
        <v>1685.209961</v>
      </c>
      <c r="C144">
        <v>1690.9399410000001</v>
      </c>
      <c r="D144">
        <v>1680.0699460000001</v>
      </c>
      <c r="E144">
        <v>1690.25</v>
      </c>
      <c r="F144">
        <v>3322500000</v>
      </c>
      <c r="G144">
        <v>1690.25</v>
      </c>
      <c r="H144">
        <f t="shared" si="4"/>
        <v>0.25564724431663688</v>
      </c>
      <c r="J144" s="5">
        <v>41480</v>
      </c>
      <c r="K144">
        <v>67.410004000000001</v>
      </c>
      <c r="L144">
        <v>68.279999000000004</v>
      </c>
      <c r="M144">
        <v>67.389999000000003</v>
      </c>
      <c r="N144">
        <v>68.050003000000004</v>
      </c>
      <c r="O144">
        <v>2231400</v>
      </c>
      <c r="P144">
        <v>62.901421999999997</v>
      </c>
      <c r="Q144">
        <f t="shared" si="5"/>
        <v>9.344489381277965E-3</v>
      </c>
    </row>
    <row r="145" spans="1:17" x14ac:dyDescent="0.25">
      <c r="A145" s="5">
        <v>41481</v>
      </c>
      <c r="B145">
        <v>1687.3100589999999</v>
      </c>
      <c r="C145">
        <v>1691.849976</v>
      </c>
      <c r="D145">
        <v>1676.030029</v>
      </c>
      <c r="E145">
        <v>1691.650024</v>
      </c>
      <c r="F145">
        <v>2762770000</v>
      </c>
      <c r="G145">
        <v>1691.650024</v>
      </c>
      <c r="H145">
        <f t="shared" si="4"/>
        <v>8.2829403934336909E-2</v>
      </c>
      <c r="J145" s="5">
        <v>41481</v>
      </c>
      <c r="K145">
        <v>69.830001999999993</v>
      </c>
      <c r="L145">
        <v>70.269997000000004</v>
      </c>
      <c r="M145">
        <v>66.5</v>
      </c>
      <c r="N145">
        <v>67.400002000000001</v>
      </c>
      <c r="O145">
        <v>3382500</v>
      </c>
      <c r="P145">
        <v>62.300598000000001</v>
      </c>
      <c r="Q145">
        <f t="shared" si="5"/>
        <v>-9.5518349330798724E-3</v>
      </c>
    </row>
    <row r="146" spans="1:17" x14ac:dyDescent="0.25">
      <c r="A146" s="5">
        <v>41484</v>
      </c>
      <c r="B146">
        <v>1690.3199460000001</v>
      </c>
      <c r="C146">
        <v>1690.920044</v>
      </c>
      <c r="D146">
        <v>1681.8599850000001</v>
      </c>
      <c r="E146">
        <v>1685.329956</v>
      </c>
      <c r="F146">
        <v>2840520000</v>
      </c>
      <c r="G146">
        <v>1685.329956</v>
      </c>
      <c r="H146">
        <f t="shared" si="4"/>
        <v>-0.37360375434251081</v>
      </c>
      <c r="J146" s="5">
        <v>41484</v>
      </c>
      <c r="K146">
        <v>67.400002000000001</v>
      </c>
      <c r="L146">
        <v>68.029999000000004</v>
      </c>
      <c r="M146">
        <v>66.349997999999999</v>
      </c>
      <c r="N146">
        <v>67.720000999999996</v>
      </c>
      <c r="O146">
        <v>2935300</v>
      </c>
      <c r="P146">
        <v>62.596387</v>
      </c>
      <c r="Q146">
        <f t="shared" si="5"/>
        <v>4.7477714419370542E-3</v>
      </c>
    </row>
    <row r="147" spans="1:17" x14ac:dyDescent="0.25">
      <c r="A147" s="5">
        <v>41485</v>
      </c>
      <c r="B147">
        <v>1687.920044</v>
      </c>
      <c r="C147">
        <v>1693.1899410000001</v>
      </c>
      <c r="D147">
        <v>1682.420044</v>
      </c>
      <c r="E147">
        <v>1685.959961</v>
      </c>
      <c r="F147">
        <v>3320530000</v>
      </c>
      <c r="G147">
        <v>1685.959961</v>
      </c>
      <c r="H147">
        <f t="shared" si="4"/>
        <v>3.7381700702421305E-2</v>
      </c>
      <c r="J147" s="5">
        <v>41485</v>
      </c>
      <c r="K147">
        <v>67.650002000000001</v>
      </c>
      <c r="L147">
        <v>69.470000999999996</v>
      </c>
      <c r="M147">
        <v>67.019997000000004</v>
      </c>
      <c r="N147">
        <v>68.919998000000007</v>
      </c>
      <c r="O147">
        <v>3626300</v>
      </c>
      <c r="P147">
        <v>63.705593999999998</v>
      </c>
      <c r="Q147">
        <f t="shared" si="5"/>
        <v>1.7719984381846077E-2</v>
      </c>
    </row>
    <row r="148" spans="1:17" x14ac:dyDescent="0.25">
      <c r="A148" s="5">
        <v>41486</v>
      </c>
      <c r="B148">
        <v>1687.76001</v>
      </c>
      <c r="C148">
        <v>1698.4300539999999</v>
      </c>
      <c r="D148">
        <v>1684.9399410000001</v>
      </c>
      <c r="E148">
        <v>1685.7299800000001</v>
      </c>
      <c r="F148">
        <v>3847390000</v>
      </c>
      <c r="G148">
        <v>1685.7299800000001</v>
      </c>
      <c r="H148">
        <f t="shared" si="4"/>
        <v>-1.3640952651305938E-2</v>
      </c>
      <c r="J148" s="5">
        <v>41486</v>
      </c>
      <c r="K148">
        <v>68.889999000000003</v>
      </c>
      <c r="L148">
        <v>69.470000999999996</v>
      </c>
      <c r="M148">
        <v>68.25</v>
      </c>
      <c r="N148">
        <v>68.709998999999996</v>
      </c>
      <c r="O148">
        <v>2319400</v>
      </c>
      <c r="P148">
        <v>63.511482999999998</v>
      </c>
      <c r="Q148">
        <f t="shared" si="5"/>
        <v>-3.0470008646336089E-3</v>
      </c>
    </row>
    <row r="149" spans="1:17" x14ac:dyDescent="0.25">
      <c r="A149" s="5">
        <v>41487</v>
      </c>
      <c r="B149">
        <v>1689.420044</v>
      </c>
      <c r="C149">
        <v>1707.849976</v>
      </c>
      <c r="D149">
        <v>1689.420044</v>
      </c>
      <c r="E149">
        <v>1706.869995</v>
      </c>
      <c r="F149">
        <v>3775170000</v>
      </c>
      <c r="G149">
        <v>1706.869995</v>
      </c>
      <c r="H149">
        <f t="shared" si="4"/>
        <v>1.2540570109573546</v>
      </c>
      <c r="J149" s="5">
        <v>41487</v>
      </c>
      <c r="K149">
        <v>68.300003000000004</v>
      </c>
      <c r="L149">
        <v>68.930000000000007</v>
      </c>
      <c r="M149">
        <v>67.860000999999997</v>
      </c>
      <c r="N149">
        <v>67.989998</v>
      </c>
      <c r="O149">
        <v>9263800</v>
      </c>
      <c r="P149">
        <v>62.845956000000001</v>
      </c>
      <c r="Q149">
        <f t="shared" si="5"/>
        <v>-1.0478845219218047E-2</v>
      </c>
    </row>
    <row r="150" spans="1:17" x14ac:dyDescent="0.25">
      <c r="A150" s="5">
        <v>41488</v>
      </c>
      <c r="B150">
        <v>1706.099976</v>
      </c>
      <c r="C150">
        <v>1709.670044</v>
      </c>
      <c r="D150">
        <v>1700.6800539999999</v>
      </c>
      <c r="E150">
        <v>1709.670044</v>
      </c>
      <c r="F150">
        <v>3136630000</v>
      </c>
      <c r="G150">
        <v>1709.670044</v>
      </c>
      <c r="H150">
        <f t="shared" si="4"/>
        <v>0.16404582705198401</v>
      </c>
      <c r="J150" s="5">
        <v>41488</v>
      </c>
      <c r="K150">
        <v>68</v>
      </c>
      <c r="L150">
        <v>69.239998</v>
      </c>
      <c r="M150">
        <v>67.739998</v>
      </c>
      <c r="N150">
        <v>68.949996999999996</v>
      </c>
      <c r="O150">
        <v>4138500</v>
      </c>
      <c r="P150">
        <v>63.733322999999999</v>
      </c>
      <c r="Q150">
        <f t="shared" si="5"/>
        <v>1.4119715196949212E-2</v>
      </c>
    </row>
    <row r="151" spans="1:17" x14ac:dyDescent="0.25">
      <c r="A151" s="5">
        <v>41491</v>
      </c>
      <c r="B151">
        <v>1708.01001</v>
      </c>
      <c r="C151">
        <v>1709.23999</v>
      </c>
      <c r="D151">
        <v>1703.5500489999999</v>
      </c>
      <c r="E151">
        <v>1707.1400149999999</v>
      </c>
      <c r="F151">
        <v>2529300000</v>
      </c>
      <c r="G151">
        <v>1707.1400149999999</v>
      </c>
      <c r="H151">
        <f t="shared" si="4"/>
        <v>-0.1479834666858082</v>
      </c>
      <c r="J151" s="5">
        <v>41491</v>
      </c>
      <c r="K151">
        <v>68.940002000000007</v>
      </c>
      <c r="L151">
        <v>69.709998999999996</v>
      </c>
      <c r="M151">
        <v>68.919998000000007</v>
      </c>
      <c r="N151">
        <v>69.470000999999996</v>
      </c>
      <c r="O151">
        <v>3867000</v>
      </c>
      <c r="P151">
        <v>64.213983999999996</v>
      </c>
      <c r="Q151">
        <f t="shared" si="5"/>
        <v>7.5417533148240956E-3</v>
      </c>
    </row>
    <row r="152" spans="1:17" x14ac:dyDescent="0.25">
      <c r="A152" s="5">
        <v>41492</v>
      </c>
      <c r="B152">
        <v>1705.790039</v>
      </c>
      <c r="C152">
        <v>1705.790039</v>
      </c>
      <c r="D152">
        <v>1693.290039</v>
      </c>
      <c r="E152">
        <v>1697.369995</v>
      </c>
      <c r="F152">
        <v>3141210000</v>
      </c>
      <c r="G152">
        <v>1697.369995</v>
      </c>
      <c r="H152">
        <f t="shared" si="4"/>
        <v>-0.57230337957955291</v>
      </c>
      <c r="J152" s="5">
        <v>41492</v>
      </c>
      <c r="K152">
        <v>69.370002999999997</v>
      </c>
      <c r="L152">
        <v>69.519997000000004</v>
      </c>
      <c r="M152">
        <v>68.370002999999997</v>
      </c>
      <c r="N152">
        <v>68.580001999999993</v>
      </c>
      <c r="O152">
        <v>4236700</v>
      </c>
      <c r="P152">
        <v>63.391320999999998</v>
      </c>
      <c r="Q152">
        <f t="shared" si="5"/>
        <v>-1.2811274877447265E-2</v>
      </c>
    </row>
    <row r="153" spans="1:17" x14ac:dyDescent="0.25">
      <c r="A153" s="5">
        <v>41493</v>
      </c>
      <c r="B153">
        <v>1695.3000489999999</v>
      </c>
      <c r="C153">
        <v>1695.3000489999999</v>
      </c>
      <c r="D153">
        <v>1684.910034</v>
      </c>
      <c r="E153">
        <v>1690.910034</v>
      </c>
      <c r="F153">
        <v>3010230000</v>
      </c>
      <c r="G153">
        <v>1690.910034</v>
      </c>
      <c r="H153">
        <f t="shared" si="4"/>
        <v>-0.38058649669956424</v>
      </c>
      <c r="J153" s="5">
        <v>41493</v>
      </c>
      <c r="K153">
        <v>68.389999000000003</v>
      </c>
      <c r="L153">
        <v>68.559997999999993</v>
      </c>
      <c r="M153">
        <v>67.959998999999996</v>
      </c>
      <c r="N153">
        <v>67.989998</v>
      </c>
      <c r="O153">
        <v>3351900</v>
      </c>
      <c r="P153">
        <v>62.845956000000001</v>
      </c>
      <c r="Q153">
        <f t="shared" si="5"/>
        <v>-8.6031493175540152E-3</v>
      </c>
    </row>
    <row r="154" spans="1:17" x14ac:dyDescent="0.25">
      <c r="A154" s="5">
        <v>41494</v>
      </c>
      <c r="B154">
        <v>1693.349976</v>
      </c>
      <c r="C154">
        <v>1700.1800539999999</v>
      </c>
      <c r="D154">
        <v>1688.380005</v>
      </c>
      <c r="E154">
        <v>1697.4799800000001</v>
      </c>
      <c r="F154">
        <v>3271660000</v>
      </c>
      <c r="G154">
        <v>1697.4799800000001</v>
      </c>
      <c r="H154">
        <f t="shared" si="4"/>
        <v>0.38854497684055467</v>
      </c>
      <c r="J154" s="5">
        <v>41494</v>
      </c>
      <c r="K154">
        <v>68.75</v>
      </c>
      <c r="L154">
        <v>69</v>
      </c>
      <c r="M154">
        <v>68.239998</v>
      </c>
      <c r="N154">
        <v>68.589995999999999</v>
      </c>
      <c r="O154">
        <v>3046500</v>
      </c>
      <c r="P154">
        <v>63.400559999999999</v>
      </c>
      <c r="Q154">
        <f t="shared" si="5"/>
        <v>8.8248160311221735E-3</v>
      </c>
    </row>
    <row r="155" spans="1:17" x14ac:dyDescent="0.25">
      <c r="A155" s="5">
        <v>41495</v>
      </c>
      <c r="B155">
        <v>1696.099976</v>
      </c>
      <c r="C155">
        <v>1699.420044</v>
      </c>
      <c r="D155">
        <v>1686.0200199999999</v>
      </c>
      <c r="E155">
        <v>1691.420044</v>
      </c>
      <c r="F155">
        <v>2957670000</v>
      </c>
      <c r="G155">
        <v>1691.420044</v>
      </c>
      <c r="H155">
        <f t="shared" si="4"/>
        <v>-0.35699602183232315</v>
      </c>
      <c r="J155" s="5">
        <v>41495</v>
      </c>
      <c r="K155">
        <v>68.769997000000004</v>
      </c>
      <c r="L155">
        <v>69.510002</v>
      </c>
      <c r="M155">
        <v>68.139999000000003</v>
      </c>
      <c r="N155">
        <v>68.699996999999996</v>
      </c>
      <c r="O155">
        <v>2596500</v>
      </c>
      <c r="P155">
        <v>63.502237999999998</v>
      </c>
      <c r="Q155">
        <f t="shared" si="5"/>
        <v>1.603739777692903E-3</v>
      </c>
    </row>
    <row r="156" spans="1:17" x14ac:dyDescent="0.25">
      <c r="A156" s="5">
        <v>41498</v>
      </c>
      <c r="B156">
        <v>1688.369995</v>
      </c>
      <c r="C156">
        <v>1691.48999</v>
      </c>
      <c r="D156">
        <v>1683.349976</v>
      </c>
      <c r="E156">
        <v>1689.469971</v>
      </c>
      <c r="F156">
        <v>2789160000</v>
      </c>
      <c r="G156">
        <v>1689.469971</v>
      </c>
      <c r="H156">
        <f t="shared" si="4"/>
        <v>-0.11529205929168285</v>
      </c>
      <c r="J156" s="5">
        <v>41498</v>
      </c>
      <c r="K156">
        <v>68.419998000000007</v>
      </c>
      <c r="L156">
        <v>68.800003000000004</v>
      </c>
      <c r="M156">
        <v>68.050003000000004</v>
      </c>
      <c r="N156">
        <v>68.300003000000004</v>
      </c>
      <c r="O156">
        <v>3386100</v>
      </c>
      <c r="P156">
        <v>63.132506999999997</v>
      </c>
      <c r="Q156">
        <f t="shared" si="5"/>
        <v>-5.8223302303140878E-3</v>
      </c>
    </row>
    <row r="157" spans="1:17" x14ac:dyDescent="0.25">
      <c r="A157" s="5">
        <v>41499</v>
      </c>
      <c r="B157">
        <v>1690.650024</v>
      </c>
      <c r="C157">
        <v>1696.8100589999999</v>
      </c>
      <c r="D157">
        <v>1682.619995</v>
      </c>
      <c r="E157">
        <v>1694.160034</v>
      </c>
      <c r="F157">
        <v>3035560000</v>
      </c>
      <c r="G157">
        <v>1694.160034</v>
      </c>
      <c r="H157">
        <f t="shared" si="4"/>
        <v>0.27760558521343626</v>
      </c>
      <c r="J157" s="5">
        <v>41499</v>
      </c>
      <c r="K157">
        <v>68.480002999999996</v>
      </c>
      <c r="L157">
        <v>70.400002000000001</v>
      </c>
      <c r="M157">
        <v>68.120002999999997</v>
      </c>
      <c r="N157">
        <v>70.080001999999993</v>
      </c>
      <c r="O157">
        <v>3925700</v>
      </c>
      <c r="P157">
        <v>64.777833000000001</v>
      </c>
      <c r="Q157">
        <f t="shared" si="5"/>
        <v>2.6061470994649394E-2</v>
      </c>
    </row>
    <row r="158" spans="1:17" x14ac:dyDescent="0.25">
      <c r="A158" s="5">
        <v>41500</v>
      </c>
      <c r="B158">
        <v>1693.880005</v>
      </c>
      <c r="C158">
        <v>1695.5200199999999</v>
      </c>
      <c r="D158">
        <v>1684.829956</v>
      </c>
      <c r="E158">
        <v>1685.3900149999999</v>
      </c>
      <c r="F158">
        <v>2871430000</v>
      </c>
      <c r="G158">
        <v>1685.3900149999999</v>
      </c>
      <c r="H158">
        <f t="shared" si="4"/>
        <v>-0.51766178070519198</v>
      </c>
      <c r="J158" s="5">
        <v>41500</v>
      </c>
      <c r="K158">
        <v>70.169998000000007</v>
      </c>
      <c r="L158">
        <v>70.529999000000004</v>
      </c>
      <c r="M158">
        <v>69.550003000000004</v>
      </c>
      <c r="N158">
        <v>69.580001999999993</v>
      </c>
      <c r="O158">
        <v>2854600</v>
      </c>
      <c r="P158">
        <v>64.315663000000001</v>
      </c>
      <c r="Q158">
        <f t="shared" si="5"/>
        <v>-7.1346937462387627E-3</v>
      </c>
    </row>
    <row r="159" spans="1:17" x14ac:dyDescent="0.25">
      <c r="A159" s="5">
        <v>41501</v>
      </c>
      <c r="B159">
        <v>1679.6099850000001</v>
      </c>
      <c r="C159">
        <v>1679.6099850000001</v>
      </c>
      <c r="D159">
        <v>1658.589966</v>
      </c>
      <c r="E159">
        <v>1661.3199460000001</v>
      </c>
      <c r="F159">
        <v>3426690000</v>
      </c>
      <c r="G159">
        <v>1661.3199460000001</v>
      </c>
      <c r="H159">
        <f t="shared" si="4"/>
        <v>-1.4281601757323736</v>
      </c>
      <c r="J159" s="5">
        <v>41501</v>
      </c>
      <c r="K159">
        <v>69.349997999999999</v>
      </c>
      <c r="L159">
        <v>69.519997000000004</v>
      </c>
      <c r="M159">
        <v>68.180000000000007</v>
      </c>
      <c r="N159">
        <v>68.339995999999999</v>
      </c>
      <c r="O159">
        <v>4126500</v>
      </c>
      <c r="P159">
        <v>63.169474000000001</v>
      </c>
      <c r="Q159">
        <f t="shared" si="5"/>
        <v>-1.782130427544526E-2</v>
      </c>
    </row>
    <row r="160" spans="1:17" x14ac:dyDescent="0.25">
      <c r="A160" s="5">
        <v>41502</v>
      </c>
      <c r="B160">
        <v>1661.219971</v>
      </c>
      <c r="C160">
        <v>1663.599976</v>
      </c>
      <c r="D160">
        <v>1652.6099850000001</v>
      </c>
      <c r="E160">
        <v>1655.829956</v>
      </c>
      <c r="F160">
        <v>3211450000</v>
      </c>
      <c r="G160">
        <v>1655.829956</v>
      </c>
      <c r="H160">
        <f t="shared" si="4"/>
        <v>-0.3304595248626474</v>
      </c>
      <c r="J160" s="5">
        <v>41502</v>
      </c>
      <c r="K160">
        <v>68.069999999999993</v>
      </c>
      <c r="L160">
        <v>69</v>
      </c>
      <c r="M160">
        <v>67.739998</v>
      </c>
      <c r="N160">
        <v>68.870002999999997</v>
      </c>
      <c r="O160">
        <v>2948200</v>
      </c>
      <c r="P160">
        <v>63.659381000000003</v>
      </c>
      <c r="Q160">
        <f t="shared" si="5"/>
        <v>7.7554389640794863E-3</v>
      </c>
    </row>
    <row r="161" spans="1:17" x14ac:dyDescent="0.25">
      <c r="A161" s="5">
        <v>41505</v>
      </c>
      <c r="B161">
        <v>1655.25</v>
      </c>
      <c r="C161">
        <v>1659.1800539999999</v>
      </c>
      <c r="D161">
        <v>1645.839966</v>
      </c>
      <c r="E161">
        <v>1646.0600589999999</v>
      </c>
      <c r="F161">
        <v>2904530000</v>
      </c>
      <c r="G161">
        <v>1646.0600589999999</v>
      </c>
      <c r="H161">
        <f t="shared" si="4"/>
        <v>-0.59003021201532446</v>
      </c>
      <c r="J161" s="5">
        <v>41505</v>
      </c>
      <c r="K161">
        <v>68.510002</v>
      </c>
      <c r="L161">
        <v>69.300003000000004</v>
      </c>
      <c r="M161">
        <v>68.349997999999999</v>
      </c>
      <c r="N161">
        <v>68.519997000000004</v>
      </c>
      <c r="O161">
        <v>2247000</v>
      </c>
      <c r="P161">
        <v>63.335856</v>
      </c>
      <c r="Q161">
        <f t="shared" si="5"/>
        <v>-5.0821260734533746E-3</v>
      </c>
    </row>
    <row r="162" spans="1:17" x14ac:dyDescent="0.25">
      <c r="A162" s="5">
        <v>41506</v>
      </c>
      <c r="B162">
        <v>1646.8100589999999</v>
      </c>
      <c r="C162">
        <v>1658.920044</v>
      </c>
      <c r="D162">
        <v>1646.079956</v>
      </c>
      <c r="E162">
        <v>1652.349976</v>
      </c>
      <c r="F162">
        <v>2994090000</v>
      </c>
      <c r="G162">
        <v>1652.349976</v>
      </c>
      <c r="H162">
        <f t="shared" si="4"/>
        <v>0.38211953237121676</v>
      </c>
      <c r="J162" s="5">
        <v>41506</v>
      </c>
      <c r="K162">
        <v>68.519997000000004</v>
      </c>
      <c r="L162">
        <v>68.599997999999999</v>
      </c>
      <c r="M162">
        <v>67.519997000000004</v>
      </c>
      <c r="N162">
        <v>68.239998</v>
      </c>
      <c r="O162">
        <v>2535800</v>
      </c>
      <c r="P162">
        <v>63.077041999999999</v>
      </c>
      <c r="Q162">
        <f t="shared" si="5"/>
        <v>-4.086374075373711E-3</v>
      </c>
    </row>
    <row r="163" spans="1:17" x14ac:dyDescent="0.25">
      <c r="A163" s="5">
        <v>41507</v>
      </c>
      <c r="B163">
        <v>1650.660034</v>
      </c>
      <c r="C163">
        <v>1656.98999</v>
      </c>
      <c r="D163">
        <v>1639.4300539999999</v>
      </c>
      <c r="E163">
        <v>1642.8000489999999</v>
      </c>
      <c r="F163">
        <v>2932180000</v>
      </c>
      <c r="G163">
        <v>1642.8000489999999</v>
      </c>
      <c r="H163">
        <f t="shared" si="4"/>
        <v>-0.57796030736287918</v>
      </c>
      <c r="J163" s="5">
        <v>41507</v>
      </c>
      <c r="K163">
        <v>68.180000000000007</v>
      </c>
      <c r="L163">
        <v>68.400002000000001</v>
      </c>
      <c r="M163">
        <v>67.669998000000007</v>
      </c>
      <c r="N163">
        <v>67.75</v>
      </c>
      <c r="O163">
        <v>2283300</v>
      </c>
      <c r="P163">
        <v>62.624116000000001</v>
      </c>
      <c r="Q163">
        <f t="shared" si="5"/>
        <v>-7.1805206084331052E-3</v>
      </c>
    </row>
    <row r="164" spans="1:17" x14ac:dyDescent="0.25">
      <c r="A164" s="5">
        <v>41508</v>
      </c>
      <c r="B164">
        <v>1645.030029</v>
      </c>
      <c r="C164">
        <v>1659.5500489999999</v>
      </c>
      <c r="D164">
        <v>1645.030029</v>
      </c>
      <c r="E164">
        <v>1656.959961</v>
      </c>
      <c r="F164">
        <v>2537460000</v>
      </c>
      <c r="G164">
        <v>1656.959961</v>
      </c>
      <c r="H164">
        <f t="shared" si="4"/>
        <v>0.86193764168800424</v>
      </c>
      <c r="J164" s="5">
        <v>41508</v>
      </c>
      <c r="K164">
        <v>67.889999000000003</v>
      </c>
      <c r="L164">
        <v>69.959998999999996</v>
      </c>
      <c r="M164">
        <v>67.75</v>
      </c>
      <c r="N164">
        <v>69.5</v>
      </c>
      <c r="O164">
        <v>2325200</v>
      </c>
      <c r="P164">
        <v>64.241714000000002</v>
      </c>
      <c r="Q164">
        <f t="shared" si="5"/>
        <v>2.5830272797782827E-2</v>
      </c>
    </row>
    <row r="165" spans="1:17" x14ac:dyDescent="0.25">
      <c r="A165" s="5">
        <v>41509</v>
      </c>
      <c r="B165">
        <v>1659.920044</v>
      </c>
      <c r="C165">
        <v>1664.849976</v>
      </c>
      <c r="D165">
        <v>1654.8100589999999</v>
      </c>
      <c r="E165">
        <v>1663.5</v>
      </c>
      <c r="F165">
        <v>2582670000</v>
      </c>
      <c r="G165">
        <v>1663.5</v>
      </c>
      <c r="H165">
        <f t="shared" si="4"/>
        <v>0.39470108837469375</v>
      </c>
      <c r="J165" s="5">
        <v>41509</v>
      </c>
      <c r="K165">
        <v>69.699996999999996</v>
      </c>
      <c r="L165">
        <v>70.190002000000007</v>
      </c>
      <c r="M165">
        <v>69.300003000000004</v>
      </c>
      <c r="N165">
        <v>70.120002999999997</v>
      </c>
      <c r="O165">
        <v>2065300</v>
      </c>
      <c r="P165">
        <v>64.814807999999999</v>
      </c>
      <c r="Q165">
        <f t="shared" si="5"/>
        <v>8.9209014566453693E-3</v>
      </c>
    </row>
    <row r="166" spans="1:17" x14ac:dyDescent="0.25">
      <c r="A166" s="5">
        <v>41512</v>
      </c>
      <c r="B166">
        <v>1664.290039</v>
      </c>
      <c r="C166">
        <v>1669.51001</v>
      </c>
      <c r="D166">
        <v>1656.0200199999999</v>
      </c>
      <c r="E166">
        <v>1656.780029</v>
      </c>
      <c r="F166">
        <v>2430670000</v>
      </c>
      <c r="G166">
        <v>1656.780029</v>
      </c>
      <c r="H166">
        <f t="shared" si="4"/>
        <v>-0.4039657950105191</v>
      </c>
      <c r="J166" s="5">
        <v>41512</v>
      </c>
      <c r="K166">
        <v>70.300003000000004</v>
      </c>
      <c r="L166">
        <v>71.040001000000004</v>
      </c>
      <c r="M166">
        <v>70.089995999999999</v>
      </c>
      <c r="N166">
        <v>70.120002999999997</v>
      </c>
      <c r="O166">
        <v>3131400</v>
      </c>
      <c r="P166">
        <v>64.814807999999999</v>
      </c>
      <c r="Q166">
        <f t="shared" si="5"/>
        <v>0</v>
      </c>
    </row>
    <row r="167" spans="1:17" x14ac:dyDescent="0.25">
      <c r="A167" s="5">
        <v>41513</v>
      </c>
      <c r="B167">
        <v>1652.540039</v>
      </c>
      <c r="C167">
        <v>1652.540039</v>
      </c>
      <c r="D167">
        <v>1629.0500489999999</v>
      </c>
      <c r="E167">
        <v>1630.4799800000001</v>
      </c>
      <c r="F167">
        <v>3219190000</v>
      </c>
      <c r="G167">
        <v>1630.4799800000001</v>
      </c>
      <c r="H167">
        <f t="shared" si="4"/>
        <v>-1.5874194847625089</v>
      </c>
      <c r="J167" s="5">
        <v>41513</v>
      </c>
      <c r="K167">
        <v>69.199996999999996</v>
      </c>
      <c r="L167">
        <v>69.620002999999997</v>
      </c>
      <c r="M167">
        <v>68.529999000000004</v>
      </c>
      <c r="N167">
        <v>68.790001000000004</v>
      </c>
      <c r="O167">
        <v>3209500</v>
      </c>
      <c r="P167">
        <v>63.585431999999997</v>
      </c>
      <c r="Q167">
        <f t="shared" si="5"/>
        <v>-1.8967517422870395E-2</v>
      </c>
    </row>
    <row r="168" spans="1:17" x14ac:dyDescent="0.25">
      <c r="A168" s="5">
        <v>41514</v>
      </c>
      <c r="B168">
        <v>1630.25</v>
      </c>
      <c r="C168">
        <v>1641.1800539999999</v>
      </c>
      <c r="D168">
        <v>1627.469971</v>
      </c>
      <c r="E168">
        <v>1634.959961</v>
      </c>
      <c r="F168">
        <v>2784010000</v>
      </c>
      <c r="G168">
        <v>1634.959961</v>
      </c>
      <c r="H168">
        <f t="shared" si="4"/>
        <v>0.27476455123356391</v>
      </c>
      <c r="J168" s="5">
        <v>41514</v>
      </c>
      <c r="K168">
        <v>68.870002999999997</v>
      </c>
      <c r="L168">
        <v>69.699996999999996</v>
      </c>
      <c r="M168">
        <v>68.319999999999993</v>
      </c>
      <c r="N168">
        <v>69.480002999999996</v>
      </c>
      <c r="O168">
        <v>2049400</v>
      </c>
      <c r="P168">
        <v>64.223230000000001</v>
      </c>
      <c r="Q168">
        <f t="shared" si="5"/>
        <v>1.0030568008093432E-2</v>
      </c>
    </row>
    <row r="169" spans="1:17" x14ac:dyDescent="0.25">
      <c r="A169" s="5">
        <v>41515</v>
      </c>
      <c r="B169">
        <v>1633.5</v>
      </c>
      <c r="C169">
        <v>1646.410034</v>
      </c>
      <c r="D169">
        <v>1630.880005</v>
      </c>
      <c r="E169">
        <v>1638.170044</v>
      </c>
      <c r="F169">
        <v>2527550000</v>
      </c>
      <c r="G169">
        <v>1638.170044</v>
      </c>
      <c r="H169">
        <f t="shared" si="4"/>
        <v>0.19634015979428376</v>
      </c>
      <c r="J169" s="5">
        <v>41515</v>
      </c>
      <c r="K169">
        <v>69.25</v>
      </c>
      <c r="L169">
        <v>70.669998000000007</v>
      </c>
      <c r="M169">
        <v>69.040001000000004</v>
      </c>
      <c r="N169">
        <v>70.300003000000004</v>
      </c>
      <c r="O169">
        <v>2661700</v>
      </c>
      <c r="P169">
        <v>64.981189000000001</v>
      </c>
      <c r="Q169">
        <f t="shared" si="5"/>
        <v>1.1801944561181443E-2</v>
      </c>
    </row>
    <row r="170" spans="1:17" x14ac:dyDescent="0.25">
      <c r="A170" s="5">
        <v>41516</v>
      </c>
      <c r="B170">
        <v>1638.8900149999999</v>
      </c>
      <c r="C170">
        <v>1640.079956</v>
      </c>
      <c r="D170">
        <v>1628.0500489999999</v>
      </c>
      <c r="E170">
        <v>1632.969971</v>
      </c>
      <c r="F170">
        <v>2734300000</v>
      </c>
      <c r="G170">
        <v>1632.969971</v>
      </c>
      <c r="H170">
        <f t="shared" si="4"/>
        <v>-0.31743182089343236</v>
      </c>
      <c r="J170" s="5">
        <v>41516</v>
      </c>
      <c r="K170">
        <v>70.430000000000007</v>
      </c>
      <c r="L170">
        <v>70.669998000000007</v>
      </c>
      <c r="M170">
        <v>69.779999000000004</v>
      </c>
      <c r="N170">
        <v>70.150002000000001</v>
      </c>
      <c r="O170">
        <v>2800100</v>
      </c>
      <c r="P170">
        <v>64.842536999999993</v>
      </c>
      <c r="Q170">
        <f t="shared" si="5"/>
        <v>-2.1337251923785328E-3</v>
      </c>
    </row>
    <row r="171" spans="1:17" x14ac:dyDescent="0.25">
      <c r="A171" s="5">
        <v>41520</v>
      </c>
      <c r="B171">
        <v>1635.9499510000001</v>
      </c>
      <c r="C171">
        <v>1651.349976</v>
      </c>
      <c r="D171">
        <v>1633.410034</v>
      </c>
      <c r="E171">
        <v>1639.7700199999999</v>
      </c>
      <c r="F171">
        <v>3731610000</v>
      </c>
      <c r="G171">
        <v>1639.7700199999999</v>
      </c>
      <c r="H171">
        <f t="shared" si="4"/>
        <v>0.41642217069282061</v>
      </c>
      <c r="J171" s="5">
        <v>41520</v>
      </c>
      <c r="K171">
        <v>71.190002000000007</v>
      </c>
      <c r="L171">
        <v>71.889999000000003</v>
      </c>
      <c r="M171">
        <v>69.800003000000004</v>
      </c>
      <c r="N171">
        <v>70.470000999999996</v>
      </c>
      <c r="O171">
        <v>4316300</v>
      </c>
      <c r="P171">
        <v>65.138326000000006</v>
      </c>
      <c r="Q171">
        <f t="shared" si="5"/>
        <v>4.5616506337500251E-3</v>
      </c>
    </row>
    <row r="172" spans="1:17" x14ac:dyDescent="0.25">
      <c r="A172" s="5">
        <v>41521</v>
      </c>
      <c r="B172">
        <v>1640.719971</v>
      </c>
      <c r="C172">
        <v>1655.719971</v>
      </c>
      <c r="D172">
        <v>1637.410034</v>
      </c>
      <c r="E172">
        <v>1653.079956</v>
      </c>
      <c r="F172">
        <v>3312150000</v>
      </c>
      <c r="G172">
        <v>1653.079956</v>
      </c>
      <c r="H172">
        <f t="shared" si="4"/>
        <v>0.81169528883080488</v>
      </c>
      <c r="J172" s="5">
        <v>41521</v>
      </c>
      <c r="K172">
        <v>69.230002999999996</v>
      </c>
      <c r="L172">
        <v>69.669998000000007</v>
      </c>
      <c r="M172">
        <v>68.940002000000007</v>
      </c>
      <c r="N172">
        <v>69.459998999999996</v>
      </c>
      <c r="O172">
        <v>6404900</v>
      </c>
      <c r="P172">
        <v>64.204739000000004</v>
      </c>
      <c r="Q172">
        <f t="shared" si="5"/>
        <v>-1.4332376303314964E-2</v>
      </c>
    </row>
    <row r="173" spans="1:17" x14ac:dyDescent="0.25">
      <c r="A173" s="5">
        <v>41522</v>
      </c>
      <c r="B173">
        <v>1653.280029</v>
      </c>
      <c r="C173">
        <v>1659.170044</v>
      </c>
      <c r="D173">
        <v>1653.0699460000001</v>
      </c>
      <c r="E173">
        <v>1655.079956</v>
      </c>
      <c r="F173">
        <v>2957110000</v>
      </c>
      <c r="G173">
        <v>1655.079956</v>
      </c>
      <c r="H173">
        <f t="shared" si="4"/>
        <v>0.12098628337611217</v>
      </c>
      <c r="J173" s="5">
        <v>41522</v>
      </c>
      <c r="K173">
        <v>69.400002000000001</v>
      </c>
      <c r="L173">
        <v>70.629997000000003</v>
      </c>
      <c r="M173">
        <v>69.239998</v>
      </c>
      <c r="N173">
        <v>70.339995999999999</v>
      </c>
      <c r="O173">
        <v>4686800</v>
      </c>
      <c r="P173">
        <v>65.018157000000002</v>
      </c>
      <c r="Q173">
        <f t="shared" si="5"/>
        <v>1.266912711848267E-2</v>
      </c>
    </row>
    <row r="174" spans="1:17" x14ac:dyDescent="0.25">
      <c r="A174" s="5">
        <v>41523</v>
      </c>
      <c r="B174">
        <v>1657.4399410000001</v>
      </c>
      <c r="C174">
        <v>1664.829956</v>
      </c>
      <c r="D174">
        <v>1640.619995</v>
      </c>
      <c r="E174">
        <v>1655.170044</v>
      </c>
      <c r="F174">
        <v>3123880000</v>
      </c>
      <c r="G174">
        <v>1655.170044</v>
      </c>
      <c r="H174">
        <f t="shared" si="4"/>
        <v>5.4431207189287178E-3</v>
      </c>
      <c r="J174" s="5">
        <v>41523</v>
      </c>
      <c r="K174">
        <v>70.629997000000003</v>
      </c>
      <c r="L174">
        <v>71</v>
      </c>
      <c r="M174">
        <v>69.980002999999996</v>
      </c>
      <c r="N174">
        <v>70.319999999999993</v>
      </c>
      <c r="O174">
        <v>3255000</v>
      </c>
      <c r="P174">
        <v>64.999673000000001</v>
      </c>
      <c r="Q174">
        <f t="shared" si="5"/>
        <v>-2.8428981768890971E-4</v>
      </c>
    </row>
    <row r="175" spans="1:17" x14ac:dyDescent="0.25">
      <c r="A175" s="5">
        <v>41526</v>
      </c>
      <c r="B175">
        <v>1656.849976</v>
      </c>
      <c r="C175">
        <v>1672.400024</v>
      </c>
      <c r="D175">
        <v>1656.849976</v>
      </c>
      <c r="E175">
        <v>1671.709961</v>
      </c>
      <c r="F175">
        <v>3102780000</v>
      </c>
      <c r="G175">
        <v>1671.709961</v>
      </c>
      <c r="H175">
        <f t="shared" si="4"/>
        <v>0.99928808281404269</v>
      </c>
      <c r="J175" s="5">
        <v>41526</v>
      </c>
      <c r="K175">
        <v>70.349997999999999</v>
      </c>
      <c r="L175">
        <v>70.889999000000003</v>
      </c>
      <c r="M175">
        <v>70.260002</v>
      </c>
      <c r="N175">
        <v>70.739998</v>
      </c>
      <c r="O175">
        <v>2886600</v>
      </c>
      <c r="P175">
        <v>65.387895</v>
      </c>
      <c r="Q175">
        <f t="shared" si="5"/>
        <v>5.9726762010017254E-3</v>
      </c>
    </row>
    <row r="176" spans="1:17" x14ac:dyDescent="0.25">
      <c r="A176" s="5">
        <v>41527</v>
      </c>
      <c r="B176">
        <v>1675.1099850000001</v>
      </c>
      <c r="C176">
        <v>1684.089966</v>
      </c>
      <c r="D176">
        <v>1675.1099850000001</v>
      </c>
      <c r="E176">
        <v>1683.98999</v>
      </c>
      <c r="F176">
        <v>3691800000</v>
      </c>
      <c r="G176">
        <v>1683.98999</v>
      </c>
      <c r="H176">
        <f t="shared" si="4"/>
        <v>0.73457892137307468</v>
      </c>
      <c r="J176" s="5">
        <v>41527</v>
      </c>
      <c r="K176">
        <v>71.309997999999993</v>
      </c>
      <c r="L176">
        <v>71.669998000000007</v>
      </c>
      <c r="M176">
        <v>70.819999999999993</v>
      </c>
      <c r="N176">
        <v>70.900002000000001</v>
      </c>
      <c r="O176">
        <v>4361000</v>
      </c>
      <c r="P176">
        <v>65.535792999999998</v>
      </c>
      <c r="Q176">
        <f t="shared" si="5"/>
        <v>2.2618559597307186E-3</v>
      </c>
    </row>
    <row r="177" spans="1:17" x14ac:dyDescent="0.25">
      <c r="A177" s="5">
        <v>41528</v>
      </c>
      <c r="B177">
        <v>1681.040039</v>
      </c>
      <c r="C177">
        <v>1689.130005</v>
      </c>
      <c r="D177">
        <v>1678.6999510000001</v>
      </c>
      <c r="E177">
        <v>1689.130005</v>
      </c>
      <c r="F177">
        <v>3135460000</v>
      </c>
      <c r="G177">
        <v>1689.130005</v>
      </c>
      <c r="H177">
        <f t="shared" si="4"/>
        <v>0.30522835827544448</v>
      </c>
      <c r="J177" s="5">
        <v>41528</v>
      </c>
      <c r="K177">
        <v>71.089995999999999</v>
      </c>
      <c r="L177">
        <v>71.089995999999999</v>
      </c>
      <c r="M177">
        <v>70.260002</v>
      </c>
      <c r="N177">
        <v>70.730002999999996</v>
      </c>
      <c r="O177">
        <v>3891700</v>
      </c>
      <c r="P177">
        <v>65.378656000000007</v>
      </c>
      <c r="Q177">
        <f t="shared" si="5"/>
        <v>-2.397727910303793E-3</v>
      </c>
    </row>
    <row r="178" spans="1:17" x14ac:dyDescent="0.25">
      <c r="A178" s="5">
        <v>41529</v>
      </c>
      <c r="B178">
        <v>1689.209961</v>
      </c>
      <c r="C178">
        <v>1689.969971</v>
      </c>
      <c r="D178">
        <v>1681.959961</v>
      </c>
      <c r="E178">
        <v>1683.420044</v>
      </c>
      <c r="F178">
        <v>3106290000</v>
      </c>
      <c r="G178">
        <v>1683.420044</v>
      </c>
      <c r="H178">
        <f t="shared" si="4"/>
        <v>-0.33804153517479341</v>
      </c>
      <c r="J178" s="5">
        <v>41529</v>
      </c>
      <c r="K178">
        <v>70.739998</v>
      </c>
      <c r="L178">
        <v>70.949996999999996</v>
      </c>
      <c r="M178">
        <v>70.080001999999993</v>
      </c>
      <c r="N178">
        <v>70.190002000000007</v>
      </c>
      <c r="O178">
        <v>4248800</v>
      </c>
      <c r="P178">
        <v>64.879510999999994</v>
      </c>
      <c r="Q178">
        <f t="shared" si="5"/>
        <v>-7.6346782044588446E-3</v>
      </c>
    </row>
    <row r="179" spans="1:17" x14ac:dyDescent="0.25">
      <c r="A179" s="5">
        <v>41530</v>
      </c>
      <c r="B179">
        <v>1685.040039</v>
      </c>
      <c r="C179">
        <v>1688.7299800000001</v>
      </c>
      <c r="D179">
        <v>1682.219971</v>
      </c>
      <c r="E179">
        <v>1687.98999</v>
      </c>
      <c r="F179">
        <v>2736500000</v>
      </c>
      <c r="G179">
        <v>1687.98999</v>
      </c>
      <c r="H179">
        <f t="shared" si="4"/>
        <v>0.27146795693018255</v>
      </c>
      <c r="J179" s="5">
        <v>41530</v>
      </c>
      <c r="K179">
        <v>70.480002999999996</v>
      </c>
      <c r="L179">
        <v>71.230002999999996</v>
      </c>
      <c r="M179">
        <v>70.389999000000003</v>
      </c>
      <c r="N179">
        <v>71</v>
      </c>
      <c r="O179">
        <v>3647000</v>
      </c>
      <c r="P179">
        <v>65.628225</v>
      </c>
      <c r="Q179">
        <f t="shared" si="5"/>
        <v>1.1540068481712407E-2</v>
      </c>
    </row>
    <row r="180" spans="1:17" x14ac:dyDescent="0.25">
      <c r="A180" s="5">
        <v>41533</v>
      </c>
      <c r="B180">
        <v>1691.6999510000001</v>
      </c>
      <c r="C180">
        <v>1704.9499510000001</v>
      </c>
      <c r="D180">
        <v>1691.6999510000001</v>
      </c>
      <c r="E180">
        <v>1697.599976</v>
      </c>
      <c r="F180">
        <v>3079800000</v>
      </c>
      <c r="G180">
        <v>1697.599976</v>
      </c>
      <c r="H180">
        <f t="shared" si="4"/>
        <v>0.56931534291859709</v>
      </c>
      <c r="J180" s="5">
        <v>41533</v>
      </c>
      <c r="K180">
        <v>71.959998999999996</v>
      </c>
      <c r="L180">
        <v>72.169998000000007</v>
      </c>
      <c r="M180">
        <v>71.160004000000001</v>
      </c>
      <c r="N180">
        <v>71.389999000000003</v>
      </c>
      <c r="O180">
        <v>4312500</v>
      </c>
      <c r="P180">
        <v>65.988718000000006</v>
      </c>
      <c r="Q180">
        <f t="shared" si="5"/>
        <v>5.4929567270789459E-3</v>
      </c>
    </row>
    <row r="181" spans="1:17" x14ac:dyDescent="0.25">
      <c r="A181" s="5">
        <v>41534</v>
      </c>
      <c r="B181">
        <v>1697.7299800000001</v>
      </c>
      <c r="C181">
        <v>1705.5200199999999</v>
      </c>
      <c r="D181">
        <v>1697.7299800000001</v>
      </c>
      <c r="E181">
        <v>1704.76001</v>
      </c>
      <c r="F181">
        <v>2774240000</v>
      </c>
      <c r="G181">
        <v>1704.76001</v>
      </c>
      <c r="H181">
        <f t="shared" si="4"/>
        <v>0.42177392207973785</v>
      </c>
      <c r="J181" s="5">
        <v>41534</v>
      </c>
      <c r="K181">
        <v>71.639999000000003</v>
      </c>
      <c r="L181">
        <v>72.900002000000001</v>
      </c>
      <c r="M181">
        <v>71.410004000000001</v>
      </c>
      <c r="N181">
        <v>72.680000000000007</v>
      </c>
      <c r="O181">
        <v>2937200</v>
      </c>
      <c r="P181">
        <v>67.181118999999995</v>
      </c>
      <c r="Q181">
        <f t="shared" si="5"/>
        <v>1.8069770653825756E-2</v>
      </c>
    </row>
    <row r="182" spans="1:17" x14ac:dyDescent="0.25">
      <c r="A182" s="5">
        <v>41535</v>
      </c>
      <c r="B182">
        <v>1705.73999</v>
      </c>
      <c r="C182">
        <v>1729.4399410000001</v>
      </c>
      <c r="D182">
        <v>1700.349976</v>
      </c>
      <c r="E182">
        <v>1725.5200199999999</v>
      </c>
      <c r="F182">
        <v>3989760000</v>
      </c>
      <c r="G182">
        <v>1725.5200199999999</v>
      </c>
      <c r="H182">
        <f t="shared" si="4"/>
        <v>1.2177673032111924</v>
      </c>
      <c r="J182" s="5">
        <v>41535</v>
      </c>
      <c r="K182">
        <v>72.879997000000003</v>
      </c>
      <c r="L182">
        <v>73.519997000000004</v>
      </c>
      <c r="M182">
        <v>72.510002</v>
      </c>
      <c r="N182">
        <v>73.370002999999997</v>
      </c>
      <c r="O182">
        <v>4927700</v>
      </c>
      <c r="P182">
        <v>67.818916999999999</v>
      </c>
      <c r="Q182">
        <f t="shared" si="5"/>
        <v>9.4937090881144215E-3</v>
      </c>
    </row>
    <row r="183" spans="1:17" x14ac:dyDescent="0.25">
      <c r="A183" s="5">
        <v>41536</v>
      </c>
      <c r="B183">
        <v>1727.339966</v>
      </c>
      <c r="C183">
        <v>1729.8599850000001</v>
      </c>
      <c r="D183">
        <v>1720.1999510000001</v>
      </c>
      <c r="E183">
        <v>1722.339966</v>
      </c>
      <c r="F183">
        <v>3740130000</v>
      </c>
      <c r="G183">
        <v>1722.339966</v>
      </c>
      <c r="H183">
        <f t="shared" si="4"/>
        <v>-0.18429539867059752</v>
      </c>
      <c r="J183" s="5">
        <v>41536</v>
      </c>
      <c r="K183">
        <v>73.459998999999996</v>
      </c>
      <c r="L183">
        <v>75.669998000000007</v>
      </c>
      <c r="M183">
        <v>73</v>
      </c>
      <c r="N183">
        <v>73.790001000000004</v>
      </c>
      <c r="O183">
        <v>5150700</v>
      </c>
      <c r="P183">
        <v>68.675145000000001</v>
      </c>
      <c r="Q183">
        <f t="shared" si="5"/>
        <v>1.2625208981146052E-2</v>
      </c>
    </row>
    <row r="184" spans="1:17" x14ac:dyDescent="0.25">
      <c r="A184" s="5">
        <v>41537</v>
      </c>
      <c r="B184">
        <v>1722.4399410000001</v>
      </c>
      <c r="C184">
        <v>1725.2299800000001</v>
      </c>
      <c r="D184">
        <v>1708.8900149999999</v>
      </c>
      <c r="E184">
        <v>1709.910034</v>
      </c>
      <c r="F184">
        <v>5074030000</v>
      </c>
      <c r="G184">
        <v>1709.910034</v>
      </c>
      <c r="H184">
        <f t="shared" si="4"/>
        <v>-0.72168864715295156</v>
      </c>
      <c r="J184" s="5">
        <v>41537</v>
      </c>
      <c r="K184">
        <v>73.889999000000003</v>
      </c>
      <c r="L184">
        <v>74.220000999999996</v>
      </c>
      <c r="M184">
        <v>72.930000000000007</v>
      </c>
      <c r="N184">
        <v>73.029999000000004</v>
      </c>
      <c r="O184">
        <v>12059100</v>
      </c>
      <c r="P184">
        <v>67.967822999999996</v>
      </c>
      <c r="Q184">
        <f t="shared" si="5"/>
        <v>-1.0299534132763855E-2</v>
      </c>
    </row>
    <row r="185" spans="1:17" x14ac:dyDescent="0.25">
      <c r="A185" s="5">
        <v>41540</v>
      </c>
      <c r="B185">
        <v>1711.4399410000001</v>
      </c>
      <c r="C185">
        <v>1711.4399410000001</v>
      </c>
      <c r="D185">
        <v>1697.099976</v>
      </c>
      <c r="E185">
        <v>1701.839966</v>
      </c>
      <c r="F185">
        <v>3126950000</v>
      </c>
      <c r="G185">
        <v>1701.839966</v>
      </c>
      <c r="H185">
        <f t="shared" si="4"/>
        <v>-0.4719586317135982</v>
      </c>
      <c r="J185" s="5">
        <v>41540</v>
      </c>
      <c r="K185">
        <v>72.599997999999999</v>
      </c>
      <c r="L185">
        <v>72.949996999999996</v>
      </c>
      <c r="M185">
        <v>71.779999000000004</v>
      </c>
      <c r="N185">
        <v>72.629997000000003</v>
      </c>
      <c r="O185">
        <v>3255100</v>
      </c>
      <c r="P185">
        <v>67.595547999999994</v>
      </c>
      <c r="Q185">
        <f t="shared" si="5"/>
        <v>-5.4772241270696354E-3</v>
      </c>
    </row>
    <row r="186" spans="1:17" x14ac:dyDescent="0.25">
      <c r="A186" s="5">
        <v>41541</v>
      </c>
      <c r="B186">
        <v>1702.599976</v>
      </c>
      <c r="C186">
        <v>1707.630005</v>
      </c>
      <c r="D186">
        <v>1694.900024</v>
      </c>
      <c r="E186">
        <v>1697.420044</v>
      </c>
      <c r="F186">
        <v>3268930000</v>
      </c>
      <c r="G186">
        <v>1697.420044</v>
      </c>
      <c r="H186">
        <f t="shared" si="4"/>
        <v>-0.2597143144069336</v>
      </c>
      <c r="J186" s="5">
        <v>41541</v>
      </c>
      <c r="K186">
        <v>72.660004000000001</v>
      </c>
      <c r="L186">
        <v>72.970000999999996</v>
      </c>
      <c r="M186">
        <v>72.309997999999993</v>
      </c>
      <c r="N186">
        <v>72.419998000000007</v>
      </c>
      <c r="O186">
        <v>2537000</v>
      </c>
      <c r="P186">
        <v>67.400105999999994</v>
      </c>
      <c r="Q186">
        <f t="shared" si="5"/>
        <v>-2.8913442642701792E-3</v>
      </c>
    </row>
    <row r="187" spans="1:17" x14ac:dyDescent="0.25">
      <c r="A187" s="5">
        <v>41542</v>
      </c>
      <c r="B187">
        <v>1698.0200199999999</v>
      </c>
      <c r="C187">
        <v>1701.709961</v>
      </c>
      <c r="D187">
        <v>1691.880005</v>
      </c>
      <c r="E187">
        <v>1692.7700199999999</v>
      </c>
      <c r="F187">
        <v>3148730000</v>
      </c>
      <c r="G187">
        <v>1692.7700199999999</v>
      </c>
      <c r="H187">
        <f t="shared" si="4"/>
        <v>-0.27394657064624406</v>
      </c>
      <c r="J187" s="5">
        <v>41542</v>
      </c>
      <c r="K187">
        <v>72.470000999999996</v>
      </c>
      <c r="L187">
        <v>73.400002000000001</v>
      </c>
      <c r="M187">
        <v>72.089995999999999</v>
      </c>
      <c r="N187">
        <v>72.919998000000007</v>
      </c>
      <c r="O187">
        <v>2448500</v>
      </c>
      <c r="P187">
        <v>67.865447000000003</v>
      </c>
      <c r="Q187">
        <f t="shared" si="5"/>
        <v>6.9041582812943147E-3</v>
      </c>
    </row>
    <row r="188" spans="1:17" x14ac:dyDescent="0.25">
      <c r="A188" s="5">
        <v>41543</v>
      </c>
      <c r="B188">
        <v>1694.0500489999999</v>
      </c>
      <c r="C188">
        <v>1703.849976</v>
      </c>
      <c r="D188">
        <v>1693.1099850000001</v>
      </c>
      <c r="E188">
        <v>1698.670044</v>
      </c>
      <c r="F188">
        <v>2813930000</v>
      </c>
      <c r="G188">
        <v>1698.670044</v>
      </c>
      <c r="H188">
        <f t="shared" si="4"/>
        <v>0.34854256220817614</v>
      </c>
      <c r="J188" s="5">
        <v>41543</v>
      </c>
      <c r="K188">
        <v>73.389999000000003</v>
      </c>
      <c r="L188">
        <v>74.230002999999996</v>
      </c>
      <c r="M188">
        <v>73.110000999999997</v>
      </c>
      <c r="N188">
        <v>74.010002</v>
      </c>
      <c r="O188">
        <v>3188800</v>
      </c>
      <c r="P188">
        <v>68.879896000000002</v>
      </c>
      <c r="Q188">
        <f t="shared" si="5"/>
        <v>1.4947945454481415E-2</v>
      </c>
    </row>
    <row r="189" spans="1:17" x14ac:dyDescent="0.25">
      <c r="A189" s="5">
        <v>41544</v>
      </c>
      <c r="B189">
        <v>1695.5200199999999</v>
      </c>
      <c r="C189">
        <v>1695.5200199999999</v>
      </c>
      <c r="D189">
        <v>1687.1099850000001</v>
      </c>
      <c r="E189">
        <v>1691.75</v>
      </c>
      <c r="F189">
        <v>2951700000</v>
      </c>
      <c r="G189">
        <v>1691.75</v>
      </c>
      <c r="H189">
        <f t="shared" si="4"/>
        <v>-0.40738011625287562</v>
      </c>
      <c r="J189" s="5">
        <v>41544</v>
      </c>
      <c r="K189">
        <v>73.699996999999996</v>
      </c>
      <c r="L189">
        <v>74.220000999999996</v>
      </c>
      <c r="M189">
        <v>73.300003000000004</v>
      </c>
      <c r="N189">
        <v>73.389999000000003</v>
      </c>
      <c r="O189">
        <v>2364100</v>
      </c>
      <c r="P189">
        <v>68.302869999999999</v>
      </c>
      <c r="Q189">
        <f t="shared" si="5"/>
        <v>-8.3772774569811359E-3</v>
      </c>
    </row>
    <row r="190" spans="1:17" x14ac:dyDescent="0.25">
      <c r="A190" s="5">
        <v>41547</v>
      </c>
      <c r="B190">
        <v>1687.26001</v>
      </c>
      <c r="C190">
        <v>1687.26001</v>
      </c>
      <c r="D190">
        <v>1674.98999</v>
      </c>
      <c r="E190">
        <v>1681.5500489999999</v>
      </c>
      <c r="F190">
        <v>3308630000</v>
      </c>
      <c r="G190">
        <v>1681.5500489999999</v>
      </c>
      <c r="H190">
        <f t="shared" si="4"/>
        <v>-0.60292306782917526</v>
      </c>
      <c r="J190" s="5">
        <v>41547</v>
      </c>
      <c r="K190">
        <v>72.370002999999997</v>
      </c>
      <c r="L190">
        <v>73.589995999999999</v>
      </c>
      <c r="M190">
        <v>72.099997999999999</v>
      </c>
      <c r="N190">
        <v>73.230002999999996</v>
      </c>
      <c r="O190">
        <v>2032900</v>
      </c>
      <c r="P190">
        <v>68.153964000000002</v>
      </c>
      <c r="Q190">
        <f t="shared" si="5"/>
        <v>-2.1800840872425731E-3</v>
      </c>
    </row>
    <row r="191" spans="1:17" x14ac:dyDescent="0.25">
      <c r="A191" s="5">
        <v>41548</v>
      </c>
      <c r="B191">
        <v>1682.410034</v>
      </c>
      <c r="C191">
        <v>1696.5500489999999</v>
      </c>
      <c r="D191">
        <v>1682.0699460000001</v>
      </c>
      <c r="E191">
        <v>1695</v>
      </c>
      <c r="F191">
        <v>3238690000</v>
      </c>
      <c r="G191">
        <v>1695</v>
      </c>
      <c r="H191">
        <f t="shared" si="4"/>
        <v>0.79985433725262567</v>
      </c>
      <c r="J191" s="5">
        <v>41548</v>
      </c>
      <c r="K191">
        <v>73.290001000000004</v>
      </c>
      <c r="L191">
        <v>74.110000999999997</v>
      </c>
      <c r="M191">
        <v>73.25</v>
      </c>
      <c r="N191">
        <v>74.110000999999997</v>
      </c>
      <c r="O191">
        <v>1805000</v>
      </c>
      <c r="P191">
        <v>68.972962999999993</v>
      </c>
      <c r="Q191">
        <f t="shared" si="5"/>
        <v>1.2016894571238668E-2</v>
      </c>
    </row>
    <row r="192" spans="1:17" x14ac:dyDescent="0.25">
      <c r="A192" s="5">
        <v>41549</v>
      </c>
      <c r="B192">
        <v>1691.900024</v>
      </c>
      <c r="C192">
        <v>1693.869995</v>
      </c>
      <c r="D192">
        <v>1680.339966</v>
      </c>
      <c r="E192">
        <v>1693.869995</v>
      </c>
      <c r="F192">
        <v>3148600000</v>
      </c>
      <c r="G192">
        <v>1693.869995</v>
      </c>
      <c r="H192">
        <f t="shared" si="4"/>
        <v>-6.6666961651917767E-2</v>
      </c>
      <c r="J192" s="5">
        <v>41549</v>
      </c>
      <c r="K192">
        <v>73.760002</v>
      </c>
      <c r="L192">
        <v>74.150002000000001</v>
      </c>
      <c r="M192">
        <v>72.919998000000007</v>
      </c>
      <c r="N192">
        <v>74.040001000000004</v>
      </c>
      <c r="O192">
        <v>2122700</v>
      </c>
      <c r="P192">
        <v>68.907815999999997</v>
      </c>
      <c r="Q192">
        <f t="shared" si="5"/>
        <v>-9.4452952528656375E-4</v>
      </c>
    </row>
    <row r="193" spans="1:17" x14ac:dyDescent="0.25">
      <c r="A193" s="5">
        <v>41550</v>
      </c>
      <c r="B193">
        <v>1692.349976</v>
      </c>
      <c r="C193">
        <v>1692.349976</v>
      </c>
      <c r="D193">
        <v>1670.3599850000001</v>
      </c>
      <c r="E193">
        <v>1678.660034</v>
      </c>
      <c r="F193">
        <v>3279650000</v>
      </c>
      <c r="G193">
        <v>1678.660034</v>
      </c>
      <c r="H193">
        <f t="shared" si="4"/>
        <v>-0.89794146214863257</v>
      </c>
      <c r="J193" s="5">
        <v>41550</v>
      </c>
      <c r="K193">
        <v>73.940002000000007</v>
      </c>
      <c r="L193">
        <v>74.209998999999996</v>
      </c>
      <c r="M193">
        <v>72.569999999999993</v>
      </c>
      <c r="N193">
        <v>73.980002999999996</v>
      </c>
      <c r="O193">
        <v>3364200</v>
      </c>
      <c r="P193">
        <v>68.851977000000005</v>
      </c>
      <c r="Q193">
        <f t="shared" si="5"/>
        <v>-8.1034348846564797E-4</v>
      </c>
    </row>
    <row r="194" spans="1:17" x14ac:dyDescent="0.25">
      <c r="A194" s="5">
        <v>41551</v>
      </c>
      <c r="B194">
        <v>1678.790039</v>
      </c>
      <c r="C194">
        <v>1691.9399410000001</v>
      </c>
      <c r="D194">
        <v>1677.329956</v>
      </c>
      <c r="E194">
        <v>1690.5</v>
      </c>
      <c r="F194">
        <v>2880270000</v>
      </c>
      <c r="G194">
        <v>1690.5</v>
      </c>
      <c r="H194">
        <f t="shared" si="4"/>
        <v>0.70532244529508681</v>
      </c>
      <c r="J194" s="5">
        <v>41551</v>
      </c>
      <c r="K194">
        <v>73.860000999999997</v>
      </c>
      <c r="L194">
        <v>75.470000999999996</v>
      </c>
      <c r="M194">
        <v>73.650002000000001</v>
      </c>
      <c r="N194">
        <v>75.389999000000003</v>
      </c>
      <c r="O194">
        <v>2933400</v>
      </c>
      <c r="P194">
        <v>70.164237</v>
      </c>
      <c r="Q194">
        <f t="shared" si="5"/>
        <v>1.9059147713361924E-2</v>
      </c>
    </row>
    <row r="195" spans="1:17" x14ac:dyDescent="0.25">
      <c r="A195" s="5">
        <v>41554</v>
      </c>
      <c r="B195">
        <v>1687.150024</v>
      </c>
      <c r="C195">
        <v>1687.150024</v>
      </c>
      <c r="D195">
        <v>1674.6999510000001</v>
      </c>
      <c r="E195">
        <v>1676.119995</v>
      </c>
      <c r="F195">
        <v>2678490000</v>
      </c>
      <c r="G195">
        <v>1676.119995</v>
      </c>
      <c r="H195">
        <f t="shared" si="4"/>
        <v>-0.85063620230700909</v>
      </c>
      <c r="J195" s="5">
        <v>41554</v>
      </c>
      <c r="K195">
        <v>74.75</v>
      </c>
      <c r="L195">
        <v>75.569999999999993</v>
      </c>
      <c r="M195">
        <v>74.349997999999999</v>
      </c>
      <c r="N195">
        <v>74.580001999999993</v>
      </c>
      <c r="O195">
        <v>1764400</v>
      </c>
      <c r="P195">
        <v>69.410386000000003</v>
      </c>
      <c r="Q195">
        <f t="shared" si="5"/>
        <v>-1.0744091751471618E-2</v>
      </c>
    </row>
    <row r="196" spans="1:17" x14ac:dyDescent="0.25">
      <c r="A196" s="5">
        <v>41555</v>
      </c>
      <c r="B196">
        <v>1676.219971</v>
      </c>
      <c r="C196">
        <v>1676.790039</v>
      </c>
      <c r="D196">
        <v>1655.030029</v>
      </c>
      <c r="E196">
        <v>1655.4499510000001</v>
      </c>
      <c r="F196">
        <v>3569230000</v>
      </c>
      <c r="G196">
        <v>1655.4499510000001</v>
      </c>
      <c r="H196">
        <f t="shared" si="4"/>
        <v>-1.2332078885557318</v>
      </c>
      <c r="J196" s="5">
        <v>41555</v>
      </c>
      <c r="K196">
        <v>74.400002000000001</v>
      </c>
      <c r="L196">
        <v>74.449996999999996</v>
      </c>
      <c r="M196">
        <v>72.800003000000004</v>
      </c>
      <c r="N196">
        <v>73.169998000000007</v>
      </c>
      <c r="O196">
        <v>3140300</v>
      </c>
      <c r="P196">
        <v>68.098117999999999</v>
      </c>
      <c r="Q196">
        <f t="shared" si="5"/>
        <v>-1.8905931455272418E-2</v>
      </c>
    </row>
    <row r="197" spans="1:17" x14ac:dyDescent="0.25">
      <c r="A197" s="5">
        <v>41556</v>
      </c>
      <c r="B197">
        <v>1656.98999</v>
      </c>
      <c r="C197">
        <v>1662.469971</v>
      </c>
      <c r="D197">
        <v>1646.469971</v>
      </c>
      <c r="E197">
        <v>1656.400024</v>
      </c>
      <c r="F197">
        <v>3577840000</v>
      </c>
      <c r="G197">
        <v>1656.400024</v>
      </c>
      <c r="H197">
        <f t="shared" ref="H197:H260" si="6">(G197/G196-1)*100</f>
        <v>5.7390620563668726E-2</v>
      </c>
      <c r="J197" s="5">
        <v>41556</v>
      </c>
      <c r="K197">
        <v>73.290001000000004</v>
      </c>
      <c r="L197">
        <v>73.339995999999999</v>
      </c>
      <c r="M197">
        <v>72.269997000000004</v>
      </c>
      <c r="N197">
        <v>72.730002999999996</v>
      </c>
      <c r="O197">
        <v>2939800</v>
      </c>
      <c r="P197">
        <v>67.688621999999995</v>
      </c>
      <c r="Q197">
        <f t="shared" ref="Q197:Q260" si="7">(P197/P196-1)</f>
        <v>-6.0133233050582158E-3</v>
      </c>
    </row>
    <row r="198" spans="1:17" x14ac:dyDescent="0.25">
      <c r="A198" s="5">
        <v>41557</v>
      </c>
      <c r="B198">
        <v>1660.880005</v>
      </c>
      <c r="C198">
        <v>1692.5600589999999</v>
      </c>
      <c r="D198">
        <v>1660.880005</v>
      </c>
      <c r="E198">
        <v>1692.5600589999999</v>
      </c>
      <c r="F198">
        <v>3362300000</v>
      </c>
      <c r="G198">
        <v>1692.5600589999999</v>
      </c>
      <c r="H198">
        <f t="shared" si="6"/>
        <v>2.1830496544354094</v>
      </c>
      <c r="J198" s="5">
        <v>41557</v>
      </c>
      <c r="K198">
        <v>74.629997000000003</v>
      </c>
      <c r="L198">
        <v>75.309997999999993</v>
      </c>
      <c r="M198">
        <v>73.779999000000004</v>
      </c>
      <c r="N198">
        <v>75.089995999999999</v>
      </c>
      <c r="O198">
        <v>2726500</v>
      </c>
      <c r="P198">
        <v>69.885029000000003</v>
      </c>
      <c r="Q198">
        <f t="shared" si="7"/>
        <v>3.244868834824266E-2</v>
      </c>
    </row>
    <row r="199" spans="1:17" x14ac:dyDescent="0.25">
      <c r="A199" s="5">
        <v>41558</v>
      </c>
      <c r="B199">
        <v>1691.089966</v>
      </c>
      <c r="C199">
        <v>1703.4399410000001</v>
      </c>
      <c r="D199">
        <v>1688.5200199999999</v>
      </c>
      <c r="E199">
        <v>1703.1999510000001</v>
      </c>
      <c r="F199">
        <v>2944670000</v>
      </c>
      <c r="G199">
        <v>1703.1999510000001</v>
      </c>
      <c r="H199">
        <f t="shared" si="6"/>
        <v>0.62862714640012918</v>
      </c>
      <c r="J199" s="5">
        <v>41558</v>
      </c>
      <c r="K199">
        <v>75.150002000000001</v>
      </c>
      <c r="L199">
        <v>76.129997000000003</v>
      </c>
      <c r="M199">
        <v>74.879997000000003</v>
      </c>
      <c r="N199">
        <v>75.970000999999996</v>
      </c>
      <c r="O199">
        <v>1822800</v>
      </c>
      <c r="P199">
        <v>70.704035000000005</v>
      </c>
      <c r="Q199">
        <f t="shared" si="7"/>
        <v>1.1719334050787955E-2</v>
      </c>
    </row>
    <row r="200" spans="1:17" x14ac:dyDescent="0.25">
      <c r="A200" s="5">
        <v>41561</v>
      </c>
      <c r="B200">
        <v>1699.8599850000001</v>
      </c>
      <c r="C200">
        <v>1711.030029</v>
      </c>
      <c r="D200">
        <v>1692.130005</v>
      </c>
      <c r="E200">
        <v>1710.1400149999999</v>
      </c>
      <c r="F200">
        <v>2580580000</v>
      </c>
      <c r="G200">
        <v>1710.1400149999999</v>
      </c>
      <c r="H200">
        <f t="shared" si="6"/>
        <v>0.40747206432956151</v>
      </c>
      <c r="J200" s="5">
        <v>41561</v>
      </c>
      <c r="K200">
        <v>75.559997999999993</v>
      </c>
      <c r="L200">
        <v>76.080001999999993</v>
      </c>
      <c r="M200">
        <v>75.089995999999999</v>
      </c>
      <c r="N200">
        <v>75.709998999999996</v>
      </c>
      <c r="O200">
        <v>1990400</v>
      </c>
      <c r="P200">
        <v>70.462055000000007</v>
      </c>
      <c r="Q200">
        <f t="shared" si="7"/>
        <v>-3.4224355088079417E-3</v>
      </c>
    </row>
    <row r="201" spans="1:17" x14ac:dyDescent="0.25">
      <c r="A201" s="5">
        <v>41562</v>
      </c>
      <c r="B201">
        <v>1709.170044</v>
      </c>
      <c r="C201">
        <v>1711.5699460000001</v>
      </c>
      <c r="D201">
        <v>1695.9300539999999</v>
      </c>
      <c r="E201">
        <v>1698.0600589999999</v>
      </c>
      <c r="F201">
        <v>3327740000</v>
      </c>
      <c r="G201">
        <v>1698.0600589999999</v>
      </c>
      <c r="H201">
        <f t="shared" si="6"/>
        <v>-0.70637233758897855</v>
      </c>
      <c r="J201" s="5">
        <v>41562</v>
      </c>
      <c r="K201">
        <v>75.669998000000007</v>
      </c>
      <c r="L201">
        <v>76.040001000000004</v>
      </c>
      <c r="M201">
        <v>75.089995999999999</v>
      </c>
      <c r="N201">
        <v>75.190002000000007</v>
      </c>
      <c r="O201">
        <v>2472400</v>
      </c>
      <c r="P201">
        <v>69.978103000000004</v>
      </c>
      <c r="Q201">
        <f t="shared" si="7"/>
        <v>-6.8682640607061751E-3</v>
      </c>
    </row>
    <row r="202" spans="1:17" x14ac:dyDescent="0.25">
      <c r="A202" s="5">
        <v>41563</v>
      </c>
      <c r="B202">
        <v>1700.48999</v>
      </c>
      <c r="C202">
        <v>1721.76001</v>
      </c>
      <c r="D202">
        <v>1700.48999</v>
      </c>
      <c r="E202">
        <v>1721.540039</v>
      </c>
      <c r="F202">
        <v>3486180000</v>
      </c>
      <c r="G202">
        <v>1721.540039</v>
      </c>
      <c r="H202">
        <f t="shared" si="6"/>
        <v>1.3827532115576302</v>
      </c>
      <c r="J202" s="5">
        <v>41563</v>
      </c>
      <c r="K202">
        <v>75.75</v>
      </c>
      <c r="L202">
        <v>76.540001000000004</v>
      </c>
      <c r="M202">
        <v>75.209998999999996</v>
      </c>
      <c r="N202">
        <v>76.5</v>
      </c>
      <c r="O202">
        <v>2543900</v>
      </c>
      <c r="P202">
        <v>71.197295999999994</v>
      </c>
      <c r="Q202">
        <f t="shared" si="7"/>
        <v>1.742249286180253E-2</v>
      </c>
    </row>
    <row r="203" spans="1:17" x14ac:dyDescent="0.25">
      <c r="A203" s="5">
        <v>41564</v>
      </c>
      <c r="B203">
        <v>1720.170044</v>
      </c>
      <c r="C203">
        <v>1733.4499510000001</v>
      </c>
      <c r="D203">
        <v>1714.119995</v>
      </c>
      <c r="E203">
        <v>1733.150024</v>
      </c>
      <c r="F203">
        <v>3453590000</v>
      </c>
      <c r="G203">
        <v>1733.150024</v>
      </c>
      <c r="H203">
        <f t="shared" si="6"/>
        <v>0.67439529357353756</v>
      </c>
      <c r="J203" s="5">
        <v>41564</v>
      </c>
      <c r="K203">
        <v>76.169998000000007</v>
      </c>
      <c r="L203">
        <v>77.739998</v>
      </c>
      <c r="M203">
        <v>76.169998000000007</v>
      </c>
      <c r="N203">
        <v>77.569999999999993</v>
      </c>
      <c r="O203">
        <v>1882000</v>
      </c>
      <c r="P203">
        <v>72.193128000000002</v>
      </c>
      <c r="Q203">
        <f t="shared" si="7"/>
        <v>1.3986935683624857E-2</v>
      </c>
    </row>
    <row r="204" spans="1:17" x14ac:dyDescent="0.25">
      <c r="A204" s="5">
        <v>41565</v>
      </c>
      <c r="B204">
        <v>1736.719971</v>
      </c>
      <c r="C204">
        <v>1745.3100589999999</v>
      </c>
      <c r="D204">
        <v>1735.73999</v>
      </c>
      <c r="E204">
        <v>1744.5</v>
      </c>
      <c r="F204">
        <v>3664890000</v>
      </c>
      <c r="G204">
        <v>1744.5</v>
      </c>
      <c r="H204">
        <f t="shared" si="6"/>
        <v>0.65487556430947613</v>
      </c>
      <c r="J204" s="5">
        <v>41565</v>
      </c>
      <c r="K204">
        <v>77.639999000000003</v>
      </c>
      <c r="L204">
        <v>78.5</v>
      </c>
      <c r="M204">
        <v>77.150002000000001</v>
      </c>
      <c r="N204">
        <v>77.910004000000001</v>
      </c>
      <c r="O204">
        <v>3210200</v>
      </c>
      <c r="P204">
        <v>72.509563999999997</v>
      </c>
      <c r="Q204">
        <f t="shared" si="7"/>
        <v>4.383187275110112E-3</v>
      </c>
    </row>
    <row r="205" spans="1:17" x14ac:dyDescent="0.25">
      <c r="A205" s="5">
        <v>41568</v>
      </c>
      <c r="B205">
        <v>1745.1999510000001</v>
      </c>
      <c r="C205">
        <v>1747.790039</v>
      </c>
      <c r="D205">
        <v>1740.670044</v>
      </c>
      <c r="E205">
        <v>1744.660034</v>
      </c>
      <c r="F205">
        <v>3052710000</v>
      </c>
      <c r="G205">
        <v>1744.660034</v>
      </c>
      <c r="H205">
        <f t="shared" si="6"/>
        <v>9.1736314130175245E-3</v>
      </c>
      <c r="J205" s="5">
        <v>41568</v>
      </c>
      <c r="K205">
        <v>78.129997000000003</v>
      </c>
      <c r="L205">
        <v>78.5</v>
      </c>
      <c r="M205">
        <v>77.730002999999996</v>
      </c>
      <c r="N205">
        <v>78.360000999999997</v>
      </c>
      <c r="O205">
        <v>2250300</v>
      </c>
      <c r="P205">
        <v>72.928368000000006</v>
      </c>
      <c r="Q205">
        <f t="shared" si="7"/>
        <v>5.7758449630176401E-3</v>
      </c>
    </row>
    <row r="206" spans="1:17" x14ac:dyDescent="0.25">
      <c r="A206" s="5">
        <v>41569</v>
      </c>
      <c r="B206">
        <v>1746.4799800000001</v>
      </c>
      <c r="C206">
        <v>1759.329956</v>
      </c>
      <c r="D206">
        <v>1746.4799800000001</v>
      </c>
      <c r="E206">
        <v>1754.670044</v>
      </c>
      <c r="F206">
        <v>3850840000</v>
      </c>
      <c r="G206">
        <v>1754.670044</v>
      </c>
      <c r="H206">
        <f t="shared" si="6"/>
        <v>0.5737513214565837</v>
      </c>
      <c r="J206" s="5">
        <v>41569</v>
      </c>
      <c r="K206">
        <v>78.220000999999996</v>
      </c>
      <c r="L206">
        <v>79.169998000000007</v>
      </c>
      <c r="M206">
        <v>78.069999999999993</v>
      </c>
      <c r="N206">
        <v>78.760002</v>
      </c>
      <c r="O206">
        <v>2174800</v>
      </c>
      <c r="P206">
        <v>73.300642999999994</v>
      </c>
      <c r="Q206">
        <f t="shared" si="7"/>
        <v>5.1046665407346037E-3</v>
      </c>
    </row>
    <row r="207" spans="1:17" x14ac:dyDescent="0.25">
      <c r="A207" s="5">
        <v>41570</v>
      </c>
      <c r="B207">
        <v>1752.2700199999999</v>
      </c>
      <c r="C207">
        <v>1752.2700199999999</v>
      </c>
      <c r="D207">
        <v>1740.5</v>
      </c>
      <c r="E207">
        <v>1746.380005</v>
      </c>
      <c r="F207">
        <v>3713380000</v>
      </c>
      <c r="G207">
        <v>1746.380005</v>
      </c>
      <c r="H207">
        <f t="shared" si="6"/>
        <v>-0.47245572056965335</v>
      </c>
      <c r="J207" s="5">
        <v>41570</v>
      </c>
      <c r="K207">
        <v>78.540001000000004</v>
      </c>
      <c r="L207">
        <v>79.339995999999999</v>
      </c>
      <c r="M207">
        <v>78</v>
      </c>
      <c r="N207">
        <v>78.669998000000007</v>
      </c>
      <c r="O207">
        <v>2738600</v>
      </c>
      <c r="P207">
        <v>73.216877999999994</v>
      </c>
      <c r="Q207">
        <f t="shared" si="7"/>
        <v>-1.1427594161759203E-3</v>
      </c>
    </row>
    <row r="208" spans="1:17" x14ac:dyDescent="0.25">
      <c r="A208" s="5">
        <v>41571</v>
      </c>
      <c r="B208">
        <v>1747.4799800000001</v>
      </c>
      <c r="C208">
        <v>1753.9399410000001</v>
      </c>
      <c r="D208">
        <v>1745.5</v>
      </c>
      <c r="E208">
        <v>1752.0699460000001</v>
      </c>
      <c r="F208">
        <v>3671700000</v>
      </c>
      <c r="G208">
        <v>1752.0699460000001</v>
      </c>
      <c r="H208">
        <f t="shared" si="6"/>
        <v>0.3258134531836987</v>
      </c>
      <c r="J208" s="5">
        <v>41571</v>
      </c>
      <c r="K208">
        <v>78.860000999999997</v>
      </c>
      <c r="L208">
        <v>79.080001999999993</v>
      </c>
      <c r="M208">
        <v>77.889999000000003</v>
      </c>
      <c r="N208">
        <v>78.050003000000004</v>
      </c>
      <c r="O208">
        <v>2580800</v>
      </c>
      <c r="P208">
        <v>72.639859000000001</v>
      </c>
      <c r="Q208">
        <f t="shared" si="7"/>
        <v>-7.8809560822846736E-3</v>
      </c>
    </row>
    <row r="209" spans="1:17" x14ac:dyDescent="0.25">
      <c r="A209" s="5">
        <v>41572</v>
      </c>
      <c r="B209">
        <v>1756.01001</v>
      </c>
      <c r="C209">
        <v>1759.8199460000001</v>
      </c>
      <c r="D209">
        <v>1752.4499510000001</v>
      </c>
      <c r="E209">
        <v>1759.7700199999999</v>
      </c>
      <c r="F209">
        <v>3175720000</v>
      </c>
      <c r="G209">
        <v>1759.7700199999999</v>
      </c>
      <c r="H209">
        <f t="shared" si="6"/>
        <v>0.43948439487699886</v>
      </c>
      <c r="J209" s="5">
        <v>41572</v>
      </c>
      <c r="K209">
        <v>78.080001999999993</v>
      </c>
      <c r="L209">
        <v>78.150002000000001</v>
      </c>
      <c r="M209">
        <v>75.639999000000003</v>
      </c>
      <c r="N209">
        <v>77.099997999999999</v>
      </c>
      <c r="O209">
        <v>3630700</v>
      </c>
      <c r="P209">
        <v>71.755705000000006</v>
      </c>
      <c r="Q209">
        <f t="shared" si="7"/>
        <v>-1.217174719460834E-2</v>
      </c>
    </row>
    <row r="210" spans="1:17" x14ac:dyDescent="0.25">
      <c r="A210" s="5">
        <v>41575</v>
      </c>
      <c r="B210">
        <v>1759.420044</v>
      </c>
      <c r="C210">
        <v>1764.98999</v>
      </c>
      <c r="D210">
        <v>1757.670044</v>
      </c>
      <c r="E210">
        <v>1762.1099850000001</v>
      </c>
      <c r="F210">
        <v>3282300000</v>
      </c>
      <c r="G210">
        <v>1762.1099850000001</v>
      </c>
      <c r="H210">
        <f t="shared" si="6"/>
        <v>0.13296993205964558</v>
      </c>
      <c r="J210" s="5">
        <v>41575</v>
      </c>
      <c r="K210">
        <v>77.190002000000007</v>
      </c>
      <c r="L210">
        <v>77.319999999999993</v>
      </c>
      <c r="M210">
        <v>75.319999999999993</v>
      </c>
      <c r="N210">
        <v>75.510002</v>
      </c>
      <c r="O210">
        <v>4249300</v>
      </c>
      <c r="P210">
        <v>70.275921999999994</v>
      </c>
      <c r="Q210">
        <f t="shared" si="7"/>
        <v>-2.0622513568781864E-2</v>
      </c>
    </row>
    <row r="211" spans="1:17" x14ac:dyDescent="0.25">
      <c r="A211" s="5">
        <v>41576</v>
      </c>
      <c r="B211">
        <v>1762.9300539999999</v>
      </c>
      <c r="C211">
        <v>1772.089966</v>
      </c>
      <c r="D211">
        <v>1762.9300539999999</v>
      </c>
      <c r="E211">
        <v>1771.9499510000001</v>
      </c>
      <c r="F211">
        <v>3358460000</v>
      </c>
      <c r="G211">
        <v>1771.9499510000001</v>
      </c>
      <c r="H211">
        <f t="shared" si="6"/>
        <v>0.55841951318378324</v>
      </c>
      <c r="J211" s="5">
        <v>41576</v>
      </c>
      <c r="K211">
        <v>73.029999000000004</v>
      </c>
      <c r="L211">
        <v>75.639999000000003</v>
      </c>
      <c r="M211">
        <v>72.529999000000004</v>
      </c>
      <c r="N211">
        <v>75.559997999999993</v>
      </c>
      <c r="O211">
        <v>6004000</v>
      </c>
      <c r="P211">
        <v>70.322451999999998</v>
      </c>
      <c r="Q211">
        <f t="shared" si="7"/>
        <v>6.6210444026615356E-4</v>
      </c>
    </row>
    <row r="212" spans="1:17" x14ac:dyDescent="0.25">
      <c r="A212" s="5">
        <v>41577</v>
      </c>
      <c r="B212">
        <v>1772.2700199999999</v>
      </c>
      <c r="C212">
        <v>1775.219971</v>
      </c>
      <c r="D212">
        <v>1757.23999</v>
      </c>
      <c r="E212">
        <v>1763.3100589999999</v>
      </c>
      <c r="F212">
        <v>3523040000</v>
      </c>
      <c r="G212">
        <v>1763.3100589999999</v>
      </c>
      <c r="H212">
        <f t="shared" si="6"/>
        <v>-0.48759232703633471</v>
      </c>
      <c r="J212" s="5">
        <v>41577</v>
      </c>
      <c r="K212">
        <v>75.959998999999996</v>
      </c>
      <c r="L212">
        <v>77.059997999999993</v>
      </c>
      <c r="M212">
        <v>75.029999000000004</v>
      </c>
      <c r="N212">
        <v>75.300003000000004</v>
      </c>
      <c r="O212">
        <v>2821100</v>
      </c>
      <c r="P212">
        <v>70.080478999999997</v>
      </c>
      <c r="Q212">
        <f t="shared" si="7"/>
        <v>-3.4409067533651694E-3</v>
      </c>
    </row>
    <row r="213" spans="1:17" x14ac:dyDescent="0.25">
      <c r="A213" s="5">
        <v>41578</v>
      </c>
      <c r="B213">
        <v>1763.23999</v>
      </c>
      <c r="C213">
        <v>1768.530029</v>
      </c>
      <c r="D213">
        <v>1755.719971</v>
      </c>
      <c r="E213">
        <v>1756.540039</v>
      </c>
      <c r="F213">
        <v>3826530000</v>
      </c>
      <c r="G213">
        <v>1756.540039</v>
      </c>
      <c r="H213">
        <f t="shared" si="6"/>
        <v>-0.38393814890611555</v>
      </c>
      <c r="J213" s="5">
        <v>41578</v>
      </c>
      <c r="K213">
        <v>75.290001000000004</v>
      </c>
      <c r="L213">
        <v>76.099997999999999</v>
      </c>
      <c r="M213">
        <v>74.599997999999999</v>
      </c>
      <c r="N213">
        <v>74.599997999999999</v>
      </c>
      <c r="O213">
        <v>3089700</v>
      </c>
      <c r="P213">
        <v>69.428995999999998</v>
      </c>
      <c r="Q213">
        <f t="shared" si="7"/>
        <v>-9.2962121448969537E-3</v>
      </c>
    </row>
    <row r="214" spans="1:17" x14ac:dyDescent="0.25">
      <c r="A214" s="5">
        <v>41579</v>
      </c>
      <c r="B214">
        <v>1758.6999510000001</v>
      </c>
      <c r="C214">
        <v>1765.670044</v>
      </c>
      <c r="D214">
        <v>1752.6999510000001</v>
      </c>
      <c r="E214">
        <v>1761.6400149999999</v>
      </c>
      <c r="F214">
        <v>3686290000</v>
      </c>
      <c r="G214">
        <v>1761.6400149999999</v>
      </c>
      <c r="H214">
        <f t="shared" si="6"/>
        <v>0.29034214346195242</v>
      </c>
      <c r="J214" s="5">
        <v>41579</v>
      </c>
      <c r="K214">
        <v>74.260002</v>
      </c>
      <c r="L214">
        <v>74.300003000000004</v>
      </c>
      <c r="M214">
        <v>73.599997999999999</v>
      </c>
      <c r="N214">
        <v>73.930000000000007</v>
      </c>
      <c r="O214">
        <v>6373600</v>
      </c>
      <c r="P214">
        <v>68.805440000000004</v>
      </c>
      <c r="Q214">
        <f t="shared" si="7"/>
        <v>-8.9812043371618744E-3</v>
      </c>
    </row>
    <row r="215" spans="1:17" x14ac:dyDescent="0.25">
      <c r="A215" s="5">
        <v>41582</v>
      </c>
      <c r="B215">
        <v>1763.400024</v>
      </c>
      <c r="C215">
        <v>1768.780029</v>
      </c>
      <c r="D215">
        <v>1761.5600589999999</v>
      </c>
      <c r="E215">
        <v>1767.9300539999999</v>
      </c>
      <c r="F215">
        <v>3194870000</v>
      </c>
      <c r="G215">
        <v>1767.9300539999999</v>
      </c>
      <c r="H215">
        <f t="shared" si="6"/>
        <v>0.35705586535510481</v>
      </c>
      <c r="J215" s="5">
        <v>41582</v>
      </c>
      <c r="K215">
        <v>74.160004000000001</v>
      </c>
      <c r="L215">
        <v>74.529999000000004</v>
      </c>
      <c r="M215">
        <v>73.690002000000007</v>
      </c>
      <c r="N215">
        <v>74.489998</v>
      </c>
      <c r="O215">
        <v>3461700</v>
      </c>
      <c r="P215">
        <v>69.326620000000005</v>
      </c>
      <c r="Q215">
        <f t="shared" si="7"/>
        <v>7.5746917685577397E-3</v>
      </c>
    </row>
    <row r="216" spans="1:17" x14ac:dyDescent="0.25">
      <c r="A216" s="5">
        <v>41583</v>
      </c>
      <c r="B216">
        <v>1765.670044</v>
      </c>
      <c r="C216">
        <v>1767.030029</v>
      </c>
      <c r="D216">
        <v>1755.76001</v>
      </c>
      <c r="E216">
        <v>1762.969971</v>
      </c>
      <c r="F216">
        <v>3516680000</v>
      </c>
      <c r="G216">
        <v>1762.969971</v>
      </c>
      <c r="H216">
        <f t="shared" si="6"/>
        <v>-0.28055878052288818</v>
      </c>
      <c r="J216" s="5">
        <v>41583</v>
      </c>
      <c r="K216">
        <v>74.239998</v>
      </c>
      <c r="L216">
        <v>74.629997000000003</v>
      </c>
      <c r="M216">
        <v>73.720000999999996</v>
      </c>
      <c r="N216">
        <v>74.300003000000004</v>
      </c>
      <c r="O216">
        <v>2836200</v>
      </c>
      <c r="P216">
        <v>69.149794999999997</v>
      </c>
      <c r="Q216">
        <f t="shared" si="7"/>
        <v>-2.5506075444037268E-3</v>
      </c>
    </row>
    <row r="217" spans="1:17" x14ac:dyDescent="0.25">
      <c r="A217" s="5">
        <v>41584</v>
      </c>
      <c r="B217">
        <v>1765</v>
      </c>
      <c r="C217">
        <v>1773.73999</v>
      </c>
      <c r="D217">
        <v>1764.400024</v>
      </c>
      <c r="E217">
        <v>1770.48999</v>
      </c>
      <c r="F217">
        <v>3322100000</v>
      </c>
      <c r="G217">
        <v>1770.48999</v>
      </c>
      <c r="H217">
        <f t="shared" si="6"/>
        <v>0.4265540039649407</v>
      </c>
      <c r="J217" s="5">
        <v>41584</v>
      </c>
      <c r="K217">
        <v>74.709998999999996</v>
      </c>
      <c r="L217">
        <v>75.370002999999997</v>
      </c>
      <c r="M217">
        <v>74.550003000000004</v>
      </c>
      <c r="N217">
        <v>75.169998000000007</v>
      </c>
      <c r="O217">
        <v>2712400</v>
      </c>
      <c r="P217">
        <v>69.959485000000001</v>
      </c>
      <c r="Q217">
        <f t="shared" si="7"/>
        <v>1.1709217648439907E-2</v>
      </c>
    </row>
    <row r="218" spans="1:17" x14ac:dyDescent="0.25">
      <c r="A218" s="5">
        <v>41585</v>
      </c>
      <c r="B218">
        <v>1770.73999</v>
      </c>
      <c r="C218">
        <v>1774.540039</v>
      </c>
      <c r="D218">
        <v>1746.1999510000001</v>
      </c>
      <c r="E218">
        <v>1747.150024</v>
      </c>
      <c r="F218">
        <v>4143200000</v>
      </c>
      <c r="G218">
        <v>1747.150024</v>
      </c>
      <c r="H218">
        <f t="shared" si="6"/>
        <v>-1.3182772075429838</v>
      </c>
      <c r="J218" s="5">
        <v>41585</v>
      </c>
      <c r="K218">
        <v>75.519997000000004</v>
      </c>
      <c r="L218">
        <v>76.010002</v>
      </c>
      <c r="M218">
        <v>74.510002</v>
      </c>
      <c r="N218">
        <v>74.809997999999993</v>
      </c>
      <c r="O218">
        <v>4737700</v>
      </c>
      <c r="P218">
        <v>69.624438999999995</v>
      </c>
      <c r="Q218">
        <f t="shared" si="7"/>
        <v>-4.7891433163066432E-3</v>
      </c>
    </row>
    <row r="219" spans="1:17" x14ac:dyDescent="0.25">
      <c r="A219" s="5">
        <v>41586</v>
      </c>
      <c r="B219">
        <v>1748.369995</v>
      </c>
      <c r="C219">
        <v>1770.780029</v>
      </c>
      <c r="D219">
        <v>1747.630005</v>
      </c>
      <c r="E219">
        <v>1770.6099850000001</v>
      </c>
      <c r="F219">
        <v>3837170000</v>
      </c>
      <c r="G219">
        <v>1770.6099850000001</v>
      </c>
      <c r="H219">
        <f t="shared" si="6"/>
        <v>1.3427559555698521</v>
      </c>
      <c r="J219" s="5">
        <v>41586</v>
      </c>
      <c r="K219">
        <v>74.940002000000007</v>
      </c>
      <c r="L219">
        <v>75.5</v>
      </c>
      <c r="M219">
        <v>74.629997000000003</v>
      </c>
      <c r="N219">
        <v>75.389999000000003</v>
      </c>
      <c r="O219">
        <v>3882000</v>
      </c>
      <c r="P219">
        <v>70.164237</v>
      </c>
      <c r="Q219">
        <f t="shared" si="7"/>
        <v>7.7529960420938959E-3</v>
      </c>
    </row>
    <row r="220" spans="1:17" x14ac:dyDescent="0.25">
      <c r="A220" s="5">
        <v>41589</v>
      </c>
      <c r="B220">
        <v>1769.959961</v>
      </c>
      <c r="C220">
        <v>1773.4399410000001</v>
      </c>
      <c r="D220">
        <v>1767.849976</v>
      </c>
      <c r="E220">
        <v>1771.8900149999999</v>
      </c>
      <c r="F220">
        <v>2534060000</v>
      </c>
      <c r="G220">
        <v>1771.8900149999999</v>
      </c>
      <c r="H220">
        <f t="shared" si="6"/>
        <v>7.2293165115056013E-2</v>
      </c>
      <c r="J220" s="5">
        <v>41589</v>
      </c>
      <c r="K220">
        <v>75.400002000000001</v>
      </c>
      <c r="L220">
        <v>75.819999999999993</v>
      </c>
      <c r="M220">
        <v>75.089995999999999</v>
      </c>
      <c r="N220">
        <v>75.620002999999997</v>
      </c>
      <c r="O220">
        <v>3104800</v>
      </c>
      <c r="P220">
        <v>70.378297000000003</v>
      </c>
      <c r="Q220">
        <f t="shared" si="7"/>
        <v>3.0508419837873557E-3</v>
      </c>
    </row>
    <row r="221" spans="1:17" x14ac:dyDescent="0.25">
      <c r="A221" s="5">
        <v>41590</v>
      </c>
      <c r="B221">
        <v>1769.51001</v>
      </c>
      <c r="C221">
        <v>1771.780029</v>
      </c>
      <c r="D221">
        <v>1762.290039</v>
      </c>
      <c r="E221">
        <v>1767.6899410000001</v>
      </c>
      <c r="F221">
        <v>3221030000</v>
      </c>
      <c r="G221">
        <v>1767.6899410000001</v>
      </c>
      <c r="H221">
        <f t="shared" si="6"/>
        <v>-0.23703920471609408</v>
      </c>
      <c r="J221" s="5">
        <v>41590</v>
      </c>
      <c r="K221">
        <v>75.599997999999999</v>
      </c>
      <c r="L221">
        <v>75.900002000000001</v>
      </c>
      <c r="M221">
        <v>75.269997000000004</v>
      </c>
      <c r="N221">
        <v>75.330001999999993</v>
      </c>
      <c r="O221">
        <v>2408500</v>
      </c>
      <c r="P221">
        <v>70.108397999999994</v>
      </c>
      <c r="Q221">
        <f t="shared" si="7"/>
        <v>-3.8349748644814774E-3</v>
      </c>
    </row>
    <row r="222" spans="1:17" x14ac:dyDescent="0.25">
      <c r="A222" s="5">
        <v>41591</v>
      </c>
      <c r="B222">
        <v>1764.369995</v>
      </c>
      <c r="C222">
        <v>1782</v>
      </c>
      <c r="D222">
        <v>1760.6400149999999</v>
      </c>
      <c r="E222">
        <v>1782</v>
      </c>
      <c r="F222">
        <v>3327480000</v>
      </c>
      <c r="G222">
        <v>1782</v>
      </c>
      <c r="H222">
        <f t="shared" si="6"/>
        <v>0.80953444764779725</v>
      </c>
      <c r="J222" s="5">
        <v>41591</v>
      </c>
      <c r="K222">
        <v>75.300003000000004</v>
      </c>
      <c r="L222">
        <v>76.569999999999993</v>
      </c>
      <c r="M222">
        <v>75.220000999999996</v>
      </c>
      <c r="N222">
        <v>76.519997000000004</v>
      </c>
      <c r="O222">
        <v>3490600</v>
      </c>
      <c r="P222">
        <v>71.215907000000001</v>
      </c>
      <c r="Q222">
        <f t="shared" si="7"/>
        <v>1.5797094664750544E-2</v>
      </c>
    </row>
    <row r="223" spans="1:17" x14ac:dyDescent="0.25">
      <c r="A223" s="5">
        <v>41592</v>
      </c>
      <c r="B223">
        <v>1782.75</v>
      </c>
      <c r="C223">
        <v>1791.530029</v>
      </c>
      <c r="D223">
        <v>1780.219971</v>
      </c>
      <c r="E223">
        <v>1790.619995</v>
      </c>
      <c r="F223">
        <v>3139060000</v>
      </c>
      <c r="G223">
        <v>1790.619995</v>
      </c>
      <c r="H223">
        <f t="shared" si="6"/>
        <v>0.48372586980920396</v>
      </c>
      <c r="J223" s="5">
        <v>41592</v>
      </c>
      <c r="K223">
        <v>76.889999000000003</v>
      </c>
      <c r="L223">
        <v>78.470000999999996</v>
      </c>
      <c r="M223">
        <v>76.660004000000001</v>
      </c>
      <c r="N223">
        <v>78.260002</v>
      </c>
      <c r="O223">
        <v>3362400</v>
      </c>
      <c r="P223">
        <v>72.835301999999999</v>
      </c>
      <c r="Q223">
        <f t="shared" si="7"/>
        <v>2.2739231559600892E-2</v>
      </c>
    </row>
    <row r="224" spans="1:17" x14ac:dyDescent="0.25">
      <c r="A224" s="5">
        <v>41593</v>
      </c>
      <c r="B224">
        <v>1790.660034</v>
      </c>
      <c r="C224">
        <v>1798.219971</v>
      </c>
      <c r="D224">
        <v>1790.660034</v>
      </c>
      <c r="E224">
        <v>1798.1800539999999</v>
      </c>
      <c r="F224">
        <v>3254820000</v>
      </c>
      <c r="G224">
        <v>1798.1800539999999</v>
      </c>
      <c r="H224">
        <f t="shared" si="6"/>
        <v>0.42220342792496091</v>
      </c>
      <c r="J224" s="5">
        <v>41593</v>
      </c>
      <c r="K224">
        <v>78.239998</v>
      </c>
      <c r="L224">
        <v>78.870002999999997</v>
      </c>
      <c r="M224">
        <v>78.169998000000007</v>
      </c>
      <c r="N224">
        <v>78.569999999999993</v>
      </c>
      <c r="O224">
        <v>2660300</v>
      </c>
      <c r="P224">
        <v>73.123811000000003</v>
      </c>
      <c r="Q224">
        <f t="shared" si="7"/>
        <v>3.9611149000247092E-3</v>
      </c>
    </row>
    <row r="225" spans="1:17" x14ac:dyDescent="0.25">
      <c r="A225" s="5">
        <v>41596</v>
      </c>
      <c r="B225">
        <v>1798.8199460000001</v>
      </c>
      <c r="C225">
        <v>1802.329956</v>
      </c>
      <c r="D225">
        <v>1788</v>
      </c>
      <c r="E225">
        <v>1791.530029</v>
      </c>
      <c r="F225">
        <v>3168520000</v>
      </c>
      <c r="G225">
        <v>1791.530029</v>
      </c>
      <c r="H225">
        <f t="shared" si="6"/>
        <v>-0.36981975109817711</v>
      </c>
      <c r="J225" s="5">
        <v>41596</v>
      </c>
      <c r="K225">
        <v>78.639999000000003</v>
      </c>
      <c r="L225">
        <v>79.290001000000004</v>
      </c>
      <c r="M225">
        <v>78.239998</v>
      </c>
      <c r="N225">
        <v>78.470000999999996</v>
      </c>
      <c r="O225">
        <v>2095500</v>
      </c>
      <c r="P225">
        <v>73.030743999999999</v>
      </c>
      <c r="Q225">
        <f t="shared" si="7"/>
        <v>-1.2727318055127945E-3</v>
      </c>
    </row>
    <row r="226" spans="1:17" x14ac:dyDescent="0.25">
      <c r="A226" s="5">
        <v>41597</v>
      </c>
      <c r="B226">
        <v>1790.790039</v>
      </c>
      <c r="C226">
        <v>1795.51001</v>
      </c>
      <c r="D226">
        <v>1784.719971</v>
      </c>
      <c r="E226">
        <v>1787.869995</v>
      </c>
      <c r="F226">
        <v>3224450000</v>
      </c>
      <c r="G226">
        <v>1787.869995</v>
      </c>
      <c r="H226">
        <f t="shared" si="6"/>
        <v>-0.20429654768572281</v>
      </c>
      <c r="J226" s="5">
        <v>41597</v>
      </c>
      <c r="K226">
        <v>78.389999000000003</v>
      </c>
      <c r="L226">
        <v>78.620002999999997</v>
      </c>
      <c r="M226">
        <v>77.459998999999996</v>
      </c>
      <c r="N226">
        <v>77.650002000000001</v>
      </c>
      <c r="O226">
        <v>2947900</v>
      </c>
      <c r="P226">
        <v>72.267583999999999</v>
      </c>
      <c r="Q226">
        <f t="shared" si="7"/>
        <v>-1.0449845615703945E-2</v>
      </c>
    </row>
    <row r="227" spans="1:17" x14ac:dyDescent="0.25">
      <c r="A227" s="5">
        <v>41598</v>
      </c>
      <c r="B227">
        <v>1789.589966</v>
      </c>
      <c r="C227">
        <v>1795.7299800000001</v>
      </c>
      <c r="D227">
        <v>1777.2299800000001</v>
      </c>
      <c r="E227">
        <v>1781.369995</v>
      </c>
      <c r="F227">
        <v>3109140000</v>
      </c>
      <c r="G227">
        <v>1781.369995</v>
      </c>
      <c r="H227">
        <f t="shared" si="6"/>
        <v>-0.36356111004592906</v>
      </c>
      <c r="J227" s="5">
        <v>41598</v>
      </c>
      <c r="K227">
        <v>77.629997000000003</v>
      </c>
      <c r="L227">
        <v>78.110000999999997</v>
      </c>
      <c r="M227">
        <v>77.019997000000004</v>
      </c>
      <c r="N227">
        <v>77.510002</v>
      </c>
      <c r="O227">
        <v>2700500</v>
      </c>
      <c r="P227">
        <v>72.137288999999996</v>
      </c>
      <c r="Q227">
        <f t="shared" si="7"/>
        <v>-1.8029522060679648E-3</v>
      </c>
    </row>
    <row r="228" spans="1:17" x14ac:dyDescent="0.25">
      <c r="A228" s="5">
        <v>41599</v>
      </c>
      <c r="B228">
        <v>1783.5200199999999</v>
      </c>
      <c r="C228">
        <v>1797.160034</v>
      </c>
      <c r="D228">
        <v>1783.5200199999999</v>
      </c>
      <c r="E228">
        <v>1795.849976</v>
      </c>
      <c r="F228">
        <v>3256630000</v>
      </c>
      <c r="G228">
        <v>1795.849976</v>
      </c>
      <c r="H228">
        <f t="shared" si="6"/>
        <v>0.81285645546083085</v>
      </c>
      <c r="J228" s="5">
        <v>41599</v>
      </c>
      <c r="K228">
        <v>77.080001999999993</v>
      </c>
      <c r="L228">
        <v>78.220000999999996</v>
      </c>
      <c r="M228">
        <v>77.080001999999993</v>
      </c>
      <c r="N228">
        <v>77.760002</v>
      </c>
      <c r="O228">
        <v>2569900</v>
      </c>
      <c r="P228">
        <v>72.934540999999996</v>
      </c>
      <c r="Q228">
        <f t="shared" si="7"/>
        <v>1.1051870829246191E-2</v>
      </c>
    </row>
    <row r="229" spans="1:17" x14ac:dyDescent="0.25">
      <c r="A229" s="5">
        <v>41600</v>
      </c>
      <c r="B229">
        <v>1797.209961</v>
      </c>
      <c r="C229">
        <v>1804.839966</v>
      </c>
      <c r="D229">
        <v>1794.6999510000001</v>
      </c>
      <c r="E229">
        <v>1804.76001</v>
      </c>
      <c r="F229">
        <v>3055140000</v>
      </c>
      <c r="G229">
        <v>1804.76001</v>
      </c>
      <c r="H229">
        <f t="shared" si="6"/>
        <v>0.49614578718015778</v>
      </c>
      <c r="J229" s="5">
        <v>41600</v>
      </c>
      <c r="K229">
        <v>77.980002999999996</v>
      </c>
      <c r="L229">
        <v>79.339995999999999</v>
      </c>
      <c r="M229">
        <v>77.709998999999996</v>
      </c>
      <c r="N229">
        <v>79.290001000000004</v>
      </c>
      <c r="O229">
        <v>2354500</v>
      </c>
      <c r="P229">
        <v>74.369594000000006</v>
      </c>
      <c r="Q229">
        <f t="shared" si="7"/>
        <v>1.9675903629804203E-2</v>
      </c>
    </row>
    <row r="230" spans="1:17" x14ac:dyDescent="0.25">
      <c r="A230" s="5">
        <v>41603</v>
      </c>
      <c r="B230">
        <v>1806.329956</v>
      </c>
      <c r="C230">
        <v>1808.099976</v>
      </c>
      <c r="D230">
        <v>1800.579956</v>
      </c>
      <c r="E230">
        <v>1802.4799800000001</v>
      </c>
      <c r="F230">
        <v>2998540000</v>
      </c>
      <c r="G230">
        <v>1802.4799800000001</v>
      </c>
      <c r="H230">
        <f t="shared" si="6"/>
        <v>-0.12633424872927623</v>
      </c>
      <c r="J230" s="5">
        <v>41603</v>
      </c>
      <c r="K230">
        <v>78.419998000000007</v>
      </c>
      <c r="L230">
        <v>78.519997000000004</v>
      </c>
      <c r="M230">
        <v>76.260002</v>
      </c>
      <c r="N230">
        <v>76.550003000000004</v>
      </c>
      <c r="O230">
        <v>7441600</v>
      </c>
      <c r="P230">
        <v>71.799628999999996</v>
      </c>
      <c r="Q230">
        <f t="shared" si="7"/>
        <v>-3.4556663036240498E-2</v>
      </c>
    </row>
    <row r="231" spans="1:17" x14ac:dyDescent="0.25">
      <c r="A231" s="5">
        <v>41604</v>
      </c>
      <c r="B231">
        <v>1802.869995</v>
      </c>
      <c r="C231">
        <v>1808.420044</v>
      </c>
      <c r="D231">
        <v>1800.7700199999999</v>
      </c>
      <c r="E231">
        <v>1802.75</v>
      </c>
      <c r="F231">
        <v>3427120000</v>
      </c>
      <c r="G231">
        <v>1802.75</v>
      </c>
      <c r="H231">
        <f t="shared" si="6"/>
        <v>1.4980471516801153E-2</v>
      </c>
      <c r="J231" s="5">
        <v>41604</v>
      </c>
      <c r="K231">
        <v>76.800003000000004</v>
      </c>
      <c r="L231">
        <v>77.559997999999993</v>
      </c>
      <c r="M231">
        <v>76.300003000000004</v>
      </c>
      <c r="N231">
        <v>76.339995999999999</v>
      </c>
      <c r="O231">
        <v>3745600</v>
      </c>
      <c r="P231">
        <v>71.602654999999999</v>
      </c>
      <c r="Q231">
        <f t="shared" si="7"/>
        <v>-2.7433846489651748E-3</v>
      </c>
    </row>
    <row r="232" spans="1:17" x14ac:dyDescent="0.25">
      <c r="A232" s="5">
        <v>41605</v>
      </c>
      <c r="B232">
        <v>1803.4799800000001</v>
      </c>
      <c r="C232">
        <v>1808.2700199999999</v>
      </c>
      <c r="D232">
        <v>1802.7700199999999</v>
      </c>
      <c r="E232">
        <v>1807.2299800000001</v>
      </c>
      <c r="F232">
        <v>2613590000</v>
      </c>
      <c r="G232">
        <v>1807.2299800000001</v>
      </c>
      <c r="H232">
        <f t="shared" si="6"/>
        <v>0.24850811260574979</v>
      </c>
      <c r="J232" s="5">
        <v>41605</v>
      </c>
      <c r="K232">
        <v>76.739998</v>
      </c>
      <c r="L232">
        <v>77.819999999999993</v>
      </c>
      <c r="M232">
        <v>76.599997999999999</v>
      </c>
      <c r="N232">
        <v>77.459998999999996</v>
      </c>
      <c r="O232">
        <v>2782300</v>
      </c>
      <c r="P232">
        <v>72.653154999999998</v>
      </c>
      <c r="Q232">
        <f t="shared" si="7"/>
        <v>1.4671243685028257E-2</v>
      </c>
    </row>
    <row r="233" spans="1:17" x14ac:dyDescent="0.25">
      <c r="A233" s="5">
        <v>41607</v>
      </c>
      <c r="B233">
        <v>1808.6899410000001</v>
      </c>
      <c r="C233">
        <v>1813.5500489999999</v>
      </c>
      <c r="D233">
        <v>1803.9799800000001</v>
      </c>
      <c r="E233">
        <v>1805.8100589999999</v>
      </c>
      <c r="F233">
        <v>1598300000</v>
      </c>
      <c r="G233">
        <v>1805.8100589999999</v>
      </c>
      <c r="H233">
        <f t="shared" si="6"/>
        <v>-7.8568915728149946E-2</v>
      </c>
      <c r="J233" s="5">
        <v>41607</v>
      </c>
      <c r="K233">
        <v>77.75</v>
      </c>
      <c r="L233">
        <v>78.190002000000007</v>
      </c>
      <c r="M233">
        <v>77.040001000000004</v>
      </c>
      <c r="N233">
        <v>77.180000000000007</v>
      </c>
      <c r="O233">
        <v>1780100</v>
      </c>
      <c r="P233">
        <v>72.390531999999993</v>
      </c>
      <c r="Q233">
        <f t="shared" si="7"/>
        <v>-3.6147501096133183E-3</v>
      </c>
    </row>
    <row r="234" spans="1:17" x14ac:dyDescent="0.25">
      <c r="A234" s="5">
        <v>41610</v>
      </c>
      <c r="B234">
        <v>1806.5500489999999</v>
      </c>
      <c r="C234">
        <v>1810.0200199999999</v>
      </c>
      <c r="D234">
        <v>1798.599976</v>
      </c>
      <c r="E234">
        <v>1800.900024</v>
      </c>
      <c r="F234">
        <v>3095430000</v>
      </c>
      <c r="G234">
        <v>1800.900024</v>
      </c>
      <c r="H234">
        <f t="shared" si="6"/>
        <v>-0.27190207383820386</v>
      </c>
      <c r="J234" s="5">
        <v>41610</v>
      </c>
      <c r="K234">
        <v>77.440002000000007</v>
      </c>
      <c r="L234">
        <v>78.010002</v>
      </c>
      <c r="M234">
        <v>76.769997000000004</v>
      </c>
      <c r="N234">
        <v>77.849997999999999</v>
      </c>
      <c r="O234">
        <v>2775600</v>
      </c>
      <c r="P234">
        <v>73.018952999999996</v>
      </c>
      <c r="Q234">
        <f t="shared" si="7"/>
        <v>8.6809833087011512E-3</v>
      </c>
    </row>
    <row r="235" spans="1:17" x14ac:dyDescent="0.25">
      <c r="A235" s="5">
        <v>41611</v>
      </c>
      <c r="B235">
        <v>1800.099976</v>
      </c>
      <c r="C235">
        <v>1800.099976</v>
      </c>
      <c r="D235">
        <v>1787.849976</v>
      </c>
      <c r="E235">
        <v>1795.150024</v>
      </c>
      <c r="F235">
        <v>3475680000</v>
      </c>
      <c r="G235">
        <v>1795.150024</v>
      </c>
      <c r="H235">
        <f t="shared" si="6"/>
        <v>-0.31928479778842167</v>
      </c>
      <c r="J235" s="5">
        <v>41611</v>
      </c>
      <c r="K235">
        <v>77.449996999999996</v>
      </c>
      <c r="L235">
        <v>78</v>
      </c>
      <c r="M235">
        <v>76.760002</v>
      </c>
      <c r="N235">
        <v>77.120002999999997</v>
      </c>
      <c r="O235">
        <v>3398500</v>
      </c>
      <c r="P235">
        <v>72.334256999999994</v>
      </c>
      <c r="Q235">
        <f t="shared" si="7"/>
        <v>-9.3769627181590209E-3</v>
      </c>
    </row>
    <row r="236" spans="1:17" x14ac:dyDescent="0.25">
      <c r="A236" s="5">
        <v>41612</v>
      </c>
      <c r="B236">
        <v>1793.150024</v>
      </c>
      <c r="C236">
        <v>1799.8000489999999</v>
      </c>
      <c r="D236">
        <v>1779.089966</v>
      </c>
      <c r="E236">
        <v>1792.8100589999999</v>
      </c>
      <c r="F236">
        <v>3610540000</v>
      </c>
      <c r="G236">
        <v>1792.8100589999999</v>
      </c>
      <c r="H236">
        <f t="shared" si="6"/>
        <v>-0.13034927269121033</v>
      </c>
      <c r="J236" s="5">
        <v>41612</v>
      </c>
      <c r="K236">
        <v>76.930000000000007</v>
      </c>
      <c r="L236">
        <v>77.010002</v>
      </c>
      <c r="M236">
        <v>75.5</v>
      </c>
      <c r="N236">
        <v>76.559997999999993</v>
      </c>
      <c r="O236">
        <v>4103900</v>
      </c>
      <c r="P236">
        <v>71.809004000000002</v>
      </c>
      <c r="Q236">
        <f t="shared" si="7"/>
        <v>-7.261469486027794E-3</v>
      </c>
    </row>
    <row r="237" spans="1:17" x14ac:dyDescent="0.25">
      <c r="A237" s="5">
        <v>41613</v>
      </c>
      <c r="B237">
        <v>1792.8199460000001</v>
      </c>
      <c r="C237">
        <v>1792.8199460000001</v>
      </c>
      <c r="D237">
        <v>1783.380005</v>
      </c>
      <c r="E237">
        <v>1785.030029</v>
      </c>
      <c r="F237">
        <v>3336880000</v>
      </c>
      <c r="G237">
        <v>1785.030029</v>
      </c>
      <c r="H237">
        <f t="shared" si="6"/>
        <v>-0.43395729296272778</v>
      </c>
      <c r="J237" s="5">
        <v>41613</v>
      </c>
      <c r="K237">
        <v>76.199996999999996</v>
      </c>
      <c r="L237">
        <v>76.360000999999997</v>
      </c>
      <c r="M237">
        <v>74.510002</v>
      </c>
      <c r="N237">
        <v>75.150002000000001</v>
      </c>
      <c r="O237">
        <v>4283400</v>
      </c>
      <c r="P237">
        <v>70.486506000000006</v>
      </c>
      <c r="Q237">
        <f t="shared" si="7"/>
        <v>-1.8416882651651867E-2</v>
      </c>
    </row>
    <row r="238" spans="1:17" x14ac:dyDescent="0.25">
      <c r="A238" s="5">
        <v>41614</v>
      </c>
      <c r="B238">
        <v>1788.3599850000001</v>
      </c>
      <c r="C238">
        <v>1806.040039</v>
      </c>
      <c r="D238">
        <v>1788.3599850000001</v>
      </c>
      <c r="E238">
        <v>1805.089966</v>
      </c>
      <c r="F238">
        <v>3150030000</v>
      </c>
      <c r="G238">
        <v>1805.089966</v>
      </c>
      <c r="H238">
        <f t="shared" si="6"/>
        <v>1.1237870889621915</v>
      </c>
      <c r="J238" s="5">
        <v>41614</v>
      </c>
      <c r="K238">
        <v>76.220000999999996</v>
      </c>
      <c r="L238">
        <v>76.959998999999996</v>
      </c>
      <c r="M238">
        <v>75.760002</v>
      </c>
      <c r="N238">
        <v>76.550003000000004</v>
      </c>
      <c r="O238">
        <v>2320400</v>
      </c>
      <c r="P238">
        <v>71.799628999999996</v>
      </c>
      <c r="Q238">
        <f t="shared" si="7"/>
        <v>1.8629423907038145E-2</v>
      </c>
    </row>
    <row r="239" spans="1:17" x14ac:dyDescent="0.25">
      <c r="A239" s="5">
        <v>41617</v>
      </c>
      <c r="B239">
        <v>1806.209961</v>
      </c>
      <c r="C239">
        <v>1811.5200199999999</v>
      </c>
      <c r="D239">
        <v>1806.209961</v>
      </c>
      <c r="E239">
        <v>1808.369995</v>
      </c>
      <c r="F239">
        <v>3129500000</v>
      </c>
      <c r="G239">
        <v>1808.369995</v>
      </c>
      <c r="H239">
        <f t="shared" si="6"/>
        <v>0.18171000126205872</v>
      </c>
      <c r="J239" s="5">
        <v>41617</v>
      </c>
      <c r="K239">
        <v>77</v>
      </c>
      <c r="L239">
        <v>77.550003000000004</v>
      </c>
      <c r="M239">
        <v>76.339995999999999</v>
      </c>
      <c r="N239">
        <v>76.800003000000004</v>
      </c>
      <c r="O239">
        <v>3342000</v>
      </c>
      <c r="P239">
        <v>72.034115</v>
      </c>
      <c r="Q239">
        <f t="shared" si="7"/>
        <v>3.2658386020352204E-3</v>
      </c>
    </row>
    <row r="240" spans="1:17" x14ac:dyDescent="0.25">
      <c r="A240" s="5">
        <v>41618</v>
      </c>
      <c r="B240">
        <v>1807.599976</v>
      </c>
      <c r="C240">
        <v>1808.5200199999999</v>
      </c>
      <c r="D240">
        <v>1801.75</v>
      </c>
      <c r="E240">
        <v>1802.619995</v>
      </c>
      <c r="F240">
        <v>3117150000</v>
      </c>
      <c r="G240">
        <v>1802.619995</v>
      </c>
      <c r="H240">
        <f t="shared" si="6"/>
        <v>-0.31796590387466184</v>
      </c>
      <c r="J240" s="5">
        <v>41618</v>
      </c>
      <c r="K240">
        <v>76.830001999999993</v>
      </c>
      <c r="L240">
        <v>77.169998000000007</v>
      </c>
      <c r="M240">
        <v>76.629997000000003</v>
      </c>
      <c r="N240">
        <v>76.870002999999997</v>
      </c>
      <c r="O240">
        <v>1897300</v>
      </c>
      <c r="P240">
        <v>72.099771000000004</v>
      </c>
      <c r="Q240">
        <f t="shared" si="7"/>
        <v>9.1145702282879881E-4</v>
      </c>
    </row>
    <row r="241" spans="1:17" x14ac:dyDescent="0.25">
      <c r="A241" s="5">
        <v>41619</v>
      </c>
      <c r="B241">
        <v>1802.76001</v>
      </c>
      <c r="C241">
        <v>1802.969971</v>
      </c>
      <c r="D241">
        <v>1780.089966</v>
      </c>
      <c r="E241">
        <v>1782.219971</v>
      </c>
      <c r="F241">
        <v>3472240000</v>
      </c>
      <c r="G241">
        <v>1782.219971</v>
      </c>
      <c r="H241">
        <f t="shared" si="6"/>
        <v>-1.1316874358758056</v>
      </c>
      <c r="J241" s="5">
        <v>41619</v>
      </c>
      <c r="K241">
        <v>77.300003000000004</v>
      </c>
      <c r="L241">
        <v>77.599997999999999</v>
      </c>
      <c r="M241">
        <v>75.290001000000004</v>
      </c>
      <c r="N241">
        <v>75.550003000000004</v>
      </c>
      <c r="O241">
        <v>2503000</v>
      </c>
      <c r="P241">
        <v>70.861684999999994</v>
      </c>
      <c r="Q241">
        <f t="shared" si="7"/>
        <v>-1.7171843721944802E-2</v>
      </c>
    </row>
    <row r="242" spans="1:17" x14ac:dyDescent="0.25">
      <c r="A242" s="5">
        <v>41620</v>
      </c>
      <c r="B242">
        <v>1781.709961</v>
      </c>
      <c r="C242">
        <v>1782.98999</v>
      </c>
      <c r="D242">
        <v>1772.280029</v>
      </c>
      <c r="E242">
        <v>1775.5</v>
      </c>
      <c r="F242">
        <v>3306640000</v>
      </c>
      <c r="G242">
        <v>1775.5</v>
      </c>
      <c r="H242">
        <f t="shared" si="6"/>
        <v>-0.37705620570671616</v>
      </c>
      <c r="J242" s="5">
        <v>41620</v>
      </c>
      <c r="K242">
        <v>76.5</v>
      </c>
      <c r="L242">
        <v>78.260002</v>
      </c>
      <c r="M242">
        <v>76.029999000000004</v>
      </c>
      <c r="N242">
        <v>76.5</v>
      </c>
      <c r="O242">
        <v>3057900</v>
      </c>
      <c r="P242">
        <v>71.752729000000002</v>
      </c>
      <c r="Q242">
        <f t="shared" si="7"/>
        <v>1.2574411686654186E-2</v>
      </c>
    </row>
    <row r="243" spans="1:17" x14ac:dyDescent="0.25">
      <c r="A243" s="5">
        <v>41621</v>
      </c>
      <c r="B243">
        <v>1777.9799800000001</v>
      </c>
      <c r="C243">
        <v>1780.920044</v>
      </c>
      <c r="D243">
        <v>1772.4499510000001</v>
      </c>
      <c r="E243">
        <v>1775.3199460000001</v>
      </c>
      <c r="F243">
        <v>3061070000</v>
      </c>
      <c r="G243">
        <v>1775.3199460000001</v>
      </c>
      <c r="H243">
        <f t="shared" si="6"/>
        <v>-1.0141030695576259E-2</v>
      </c>
      <c r="J243" s="5">
        <v>41621</v>
      </c>
      <c r="K243">
        <v>76.709998999999996</v>
      </c>
      <c r="L243">
        <v>76.839995999999999</v>
      </c>
      <c r="M243">
        <v>76</v>
      </c>
      <c r="N243">
        <v>76.190002000000007</v>
      </c>
      <c r="O243">
        <v>2229000</v>
      </c>
      <c r="P243">
        <v>71.461968999999996</v>
      </c>
      <c r="Q243">
        <f t="shared" si="7"/>
        <v>-4.0522500544892814E-3</v>
      </c>
    </row>
    <row r="244" spans="1:17" x14ac:dyDescent="0.25">
      <c r="A244" s="5">
        <v>41624</v>
      </c>
      <c r="B244">
        <v>1777.4799800000001</v>
      </c>
      <c r="C244">
        <v>1792.219971</v>
      </c>
      <c r="D244">
        <v>1777.4799800000001</v>
      </c>
      <c r="E244">
        <v>1786.540039</v>
      </c>
      <c r="F244">
        <v>3209890000</v>
      </c>
      <c r="G244">
        <v>1786.540039</v>
      </c>
      <c r="H244">
        <f t="shared" si="6"/>
        <v>0.63200399597154178</v>
      </c>
      <c r="J244" s="5">
        <v>41624</v>
      </c>
      <c r="K244">
        <v>77.190002000000007</v>
      </c>
      <c r="L244">
        <v>77.830001999999993</v>
      </c>
      <c r="M244">
        <v>76.910004000000001</v>
      </c>
      <c r="N244">
        <v>77</v>
      </c>
      <c r="O244">
        <v>2859000</v>
      </c>
      <c r="P244">
        <v>72.221700999999996</v>
      </c>
      <c r="Q244">
        <f t="shared" si="7"/>
        <v>1.0631277176255782E-2</v>
      </c>
    </row>
    <row r="245" spans="1:17" x14ac:dyDescent="0.25">
      <c r="A245" s="5">
        <v>41625</v>
      </c>
      <c r="B245">
        <v>1786.469971</v>
      </c>
      <c r="C245">
        <v>1786.7700199999999</v>
      </c>
      <c r="D245">
        <v>1777.0500489999999</v>
      </c>
      <c r="E245">
        <v>1781</v>
      </c>
      <c r="F245">
        <v>3270030000</v>
      </c>
      <c r="G245">
        <v>1781</v>
      </c>
      <c r="H245">
        <f t="shared" si="6"/>
        <v>-0.3100987875480743</v>
      </c>
      <c r="J245" s="5">
        <v>41625</v>
      </c>
      <c r="K245">
        <v>76.709998999999996</v>
      </c>
      <c r="L245">
        <v>77.819999999999993</v>
      </c>
      <c r="M245">
        <v>76.639999000000003</v>
      </c>
      <c r="N245">
        <v>77.629997000000003</v>
      </c>
      <c r="O245">
        <v>3256100</v>
      </c>
      <c r="P245">
        <v>72.812603999999993</v>
      </c>
      <c r="Q245">
        <f t="shared" si="7"/>
        <v>8.1817928935237205E-3</v>
      </c>
    </row>
    <row r="246" spans="1:17" x14ac:dyDescent="0.25">
      <c r="A246" s="5">
        <v>41626</v>
      </c>
      <c r="B246">
        <v>1781.459961</v>
      </c>
      <c r="C246">
        <v>1811.079956</v>
      </c>
      <c r="D246">
        <v>1767.98999</v>
      </c>
      <c r="E246">
        <v>1810.650024</v>
      </c>
      <c r="F246">
        <v>4327770000</v>
      </c>
      <c r="G246">
        <v>1810.650024</v>
      </c>
      <c r="H246">
        <f t="shared" si="6"/>
        <v>1.6647964065132026</v>
      </c>
      <c r="J246" s="5">
        <v>41626</v>
      </c>
      <c r="K246">
        <v>78.019997000000004</v>
      </c>
      <c r="L246">
        <v>78.519997000000004</v>
      </c>
      <c r="M246">
        <v>76.599997999999999</v>
      </c>
      <c r="N246">
        <v>78.440002000000007</v>
      </c>
      <c r="O246">
        <v>4491300</v>
      </c>
      <c r="P246">
        <v>73.572343000000004</v>
      </c>
      <c r="Q246">
        <f t="shared" si="7"/>
        <v>1.0434168787590847E-2</v>
      </c>
    </row>
    <row r="247" spans="1:17" x14ac:dyDescent="0.25">
      <c r="A247" s="5">
        <v>41627</v>
      </c>
      <c r="B247">
        <v>1809</v>
      </c>
      <c r="C247">
        <v>1810.880005</v>
      </c>
      <c r="D247">
        <v>1801.349976</v>
      </c>
      <c r="E247">
        <v>1809.599976</v>
      </c>
      <c r="F247">
        <v>3497210000</v>
      </c>
      <c r="G247">
        <v>1809.599976</v>
      </c>
      <c r="H247">
        <f t="shared" si="6"/>
        <v>-5.7992874718015841E-2</v>
      </c>
      <c r="J247" s="5">
        <v>41627</v>
      </c>
      <c r="K247">
        <v>78.349997999999999</v>
      </c>
      <c r="L247">
        <v>78.949996999999996</v>
      </c>
      <c r="M247">
        <v>77.510002</v>
      </c>
      <c r="N247">
        <v>77.959998999999996</v>
      </c>
      <c r="O247">
        <v>3258600</v>
      </c>
      <c r="P247">
        <v>73.122127000000006</v>
      </c>
      <c r="Q247">
        <f t="shared" si="7"/>
        <v>-6.1193647183425126E-3</v>
      </c>
    </row>
    <row r="248" spans="1:17" x14ac:dyDescent="0.25">
      <c r="A248" s="5">
        <v>41628</v>
      </c>
      <c r="B248">
        <v>1810.3900149999999</v>
      </c>
      <c r="C248">
        <v>1823.75</v>
      </c>
      <c r="D248">
        <v>1810.25</v>
      </c>
      <c r="E248">
        <v>1818.3199460000001</v>
      </c>
      <c r="F248">
        <v>5097700000</v>
      </c>
      <c r="G248">
        <v>1818.3199460000001</v>
      </c>
      <c r="H248">
        <f t="shared" si="6"/>
        <v>0.48187279595763854</v>
      </c>
      <c r="J248" s="5">
        <v>41628</v>
      </c>
      <c r="K248">
        <v>77.949996999999996</v>
      </c>
      <c r="L248">
        <v>78.709998999999996</v>
      </c>
      <c r="M248">
        <v>77.680000000000007</v>
      </c>
      <c r="N248">
        <v>78.599997999999999</v>
      </c>
      <c r="O248">
        <v>4287600</v>
      </c>
      <c r="P248">
        <v>73.722410999999994</v>
      </c>
      <c r="Q248">
        <f t="shared" si="7"/>
        <v>8.2093345014428998E-3</v>
      </c>
    </row>
    <row r="249" spans="1:17" x14ac:dyDescent="0.25">
      <c r="A249" s="5">
        <v>41631</v>
      </c>
      <c r="B249">
        <v>1822.920044</v>
      </c>
      <c r="C249">
        <v>1829.75</v>
      </c>
      <c r="D249">
        <v>1822.920044</v>
      </c>
      <c r="E249">
        <v>1827.98999</v>
      </c>
      <c r="F249">
        <v>2851540000</v>
      </c>
      <c r="G249">
        <v>1827.98999</v>
      </c>
      <c r="H249">
        <f t="shared" si="6"/>
        <v>0.53181201808143452</v>
      </c>
      <c r="J249" s="5">
        <v>41631</v>
      </c>
      <c r="K249">
        <v>79</v>
      </c>
      <c r="L249">
        <v>79.099997999999999</v>
      </c>
      <c r="M249">
        <v>77.629997000000003</v>
      </c>
      <c r="N249">
        <v>78.080001999999993</v>
      </c>
      <c r="O249">
        <v>2684100</v>
      </c>
      <c r="P249">
        <v>73.234683000000004</v>
      </c>
      <c r="Q249">
        <f t="shared" si="7"/>
        <v>-6.6157358852518833E-3</v>
      </c>
    </row>
    <row r="250" spans="1:17" x14ac:dyDescent="0.25">
      <c r="A250" s="5">
        <v>41632</v>
      </c>
      <c r="B250">
        <v>1828.0200199999999</v>
      </c>
      <c r="C250">
        <v>1833.3199460000001</v>
      </c>
      <c r="D250">
        <v>1828.0200199999999</v>
      </c>
      <c r="E250">
        <v>1833.3199460000001</v>
      </c>
      <c r="F250">
        <v>1307630000</v>
      </c>
      <c r="G250">
        <v>1833.3199460000001</v>
      </c>
      <c r="H250">
        <f t="shared" si="6"/>
        <v>0.29157468198170999</v>
      </c>
      <c r="J250" s="5">
        <v>41632</v>
      </c>
      <c r="K250">
        <v>78.209998999999996</v>
      </c>
      <c r="L250">
        <v>79.269997000000004</v>
      </c>
      <c r="M250">
        <v>78.089995999999999</v>
      </c>
      <c r="N250">
        <v>79.169998000000007</v>
      </c>
      <c r="O250">
        <v>1168100</v>
      </c>
      <c r="P250">
        <v>74.257039000000006</v>
      </c>
      <c r="Q250">
        <f t="shared" si="7"/>
        <v>1.3959997614791275E-2</v>
      </c>
    </row>
    <row r="251" spans="1:17" x14ac:dyDescent="0.25">
      <c r="A251" s="5">
        <v>41634</v>
      </c>
      <c r="B251">
        <v>1834.959961</v>
      </c>
      <c r="C251">
        <v>1842.839966</v>
      </c>
      <c r="D251">
        <v>1834.959961</v>
      </c>
      <c r="E251">
        <v>1842.0200199999999</v>
      </c>
      <c r="F251">
        <v>1982270000</v>
      </c>
      <c r="G251">
        <v>1842.0200199999999</v>
      </c>
      <c r="H251">
        <f t="shared" si="6"/>
        <v>0.47455295618106241</v>
      </c>
      <c r="J251" s="5">
        <v>41634</v>
      </c>
      <c r="K251">
        <v>79.300003000000004</v>
      </c>
      <c r="L251">
        <v>79.669998000000007</v>
      </c>
      <c r="M251">
        <v>78.949996999999996</v>
      </c>
      <c r="N251">
        <v>79.330001999999993</v>
      </c>
      <c r="O251">
        <v>1633500</v>
      </c>
      <c r="P251">
        <v>74.407112999999995</v>
      </c>
      <c r="Q251">
        <f t="shared" si="7"/>
        <v>2.0210070590074292E-3</v>
      </c>
    </row>
    <row r="252" spans="1:17" x14ac:dyDescent="0.25">
      <c r="A252" s="5">
        <v>41635</v>
      </c>
      <c r="B252">
        <v>1842.969971</v>
      </c>
      <c r="C252">
        <v>1844.8900149999999</v>
      </c>
      <c r="D252">
        <v>1839.8100589999999</v>
      </c>
      <c r="E252">
        <v>1841.400024</v>
      </c>
      <c r="F252">
        <v>2052920000</v>
      </c>
      <c r="G252">
        <v>1841.400024</v>
      </c>
      <c r="H252">
        <f t="shared" si="6"/>
        <v>-3.3658483255782912E-2</v>
      </c>
      <c r="J252" s="5">
        <v>41635</v>
      </c>
      <c r="K252">
        <v>79.349997999999999</v>
      </c>
      <c r="L252">
        <v>79.569999999999993</v>
      </c>
      <c r="M252">
        <v>79.110000999999997</v>
      </c>
      <c r="N252">
        <v>79.430000000000007</v>
      </c>
      <c r="O252">
        <v>1035100</v>
      </c>
      <c r="P252">
        <v>74.500906000000001</v>
      </c>
      <c r="Q252">
        <f t="shared" si="7"/>
        <v>1.2605380886099304E-3</v>
      </c>
    </row>
    <row r="253" spans="1:17" x14ac:dyDescent="0.25">
      <c r="A253" s="5">
        <v>41638</v>
      </c>
      <c r="B253">
        <v>1841.469971</v>
      </c>
      <c r="C253">
        <v>1842.469971</v>
      </c>
      <c r="D253">
        <v>1838.7700199999999</v>
      </c>
      <c r="E253">
        <v>1841.0699460000001</v>
      </c>
      <c r="F253">
        <v>2293860000</v>
      </c>
      <c r="G253">
        <v>1841.0699460000001</v>
      </c>
      <c r="H253">
        <f t="shared" si="6"/>
        <v>-1.7925382627237418E-2</v>
      </c>
      <c r="J253" s="5">
        <v>41638</v>
      </c>
      <c r="K253">
        <v>79.589995999999999</v>
      </c>
      <c r="L253">
        <v>79.769997000000004</v>
      </c>
      <c r="M253">
        <v>78.860000999999997</v>
      </c>
      <c r="N253">
        <v>79.449996999999996</v>
      </c>
      <c r="O253">
        <v>3309700</v>
      </c>
      <c r="P253">
        <v>74.519661999999997</v>
      </c>
      <c r="Q253">
        <f t="shared" si="7"/>
        <v>2.517553276466522E-4</v>
      </c>
    </row>
    <row r="254" spans="1:17" x14ac:dyDescent="0.25">
      <c r="A254" s="5">
        <v>41639</v>
      </c>
      <c r="B254">
        <v>1842.6099850000001</v>
      </c>
      <c r="C254">
        <v>1849.4399410000001</v>
      </c>
      <c r="D254">
        <v>1842.410034</v>
      </c>
      <c r="E254">
        <v>1848.3599850000001</v>
      </c>
      <c r="F254">
        <v>2312840000</v>
      </c>
      <c r="G254">
        <v>1848.3599850000001</v>
      </c>
      <c r="H254">
        <f t="shared" si="6"/>
        <v>0.39596751963926202</v>
      </c>
      <c r="J254" s="5">
        <v>41639</v>
      </c>
      <c r="K254">
        <v>79.650002000000001</v>
      </c>
      <c r="L254">
        <v>80.330001999999993</v>
      </c>
      <c r="M254">
        <v>79.319999999999993</v>
      </c>
      <c r="N254">
        <v>80.279999000000004</v>
      </c>
      <c r="O254">
        <v>1618600</v>
      </c>
      <c r="P254">
        <v>75.298157000000003</v>
      </c>
      <c r="Q254">
        <f t="shared" si="7"/>
        <v>1.0446840190982076E-2</v>
      </c>
    </row>
    <row r="255" spans="1:17" x14ac:dyDescent="0.25">
      <c r="A255" s="5">
        <v>41641</v>
      </c>
      <c r="B255">
        <v>1845.8599850000001</v>
      </c>
      <c r="C255">
        <v>1845.8599850000001</v>
      </c>
      <c r="D255">
        <v>1827.73999</v>
      </c>
      <c r="E255">
        <v>1831.9799800000001</v>
      </c>
      <c r="F255">
        <v>3080600000</v>
      </c>
      <c r="G255">
        <v>1831.9799800000001</v>
      </c>
      <c r="H255">
        <f t="shared" si="6"/>
        <v>-0.88619127945468446</v>
      </c>
      <c r="J255" s="5">
        <v>41641</v>
      </c>
      <c r="K255">
        <v>80.050003000000004</v>
      </c>
      <c r="L255">
        <v>80.209998999999996</v>
      </c>
      <c r="M255">
        <v>77.900002000000001</v>
      </c>
      <c r="N255">
        <v>78.779999000000004</v>
      </c>
      <c r="O255">
        <v>4918500</v>
      </c>
      <c r="P255">
        <v>73.891240999999994</v>
      </c>
      <c r="Q255">
        <f t="shared" si="7"/>
        <v>-1.8684600739962476E-2</v>
      </c>
    </row>
    <row r="256" spans="1:17" x14ac:dyDescent="0.25">
      <c r="A256" s="5">
        <v>41642</v>
      </c>
      <c r="B256">
        <v>1833.209961</v>
      </c>
      <c r="C256">
        <v>1838.23999</v>
      </c>
      <c r="D256">
        <v>1829.130005</v>
      </c>
      <c r="E256">
        <v>1831.369995</v>
      </c>
      <c r="F256">
        <v>2774270000</v>
      </c>
      <c r="G256">
        <v>1831.369995</v>
      </c>
      <c r="H256">
        <f t="shared" si="6"/>
        <v>-3.329648831642551E-2</v>
      </c>
      <c r="J256" s="5">
        <v>41642</v>
      </c>
      <c r="K256">
        <v>78.949996999999996</v>
      </c>
      <c r="L256">
        <v>79.129997000000003</v>
      </c>
      <c r="M256">
        <v>78.330001999999993</v>
      </c>
      <c r="N256">
        <v>78.709998999999996</v>
      </c>
      <c r="O256">
        <v>1528500</v>
      </c>
      <c r="P256">
        <v>73.825585000000004</v>
      </c>
      <c r="Q256">
        <f t="shared" si="7"/>
        <v>-8.8854915835001602E-4</v>
      </c>
    </row>
    <row r="257" spans="1:17" x14ac:dyDescent="0.25">
      <c r="A257" s="5">
        <v>41645</v>
      </c>
      <c r="B257">
        <v>1832.3100589999999</v>
      </c>
      <c r="C257">
        <v>1837.160034</v>
      </c>
      <c r="D257">
        <v>1823.7299800000001</v>
      </c>
      <c r="E257">
        <v>1826.7700199999999</v>
      </c>
      <c r="F257">
        <v>3294850000</v>
      </c>
      <c r="G257">
        <v>1826.7700199999999</v>
      </c>
      <c r="H257">
        <f t="shared" si="6"/>
        <v>-0.25117671538569253</v>
      </c>
      <c r="J257" s="5">
        <v>41645</v>
      </c>
      <c r="K257">
        <v>79.059997999999993</v>
      </c>
      <c r="L257">
        <v>79.059997999999993</v>
      </c>
      <c r="M257">
        <v>77.709998999999996</v>
      </c>
      <c r="N257">
        <v>77.970000999999996</v>
      </c>
      <c r="O257">
        <v>3119200</v>
      </c>
      <c r="P257">
        <v>73.131507999999997</v>
      </c>
      <c r="Q257">
        <f t="shared" si="7"/>
        <v>-9.4015780572549446E-3</v>
      </c>
    </row>
    <row r="258" spans="1:17" x14ac:dyDescent="0.25">
      <c r="A258" s="5">
        <v>41646</v>
      </c>
      <c r="B258">
        <v>1828.709961</v>
      </c>
      <c r="C258">
        <v>1840.099976</v>
      </c>
      <c r="D258">
        <v>1828.709961</v>
      </c>
      <c r="E258">
        <v>1837.880005</v>
      </c>
      <c r="F258">
        <v>3511750000</v>
      </c>
      <c r="G258">
        <v>1837.880005</v>
      </c>
      <c r="H258">
        <f t="shared" si="6"/>
        <v>0.60817644686330663</v>
      </c>
      <c r="J258" s="5">
        <v>41646</v>
      </c>
      <c r="K258">
        <v>78.160004000000001</v>
      </c>
      <c r="L258">
        <v>79.25</v>
      </c>
      <c r="M258">
        <v>77.900002000000001</v>
      </c>
      <c r="N258">
        <v>78.940002000000007</v>
      </c>
      <c r="O258">
        <v>2730700</v>
      </c>
      <c r="P258">
        <v>74.041314999999997</v>
      </c>
      <c r="Q258">
        <f t="shared" si="7"/>
        <v>1.2440697927355693E-2</v>
      </c>
    </row>
    <row r="259" spans="1:17" x14ac:dyDescent="0.25">
      <c r="A259" s="5">
        <v>41647</v>
      </c>
      <c r="B259">
        <v>1837.900024</v>
      </c>
      <c r="C259">
        <v>1840.0200199999999</v>
      </c>
      <c r="D259">
        <v>1831.400024</v>
      </c>
      <c r="E259">
        <v>1837.48999</v>
      </c>
      <c r="F259">
        <v>3652140000</v>
      </c>
      <c r="G259">
        <v>1837.48999</v>
      </c>
      <c r="H259">
        <f t="shared" si="6"/>
        <v>-2.1220917521214133E-2</v>
      </c>
      <c r="J259" s="5">
        <v>41647</v>
      </c>
      <c r="K259">
        <v>80.370002999999997</v>
      </c>
      <c r="L259">
        <v>80.419998000000007</v>
      </c>
      <c r="M259">
        <v>78.519997000000004</v>
      </c>
      <c r="N259">
        <v>79.730002999999996</v>
      </c>
      <c r="O259">
        <v>3419200</v>
      </c>
      <c r="P259">
        <v>74.782291999999998</v>
      </c>
      <c r="Q259">
        <f t="shared" si="7"/>
        <v>1.0007615342866316E-2</v>
      </c>
    </row>
    <row r="260" spans="1:17" x14ac:dyDescent="0.25">
      <c r="A260" s="5">
        <v>41648</v>
      </c>
      <c r="B260">
        <v>1839</v>
      </c>
      <c r="C260">
        <v>1843.2299800000001</v>
      </c>
      <c r="D260">
        <v>1830.380005</v>
      </c>
      <c r="E260">
        <v>1838.130005</v>
      </c>
      <c r="F260">
        <v>3581150000</v>
      </c>
      <c r="G260">
        <v>1838.130005</v>
      </c>
      <c r="H260">
        <f t="shared" si="6"/>
        <v>3.4830938044994042E-2</v>
      </c>
      <c r="J260" s="5">
        <v>41648</v>
      </c>
      <c r="K260">
        <v>79.809997999999993</v>
      </c>
      <c r="L260">
        <v>80.819999999999993</v>
      </c>
      <c r="M260">
        <v>79.779999000000004</v>
      </c>
      <c r="N260">
        <v>80.480002999999996</v>
      </c>
      <c r="O260">
        <v>3499600</v>
      </c>
      <c r="P260">
        <v>75.485749999999996</v>
      </c>
      <c r="Q260">
        <f t="shared" si="7"/>
        <v>9.4067456504274283E-3</v>
      </c>
    </row>
    <row r="261" spans="1:17" x14ac:dyDescent="0.25">
      <c r="A261" s="5">
        <v>41649</v>
      </c>
      <c r="B261">
        <v>1840.0600589999999</v>
      </c>
      <c r="C261">
        <v>1843.150024</v>
      </c>
      <c r="D261">
        <v>1832.4300539999999</v>
      </c>
      <c r="E261">
        <v>1842.369995</v>
      </c>
      <c r="F261">
        <v>3335710000</v>
      </c>
      <c r="G261">
        <v>1842.369995</v>
      </c>
      <c r="H261">
        <f t="shared" ref="H261:H324" si="8">(G261/G260-1)*100</f>
        <v>0.23066866807388564</v>
      </c>
      <c r="J261" s="5">
        <v>41649</v>
      </c>
      <c r="K261">
        <v>80.650002000000001</v>
      </c>
      <c r="L261">
        <v>81.620002999999997</v>
      </c>
      <c r="M261">
        <v>80.019997000000004</v>
      </c>
      <c r="N261">
        <v>80.349997999999999</v>
      </c>
      <c r="O261">
        <v>2350400</v>
      </c>
      <c r="P261">
        <v>75.363812999999993</v>
      </c>
      <c r="Q261">
        <f t="shared" ref="Q261:Q324" si="9">(P261/P260-1)</f>
        <v>-1.6153644893242003E-3</v>
      </c>
    </row>
    <row r="262" spans="1:17" x14ac:dyDescent="0.25">
      <c r="A262" s="5">
        <v>41652</v>
      </c>
      <c r="B262">
        <v>1841.26001</v>
      </c>
      <c r="C262">
        <v>1843.4499510000001</v>
      </c>
      <c r="D262">
        <v>1815.5200199999999</v>
      </c>
      <c r="E262">
        <v>1819.1999510000001</v>
      </c>
      <c r="F262">
        <v>3591350000</v>
      </c>
      <c r="G262">
        <v>1819.1999510000001</v>
      </c>
      <c r="H262">
        <f t="shared" si="8"/>
        <v>-1.2576216537872997</v>
      </c>
      <c r="J262" s="5">
        <v>41652</v>
      </c>
      <c r="K262">
        <v>80.419998000000007</v>
      </c>
      <c r="L262">
        <v>80.599997999999999</v>
      </c>
      <c r="M262">
        <v>79.629997000000003</v>
      </c>
      <c r="N262">
        <v>79.819999999999993</v>
      </c>
      <c r="O262">
        <v>3218600</v>
      </c>
      <c r="P262">
        <v>74.866703999999999</v>
      </c>
      <c r="Q262">
        <f t="shared" si="9"/>
        <v>-6.5961232614384357E-3</v>
      </c>
    </row>
    <row r="263" spans="1:17" x14ac:dyDescent="0.25">
      <c r="A263" s="5">
        <v>41653</v>
      </c>
      <c r="B263">
        <v>1821.3599850000001</v>
      </c>
      <c r="C263">
        <v>1839.26001</v>
      </c>
      <c r="D263">
        <v>1821.3599850000001</v>
      </c>
      <c r="E263">
        <v>1838.880005</v>
      </c>
      <c r="F263">
        <v>3353270000</v>
      </c>
      <c r="G263">
        <v>1838.880005</v>
      </c>
      <c r="H263">
        <f t="shared" si="8"/>
        <v>1.0817971927264969</v>
      </c>
      <c r="J263" s="5">
        <v>41653</v>
      </c>
      <c r="K263">
        <v>80.169998000000007</v>
      </c>
      <c r="L263">
        <v>82.18</v>
      </c>
      <c r="M263">
        <v>80.050003000000004</v>
      </c>
      <c r="N263">
        <v>81.809997999999993</v>
      </c>
      <c r="O263">
        <v>3530400</v>
      </c>
      <c r="P263">
        <v>76.733210999999997</v>
      </c>
      <c r="Q263">
        <f t="shared" si="9"/>
        <v>2.4931069491185287E-2</v>
      </c>
    </row>
    <row r="264" spans="1:17" x14ac:dyDescent="0.25">
      <c r="A264" s="5">
        <v>41654</v>
      </c>
      <c r="B264">
        <v>1840.5200199999999</v>
      </c>
      <c r="C264">
        <v>1850.839966</v>
      </c>
      <c r="D264">
        <v>1840.5200199999999</v>
      </c>
      <c r="E264">
        <v>1848.380005</v>
      </c>
      <c r="F264">
        <v>3777800000</v>
      </c>
      <c r="G264">
        <v>1848.380005</v>
      </c>
      <c r="H264">
        <f t="shared" si="8"/>
        <v>0.51661881004574361</v>
      </c>
      <c r="J264" s="5">
        <v>41654</v>
      </c>
      <c r="K264">
        <v>82.019997000000004</v>
      </c>
      <c r="L264">
        <v>82.809997999999993</v>
      </c>
      <c r="M264">
        <v>81.760002</v>
      </c>
      <c r="N264">
        <v>82.75</v>
      </c>
      <c r="O264">
        <v>2785700</v>
      </c>
      <c r="P264">
        <v>77.614879999999999</v>
      </c>
      <c r="Q264">
        <f t="shared" si="9"/>
        <v>1.149005741464415E-2</v>
      </c>
    </row>
    <row r="265" spans="1:17" x14ac:dyDescent="0.25">
      <c r="A265" s="5">
        <v>41655</v>
      </c>
      <c r="B265">
        <v>1847.98999</v>
      </c>
      <c r="C265">
        <v>1847.98999</v>
      </c>
      <c r="D265">
        <v>1840.3000489999999</v>
      </c>
      <c r="E265">
        <v>1845.8900149999999</v>
      </c>
      <c r="F265">
        <v>3491310000</v>
      </c>
      <c r="G265">
        <v>1845.8900149999999</v>
      </c>
      <c r="H265">
        <f t="shared" si="8"/>
        <v>-0.13471201772711217</v>
      </c>
      <c r="J265" s="5">
        <v>41655</v>
      </c>
      <c r="K265">
        <v>82.419998000000007</v>
      </c>
      <c r="L265">
        <v>82.970000999999996</v>
      </c>
      <c r="M265">
        <v>81.910004000000001</v>
      </c>
      <c r="N265">
        <v>82.220000999999996</v>
      </c>
      <c r="O265">
        <v>2352000</v>
      </c>
      <c r="P265">
        <v>77.117771000000005</v>
      </c>
      <c r="Q265">
        <f t="shared" si="9"/>
        <v>-6.4048156745201146E-3</v>
      </c>
    </row>
    <row r="266" spans="1:17" x14ac:dyDescent="0.25">
      <c r="A266" s="5">
        <v>41656</v>
      </c>
      <c r="B266">
        <v>1844.2299800000001</v>
      </c>
      <c r="C266">
        <v>1846.040039</v>
      </c>
      <c r="D266">
        <v>1835.2299800000001</v>
      </c>
      <c r="E266">
        <v>1838.6999510000001</v>
      </c>
      <c r="F266">
        <v>3626120000</v>
      </c>
      <c r="G266">
        <v>1838.6999510000001</v>
      </c>
      <c r="H266">
        <f t="shared" si="8"/>
        <v>-0.38951746537292387</v>
      </c>
      <c r="J266" s="5">
        <v>41656</v>
      </c>
      <c r="K266">
        <v>82.029999000000004</v>
      </c>
      <c r="L266">
        <v>82.099997999999999</v>
      </c>
      <c r="M266">
        <v>80.900002000000001</v>
      </c>
      <c r="N266">
        <v>81.400002000000001</v>
      </c>
      <c r="O266">
        <v>2520700</v>
      </c>
      <c r="P266">
        <v>76.348657000000003</v>
      </c>
      <c r="Q266">
        <f t="shared" si="9"/>
        <v>-9.9732395014373587E-3</v>
      </c>
    </row>
    <row r="267" spans="1:17" x14ac:dyDescent="0.25">
      <c r="A267" s="5">
        <v>41660</v>
      </c>
      <c r="B267">
        <v>1841.0500489999999</v>
      </c>
      <c r="C267">
        <v>1849.3100589999999</v>
      </c>
      <c r="D267">
        <v>1832.380005</v>
      </c>
      <c r="E267">
        <v>1843.8000489999999</v>
      </c>
      <c r="F267">
        <v>3782470000</v>
      </c>
      <c r="G267">
        <v>1843.8000489999999</v>
      </c>
      <c r="H267">
        <f t="shared" si="8"/>
        <v>0.27737521813855359</v>
      </c>
      <c r="J267" s="5">
        <v>41660</v>
      </c>
      <c r="K267">
        <v>82.129997000000003</v>
      </c>
      <c r="L267">
        <v>82.610000999999997</v>
      </c>
      <c r="M267">
        <v>80.690002000000007</v>
      </c>
      <c r="N267">
        <v>80.949996999999996</v>
      </c>
      <c r="O267">
        <v>2860600</v>
      </c>
      <c r="P267">
        <v>75.926578000000006</v>
      </c>
      <c r="Q267">
        <f t="shared" si="9"/>
        <v>-5.5283094239627628E-3</v>
      </c>
    </row>
    <row r="268" spans="1:17" x14ac:dyDescent="0.25">
      <c r="A268" s="5">
        <v>41661</v>
      </c>
      <c r="B268">
        <v>1844.709961</v>
      </c>
      <c r="C268">
        <v>1846.869995</v>
      </c>
      <c r="D268">
        <v>1840.880005</v>
      </c>
      <c r="E268">
        <v>1844.8599850000001</v>
      </c>
      <c r="F268">
        <v>3374170000</v>
      </c>
      <c r="G268">
        <v>1844.8599850000001</v>
      </c>
      <c r="H268">
        <f t="shared" si="8"/>
        <v>5.7486493753744483E-2</v>
      </c>
      <c r="J268" s="5">
        <v>41661</v>
      </c>
      <c r="K268">
        <v>81.209998999999996</v>
      </c>
      <c r="L268">
        <v>81.430000000000007</v>
      </c>
      <c r="M268">
        <v>78.910004000000001</v>
      </c>
      <c r="N268">
        <v>80.220000999999996</v>
      </c>
      <c r="O268">
        <v>5102600</v>
      </c>
      <c r="P268">
        <v>75.241883000000001</v>
      </c>
      <c r="Q268">
        <f t="shared" si="9"/>
        <v>-9.0178566983488695E-3</v>
      </c>
    </row>
    <row r="269" spans="1:17" x14ac:dyDescent="0.25">
      <c r="A269" s="5">
        <v>41662</v>
      </c>
      <c r="B269">
        <v>1842.290039</v>
      </c>
      <c r="C269">
        <v>1842.290039</v>
      </c>
      <c r="D269">
        <v>1820.0600589999999</v>
      </c>
      <c r="E269">
        <v>1828.459961</v>
      </c>
      <c r="F269">
        <v>3972250000</v>
      </c>
      <c r="G269">
        <v>1828.459961</v>
      </c>
      <c r="H269">
        <f t="shared" si="8"/>
        <v>-0.88895765171035368</v>
      </c>
      <c r="J269" s="5">
        <v>41662</v>
      </c>
      <c r="K269">
        <v>80.190002000000007</v>
      </c>
      <c r="L269">
        <v>80.190002000000007</v>
      </c>
      <c r="M269">
        <v>76.489998</v>
      </c>
      <c r="N269">
        <v>77.760002</v>
      </c>
      <c r="O269">
        <v>10501700</v>
      </c>
      <c r="P269">
        <v>72.934540999999996</v>
      </c>
      <c r="Q269">
        <f t="shared" si="9"/>
        <v>-3.0665659975575132E-2</v>
      </c>
    </row>
    <row r="270" spans="1:17" x14ac:dyDescent="0.25">
      <c r="A270" s="5">
        <v>41663</v>
      </c>
      <c r="B270">
        <v>1826.959961</v>
      </c>
      <c r="C270">
        <v>1826.959961</v>
      </c>
      <c r="D270">
        <v>1790.290039</v>
      </c>
      <c r="E270">
        <v>1790.290039</v>
      </c>
      <c r="F270">
        <v>4618450000</v>
      </c>
      <c r="G270">
        <v>1790.290039</v>
      </c>
      <c r="H270">
        <f t="shared" si="8"/>
        <v>-2.0875448636635485</v>
      </c>
      <c r="J270" s="5">
        <v>41663</v>
      </c>
      <c r="K270">
        <v>77.160004000000001</v>
      </c>
      <c r="L270">
        <v>77.769997000000004</v>
      </c>
      <c r="M270">
        <v>75.860000999999997</v>
      </c>
      <c r="N270">
        <v>75.919998000000007</v>
      </c>
      <c r="O270">
        <v>5905800</v>
      </c>
      <c r="P270">
        <v>71.20872</v>
      </c>
      <c r="Q270">
        <f t="shared" si="9"/>
        <v>-2.3662601784249171E-2</v>
      </c>
    </row>
    <row r="271" spans="1:17" x14ac:dyDescent="0.25">
      <c r="A271" s="5">
        <v>41666</v>
      </c>
      <c r="B271">
        <v>1791.030029</v>
      </c>
      <c r="C271">
        <v>1795.9799800000001</v>
      </c>
      <c r="D271">
        <v>1772.880005</v>
      </c>
      <c r="E271">
        <v>1781.5600589999999</v>
      </c>
      <c r="F271">
        <v>4045200000</v>
      </c>
      <c r="G271">
        <v>1781.5600589999999</v>
      </c>
      <c r="H271">
        <f t="shared" si="8"/>
        <v>-0.48762936785797795</v>
      </c>
      <c r="J271" s="5">
        <v>41666</v>
      </c>
      <c r="K271">
        <v>75.919998000000007</v>
      </c>
      <c r="L271">
        <v>76.650002000000001</v>
      </c>
      <c r="M271">
        <v>74.370002999999997</v>
      </c>
      <c r="N271">
        <v>75.739998</v>
      </c>
      <c r="O271">
        <v>5521300</v>
      </c>
      <c r="P271">
        <v>71.03989</v>
      </c>
      <c r="Q271">
        <f t="shared" si="9"/>
        <v>-2.3709174943742362E-3</v>
      </c>
    </row>
    <row r="272" spans="1:17" x14ac:dyDescent="0.25">
      <c r="A272" s="5">
        <v>41667</v>
      </c>
      <c r="B272">
        <v>1783</v>
      </c>
      <c r="C272">
        <v>1793.869995</v>
      </c>
      <c r="D272">
        <v>1779.48999</v>
      </c>
      <c r="E272">
        <v>1792.5</v>
      </c>
      <c r="F272">
        <v>3437830000</v>
      </c>
      <c r="G272">
        <v>1792.5</v>
      </c>
      <c r="H272">
        <f t="shared" si="8"/>
        <v>0.61406523707883132</v>
      </c>
      <c r="J272" s="5">
        <v>41667</v>
      </c>
      <c r="K272">
        <v>75.959998999999996</v>
      </c>
      <c r="L272">
        <v>77.489998</v>
      </c>
      <c r="M272">
        <v>75.760002</v>
      </c>
      <c r="N272">
        <v>76.690002000000007</v>
      </c>
      <c r="O272">
        <v>2963000</v>
      </c>
      <c r="P272">
        <v>71.930941000000004</v>
      </c>
      <c r="Q272">
        <f t="shared" si="9"/>
        <v>1.2542967056959231E-2</v>
      </c>
    </row>
    <row r="273" spans="1:17" x14ac:dyDescent="0.25">
      <c r="A273" s="5">
        <v>41668</v>
      </c>
      <c r="B273">
        <v>1790.150024</v>
      </c>
      <c r="C273">
        <v>1790.150024</v>
      </c>
      <c r="D273">
        <v>1770.4499510000001</v>
      </c>
      <c r="E273">
        <v>1774.1999510000001</v>
      </c>
      <c r="F273">
        <v>3964020000</v>
      </c>
      <c r="G273">
        <v>1774.1999510000001</v>
      </c>
      <c r="H273">
        <f t="shared" si="8"/>
        <v>-1.0209232357043185</v>
      </c>
      <c r="J273" s="5">
        <v>41668</v>
      </c>
      <c r="K273">
        <v>76.720000999999996</v>
      </c>
      <c r="L273">
        <v>78.029999000000004</v>
      </c>
      <c r="M273">
        <v>75.599997999999999</v>
      </c>
      <c r="N273">
        <v>76.660004000000001</v>
      </c>
      <c r="O273">
        <v>4430100</v>
      </c>
      <c r="P273">
        <v>71.902804000000003</v>
      </c>
      <c r="Q273">
        <f t="shared" si="9"/>
        <v>-3.9116685544260399E-4</v>
      </c>
    </row>
    <row r="274" spans="1:17" x14ac:dyDescent="0.25">
      <c r="A274" s="5">
        <v>41669</v>
      </c>
      <c r="B274">
        <v>1777.170044</v>
      </c>
      <c r="C274">
        <v>1798.7700199999999</v>
      </c>
      <c r="D274">
        <v>1777.170044</v>
      </c>
      <c r="E274">
        <v>1794.1899410000001</v>
      </c>
      <c r="F274">
        <v>3547510000</v>
      </c>
      <c r="G274">
        <v>1794.1899410000001</v>
      </c>
      <c r="H274">
        <f t="shared" si="8"/>
        <v>1.1267044612831345</v>
      </c>
      <c r="J274" s="5">
        <v>41669</v>
      </c>
      <c r="K274">
        <v>77.389999000000003</v>
      </c>
      <c r="L274">
        <v>78.930000000000007</v>
      </c>
      <c r="M274">
        <v>76.650002000000001</v>
      </c>
      <c r="N274">
        <v>78.059997999999993</v>
      </c>
      <c r="O274">
        <v>4588100</v>
      </c>
      <c r="P274">
        <v>73.215919999999997</v>
      </c>
      <c r="Q274">
        <f t="shared" si="9"/>
        <v>1.8262375414455301E-2</v>
      </c>
    </row>
    <row r="275" spans="1:17" x14ac:dyDescent="0.25">
      <c r="A275" s="5">
        <v>41670</v>
      </c>
      <c r="B275">
        <v>1790.880005</v>
      </c>
      <c r="C275">
        <v>1793.880005</v>
      </c>
      <c r="D275">
        <v>1772.26001</v>
      </c>
      <c r="E275">
        <v>1782.589966</v>
      </c>
      <c r="F275">
        <v>4059690000</v>
      </c>
      <c r="G275">
        <v>1782.589966</v>
      </c>
      <c r="H275">
        <f t="shared" si="8"/>
        <v>-0.64652993169356243</v>
      </c>
      <c r="J275" s="5">
        <v>41670</v>
      </c>
      <c r="K275">
        <v>79</v>
      </c>
      <c r="L275">
        <v>80.819999999999993</v>
      </c>
      <c r="M275">
        <v>77.5</v>
      </c>
      <c r="N275">
        <v>78.760002</v>
      </c>
      <c r="O275">
        <v>5926200</v>
      </c>
      <c r="P275">
        <v>73.872484999999998</v>
      </c>
      <c r="Q275">
        <f t="shared" si="9"/>
        <v>8.967516900695971E-3</v>
      </c>
    </row>
    <row r="276" spans="1:17" x14ac:dyDescent="0.25">
      <c r="A276" s="5">
        <v>41673</v>
      </c>
      <c r="B276">
        <v>1782.6800539999999</v>
      </c>
      <c r="C276">
        <v>1784.829956</v>
      </c>
      <c r="D276">
        <v>1739.660034</v>
      </c>
      <c r="E276">
        <v>1741.8900149999999</v>
      </c>
      <c r="F276">
        <v>4726040000</v>
      </c>
      <c r="G276">
        <v>1741.8900149999999</v>
      </c>
      <c r="H276">
        <f t="shared" si="8"/>
        <v>-2.2831919721464478</v>
      </c>
      <c r="J276" s="5">
        <v>41673</v>
      </c>
      <c r="K276">
        <v>78.989998</v>
      </c>
      <c r="L276">
        <v>79.410004000000001</v>
      </c>
      <c r="M276">
        <v>76.730002999999996</v>
      </c>
      <c r="N276">
        <v>77.209998999999996</v>
      </c>
      <c r="O276">
        <v>4799300</v>
      </c>
      <c r="P276">
        <v>72.418668999999994</v>
      </c>
      <c r="Q276">
        <f t="shared" si="9"/>
        <v>-1.9680074387642521E-2</v>
      </c>
    </row>
    <row r="277" spans="1:17" x14ac:dyDescent="0.25">
      <c r="A277" s="5">
        <v>41674</v>
      </c>
      <c r="B277">
        <v>1743.8199460000001</v>
      </c>
      <c r="C277">
        <v>1758.7299800000001</v>
      </c>
      <c r="D277">
        <v>1743.8199460000001</v>
      </c>
      <c r="E277">
        <v>1755.1999510000001</v>
      </c>
      <c r="F277">
        <v>4068410000</v>
      </c>
      <c r="G277">
        <v>1755.1999510000001</v>
      </c>
      <c r="H277">
        <f t="shared" si="8"/>
        <v>0.76410886367013209</v>
      </c>
      <c r="J277" s="5">
        <v>41674</v>
      </c>
      <c r="K277">
        <v>77.589995999999999</v>
      </c>
      <c r="L277">
        <v>78.839995999999999</v>
      </c>
      <c r="M277">
        <v>77.169998000000007</v>
      </c>
      <c r="N277">
        <v>78.040001000000004</v>
      </c>
      <c r="O277">
        <v>3660200</v>
      </c>
      <c r="P277">
        <v>73.197164000000001</v>
      </c>
      <c r="Q277">
        <f t="shared" si="9"/>
        <v>1.0749921404935137E-2</v>
      </c>
    </row>
    <row r="278" spans="1:17" x14ac:dyDescent="0.25">
      <c r="A278" s="5">
        <v>41675</v>
      </c>
      <c r="B278">
        <v>1753.380005</v>
      </c>
      <c r="C278">
        <v>1755.790039</v>
      </c>
      <c r="D278">
        <v>1737.920044</v>
      </c>
      <c r="E278">
        <v>1751.6400149999999</v>
      </c>
      <c r="F278">
        <v>3984290000</v>
      </c>
      <c r="G278">
        <v>1751.6400149999999</v>
      </c>
      <c r="H278">
        <f t="shared" si="8"/>
        <v>-0.20282224814169858</v>
      </c>
      <c r="J278" s="5">
        <v>41675</v>
      </c>
      <c r="K278">
        <v>77.370002999999997</v>
      </c>
      <c r="L278">
        <v>77.949996999999996</v>
      </c>
      <c r="M278">
        <v>76.319999999999993</v>
      </c>
      <c r="N278">
        <v>77.610000999999997</v>
      </c>
      <c r="O278">
        <v>4798800</v>
      </c>
      <c r="P278">
        <v>72.793847999999997</v>
      </c>
      <c r="Q278">
        <f t="shared" si="9"/>
        <v>-5.5099948954306921E-3</v>
      </c>
    </row>
    <row r="279" spans="1:17" x14ac:dyDescent="0.25">
      <c r="A279" s="5">
        <v>41676</v>
      </c>
      <c r="B279">
        <v>1752.98999</v>
      </c>
      <c r="C279">
        <v>1774.0600589999999</v>
      </c>
      <c r="D279">
        <v>1752.98999</v>
      </c>
      <c r="E279">
        <v>1773.4300539999999</v>
      </c>
      <c r="F279">
        <v>3825410000</v>
      </c>
      <c r="G279">
        <v>1773.4300539999999</v>
      </c>
      <c r="H279">
        <f t="shared" si="8"/>
        <v>1.2439792887467327</v>
      </c>
      <c r="J279" s="5">
        <v>41676</v>
      </c>
      <c r="K279">
        <v>78</v>
      </c>
      <c r="L279">
        <v>79.25</v>
      </c>
      <c r="M279">
        <v>77.559997999999993</v>
      </c>
      <c r="N279">
        <v>79.120002999999997</v>
      </c>
      <c r="O279">
        <v>2804200</v>
      </c>
      <c r="P279">
        <v>74.210145999999995</v>
      </c>
      <c r="Q279">
        <f t="shared" si="9"/>
        <v>1.9456287020298779E-2</v>
      </c>
    </row>
    <row r="280" spans="1:17" x14ac:dyDescent="0.25">
      <c r="A280" s="5">
        <v>41677</v>
      </c>
      <c r="B280">
        <v>1776.01001</v>
      </c>
      <c r="C280">
        <v>1798.030029</v>
      </c>
      <c r="D280">
        <v>1776.01001</v>
      </c>
      <c r="E280">
        <v>1797.0200199999999</v>
      </c>
      <c r="F280">
        <v>3775990000</v>
      </c>
      <c r="G280">
        <v>1797.0200199999999</v>
      </c>
      <c r="H280">
        <f t="shared" si="8"/>
        <v>1.3301886898100301</v>
      </c>
      <c r="J280" s="5">
        <v>41677</v>
      </c>
      <c r="K280">
        <v>79.919998000000007</v>
      </c>
      <c r="L280">
        <v>81.110000999999997</v>
      </c>
      <c r="M280">
        <v>79.569999999999993</v>
      </c>
      <c r="N280">
        <v>80.830001999999993</v>
      </c>
      <c r="O280">
        <v>3439400</v>
      </c>
      <c r="P280">
        <v>75.814029000000005</v>
      </c>
      <c r="Q280">
        <f t="shared" si="9"/>
        <v>2.1612718562769251E-2</v>
      </c>
    </row>
    <row r="281" spans="1:17" x14ac:dyDescent="0.25">
      <c r="A281" s="5">
        <v>41680</v>
      </c>
      <c r="B281">
        <v>1796.1999510000001</v>
      </c>
      <c r="C281">
        <v>1799.9399410000001</v>
      </c>
      <c r="D281">
        <v>1791.829956</v>
      </c>
      <c r="E281">
        <v>1799.839966</v>
      </c>
      <c r="F281">
        <v>3312160000</v>
      </c>
      <c r="G281">
        <v>1799.839966</v>
      </c>
      <c r="H281">
        <f t="shared" si="8"/>
        <v>0.15692346042979199</v>
      </c>
      <c r="J281" s="5">
        <v>41680</v>
      </c>
      <c r="K281">
        <v>80.709998999999996</v>
      </c>
      <c r="L281">
        <v>81.300003000000004</v>
      </c>
      <c r="M281">
        <v>80.379997000000003</v>
      </c>
      <c r="N281">
        <v>80.959998999999996</v>
      </c>
      <c r="O281">
        <v>3019900</v>
      </c>
      <c r="P281">
        <v>75.935958999999997</v>
      </c>
      <c r="Q281">
        <f t="shared" si="9"/>
        <v>1.6082775392400883E-3</v>
      </c>
    </row>
    <row r="282" spans="1:17" x14ac:dyDescent="0.25">
      <c r="A282" s="5">
        <v>41681</v>
      </c>
      <c r="B282">
        <v>1800.4499510000001</v>
      </c>
      <c r="C282">
        <v>1823.540039</v>
      </c>
      <c r="D282">
        <v>1800.410034</v>
      </c>
      <c r="E282">
        <v>1819.75</v>
      </c>
      <c r="F282">
        <v>3699380000</v>
      </c>
      <c r="G282">
        <v>1819.75</v>
      </c>
      <c r="H282">
        <f t="shared" si="8"/>
        <v>1.1062113507929405</v>
      </c>
      <c r="J282" s="5">
        <v>41681</v>
      </c>
      <c r="K282">
        <v>81.279999000000004</v>
      </c>
      <c r="L282">
        <v>82.269997000000004</v>
      </c>
      <c r="M282">
        <v>80.819999999999993</v>
      </c>
      <c r="N282">
        <v>81.680000000000007</v>
      </c>
      <c r="O282">
        <v>4130700</v>
      </c>
      <c r="P282">
        <v>76.611279999999994</v>
      </c>
      <c r="Q282">
        <f t="shared" si="9"/>
        <v>8.8932965210855031E-3</v>
      </c>
    </row>
    <row r="283" spans="1:17" x14ac:dyDescent="0.25">
      <c r="A283" s="5">
        <v>41682</v>
      </c>
      <c r="B283">
        <v>1820.119995</v>
      </c>
      <c r="C283">
        <v>1826.5500489999999</v>
      </c>
      <c r="D283">
        <v>1815.969971</v>
      </c>
      <c r="E283">
        <v>1819.26001</v>
      </c>
      <c r="F283">
        <v>3326380000</v>
      </c>
      <c r="G283">
        <v>1819.26001</v>
      </c>
      <c r="H283">
        <f t="shared" si="8"/>
        <v>-2.6926226129964093E-2</v>
      </c>
      <c r="J283" s="5">
        <v>41682</v>
      </c>
      <c r="K283">
        <v>81.699996999999996</v>
      </c>
      <c r="L283">
        <v>82.970000999999996</v>
      </c>
      <c r="M283">
        <v>81.699996999999996</v>
      </c>
      <c r="N283">
        <v>82.620002999999997</v>
      </c>
      <c r="O283">
        <v>3191500</v>
      </c>
      <c r="P283">
        <v>77.492949999999993</v>
      </c>
      <c r="Q283">
        <f t="shared" si="9"/>
        <v>1.1508357516021084E-2</v>
      </c>
    </row>
    <row r="284" spans="1:17" x14ac:dyDescent="0.25">
      <c r="A284" s="5">
        <v>41683</v>
      </c>
      <c r="B284">
        <v>1814.8199460000001</v>
      </c>
      <c r="C284">
        <v>1830.25</v>
      </c>
      <c r="D284">
        <v>1809.219971</v>
      </c>
      <c r="E284">
        <v>1829.829956</v>
      </c>
      <c r="F284">
        <v>3289510000</v>
      </c>
      <c r="G284">
        <v>1829.829956</v>
      </c>
      <c r="H284">
        <f t="shared" si="8"/>
        <v>0.58100249232653223</v>
      </c>
      <c r="J284" s="5">
        <v>41683</v>
      </c>
      <c r="K284">
        <v>81.879997000000003</v>
      </c>
      <c r="L284">
        <v>83.760002</v>
      </c>
      <c r="M284">
        <v>81.879997000000003</v>
      </c>
      <c r="N284">
        <v>83.370002999999997</v>
      </c>
      <c r="O284">
        <v>3304900</v>
      </c>
      <c r="P284">
        <v>78.196408000000005</v>
      </c>
      <c r="Q284">
        <f t="shared" si="9"/>
        <v>9.0777031975168843E-3</v>
      </c>
    </row>
    <row r="285" spans="1:17" x14ac:dyDescent="0.25">
      <c r="A285" s="5">
        <v>41684</v>
      </c>
      <c r="B285">
        <v>1828.459961</v>
      </c>
      <c r="C285">
        <v>1841.650024</v>
      </c>
      <c r="D285">
        <v>1825.589966</v>
      </c>
      <c r="E285">
        <v>1838.630005</v>
      </c>
      <c r="F285">
        <v>3114750000</v>
      </c>
      <c r="G285">
        <v>1838.630005</v>
      </c>
      <c r="H285">
        <f t="shared" si="8"/>
        <v>0.4809216818833173</v>
      </c>
      <c r="J285" s="5">
        <v>41684</v>
      </c>
      <c r="K285">
        <v>83.199996999999996</v>
      </c>
      <c r="L285">
        <v>84.519997000000004</v>
      </c>
      <c r="M285">
        <v>83.010002</v>
      </c>
      <c r="N285">
        <v>84.470000999999996</v>
      </c>
      <c r="O285">
        <v>2930800</v>
      </c>
      <c r="P285">
        <v>79.228145999999995</v>
      </c>
      <c r="Q285">
        <f t="shared" si="9"/>
        <v>1.3194186617881298E-2</v>
      </c>
    </row>
    <row r="286" spans="1:17" x14ac:dyDescent="0.25">
      <c r="A286" s="5">
        <v>41688</v>
      </c>
      <c r="B286">
        <v>1839.030029</v>
      </c>
      <c r="C286">
        <v>1842.869995</v>
      </c>
      <c r="D286">
        <v>1835.01001</v>
      </c>
      <c r="E286">
        <v>1840.76001</v>
      </c>
      <c r="F286">
        <v>3421110000</v>
      </c>
      <c r="G286">
        <v>1840.76001</v>
      </c>
      <c r="H286">
        <f t="shared" si="8"/>
        <v>0.115847396931823</v>
      </c>
      <c r="J286" s="5">
        <v>41688</v>
      </c>
      <c r="K286">
        <v>84.989998</v>
      </c>
      <c r="L286">
        <v>85.400002000000001</v>
      </c>
      <c r="M286">
        <v>84.029999000000004</v>
      </c>
      <c r="N286">
        <v>85.330001999999993</v>
      </c>
      <c r="O286">
        <v>3614800</v>
      </c>
      <c r="P286">
        <v>80.034778000000003</v>
      </c>
      <c r="Q286">
        <f t="shared" si="9"/>
        <v>1.0181129317351489E-2</v>
      </c>
    </row>
    <row r="287" spans="1:17" x14ac:dyDescent="0.25">
      <c r="A287" s="5">
        <v>41689</v>
      </c>
      <c r="B287">
        <v>1838.900024</v>
      </c>
      <c r="C287">
        <v>1847.5</v>
      </c>
      <c r="D287">
        <v>1826.98999</v>
      </c>
      <c r="E287">
        <v>1828.75</v>
      </c>
      <c r="F287">
        <v>3661570000</v>
      </c>
      <c r="G287">
        <v>1828.75</v>
      </c>
      <c r="H287">
        <f t="shared" si="8"/>
        <v>-0.65244844166295612</v>
      </c>
      <c r="J287" s="5">
        <v>41689</v>
      </c>
      <c r="K287">
        <v>85</v>
      </c>
      <c r="L287">
        <v>86.099997999999999</v>
      </c>
      <c r="M287">
        <v>84.129997000000003</v>
      </c>
      <c r="N287">
        <v>84.279999000000004</v>
      </c>
      <c r="O287">
        <v>3899600</v>
      </c>
      <c r="P287">
        <v>79.049933999999993</v>
      </c>
      <c r="Q287">
        <f t="shared" si="9"/>
        <v>-1.2305200621659851E-2</v>
      </c>
    </row>
    <row r="288" spans="1:17" x14ac:dyDescent="0.25">
      <c r="A288" s="5">
        <v>41690</v>
      </c>
      <c r="B288">
        <v>1829.23999</v>
      </c>
      <c r="C288">
        <v>1842.790039</v>
      </c>
      <c r="D288">
        <v>1824.579956</v>
      </c>
      <c r="E288">
        <v>1839.780029</v>
      </c>
      <c r="F288">
        <v>3404980000</v>
      </c>
      <c r="G288">
        <v>1839.780029</v>
      </c>
      <c r="H288">
        <f t="shared" si="8"/>
        <v>0.60314580997948841</v>
      </c>
      <c r="J288" s="5">
        <v>41690</v>
      </c>
      <c r="K288">
        <v>84.32</v>
      </c>
      <c r="L288">
        <v>86.239998</v>
      </c>
      <c r="M288">
        <v>83.470000999999996</v>
      </c>
      <c r="N288">
        <v>85.800003000000004</v>
      </c>
      <c r="O288">
        <v>4003700</v>
      </c>
      <c r="P288">
        <v>80.475612999999996</v>
      </c>
      <c r="Q288">
        <f t="shared" si="9"/>
        <v>1.8035170023038782E-2</v>
      </c>
    </row>
    <row r="289" spans="1:17" x14ac:dyDescent="0.25">
      <c r="A289" s="5">
        <v>41691</v>
      </c>
      <c r="B289">
        <v>1841.0699460000001</v>
      </c>
      <c r="C289">
        <v>1846.130005</v>
      </c>
      <c r="D289">
        <v>1835.599976</v>
      </c>
      <c r="E289">
        <v>1836.25</v>
      </c>
      <c r="F289">
        <v>3403880000</v>
      </c>
      <c r="G289">
        <v>1836.25</v>
      </c>
      <c r="H289">
        <f t="shared" si="8"/>
        <v>-0.19187234040792811</v>
      </c>
      <c r="J289" s="5">
        <v>41691</v>
      </c>
      <c r="K289">
        <v>86.360000999999997</v>
      </c>
      <c r="L289">
        <v>86.790001000000004</v>
      </c>
      <c r="M289">
        <v>85.589995999999999</v>
      </c>
      <c r="N289">
        <v>85.650002000000001</v>
      </c>
      <c r="O289">
        <v>3302600</v>
      </c>
      <c r="P289">
        <v>80.334919999999997</v>
      </c>
      <c r="Q289">
        <f t="shared" si="9"/>
        <v>-1.7482687581391598E-3</v>
      </c>
    </row>
    <row r="290" spans="1:17" x14ac:dyDescent="0.25">
      <c r="A290" s="5">
        <v>41694</v>
      </c>
      <c r="B290">
        <v>1836.780029</v>
      </c>
      <c r="C290">
        <v>1858.709961</v>
      </c>
      <c r="D290">
        <v>1836.780029</v>
      </c>
      <c r="E290">
        <v>1847.6099850000001</v>
      </c>
      <c r="F290">
        <v>4014530000</v>
      </c>
      <c r="G290">
        <v>1847.6099850000001</v>
      </c>
      <c r="H290">
        <f t="shared" si="8"/>
        <v>0.61865132743363915</v>
      </c>
      <c r="J290" s="5">
        <v>41694</v>
      </c>
      <c r="K290">
        <v>85.699996999999996</v>
      </c>
      <c r="L290">
        <v>87.099997999999999</v>
      </c>
      <c r="M290">
        <v>85.610000999999997</v>
      </c>
      <c r="N290">
        <v>85.970000999999996</v>
      </c>
      <c r="O290">
        <v>2976100</v>
      </c>
      <c r="P290">
        <v>80.635062000000005</v>
      </c>
      <c r="Q290">
        <f t="shared" si="9"/>
        <v>3.7361336763639397E-3</v>
      </c>
    </row>
    <row r="291" spans="1:17" x14ac:dyDescent="0.25">
      <c r="A291" s="5">
        <v>41695</v>
      </c>
      <c r="B291">
        <v>1847.660034</v>
      </c>
      <c r="C291">
        <v>1852.910034</v>
      </c>
      <c r="D291">
        <v>1840.1899410000001</v>
      </c>
      <c r="E291">
        <v>1845.119995</v>
      </c>
      <c r="F291">
        <v>3515560000</v>
      </c>
      <c r="G291">
        <v>1845.119995</v>
      </c>
      <c r="H291">
        <f t="shared" si="8"/>
        <v>-0.13476816104130984</v>
      </c>
      <c r="J291" s="5">
        <v>41695</v>
      </c>
      <c r="K291">
        <v>85.900002000000001</v>
      </c>
      <c r="L291">
        <v>86.720000999999996</v>
      </c>
      <c r="M291">
        <v>85.400002000000001</v>
      </c>
      <c r="N291">
        <v>86.300003000000004</v>
      </c>
      <c r="O291">
        <v>2936700</v>
      </c>
      <c r="P291">
        <v>80.944585000000004</v>
      </c>
      <c r="Q291">
        <f t="shared" si="9"/>
        <v>3.8385659082149637E-3</v>
      </c>
    </row>
    <row r="292" spans="1:17" x14ac:dyDescent="0.25">
      <c r="A292" s="5">
        <v>41696</v>
      </c>
      <c r="B292">
        <v>1845.790039</v>
      </c>
      <c r="C292">
        <v>1852.650024</v>
      </c>
      <c r="D292">
        <v>1840.660034</v>
      </c>
      <c r="E292">
        <v>1845.160034</v>
      </c>
      <c r="F292">
        <v>3716730000</v>
      </c>
      <c r="G292">
        <v>1845.160034</v>
      </c>
      <c r="H292">
        <f t="shared" si="8"/>
        <v>2.1699943693942458E-3</v>
      </c>
      <c r="J292" s="5">
        <v>41696</v>
      </c>
      <c r="K292">
        <v>86.389999000000003</v>
      </c>
      <c r="L292">
        <v>87.5</v>
      </c>
      <c r="M292">
        <v>86.18</v>
      </c>
      <c r="N292">
        <v>87.419998000000007</v>
      </c>
      <c r="O292">
        <v>3226500</v>
      </c>
      <c r="P292">
        <v>81.995078000000007</v>
      </c>
      <c r="Q292">
        <f t="shared" si="9"/>
        <v>1.2977928047935627E-2</v>
      </c>
    </row>
    <row r="293" spans="1:17" x14ac:dyDescent="0.25">
      <c r="A293" s="5">
        <v>41697</v>
      </c>
      <c r="B293">
        <v>1844.900024</v>
      </c>
      <c r="C293">
        <v>1854.530029</v>
      </c>
      <c r="D293">
        <v>1841.130005</v>
      </c>
      <c r="E293">
        <v>1854.290039</v>
      </c>
      <c r="F293">
        <v>3547460000</v>
      </c>
      <c r="G293">
        <v>1854.290039</v>
      </c>
      <c r="H293">
        <f t="shared" si="8"/>
        <v>0.494808300188887</v>
      </c>
      <c r="J293" s="5">
        <v>41697</v>
      </c>
      <c r="K293">
        <v>86.889999000000003</v>
      </c>
      <c r="L293">
        <v>87.919998000000007</v>
      </c>
      <c r="M293">
        <v>86.43</v>
      </c>
      <c r="N293">
        <v>87.870002999999997</v>
      </c>
      <c r="O293">
        <v>3754100</v>
      </c>
      <c r="P293">
        <v>82.986731000000006</v>
      </c>
      <c r="Q293">
        <f t="shared" si="9"/>
        <v>1.2094055206582022E-2</v>
      </c>
    </row>
    <row r="294" spans="1:17" x14ac:dyDescent="0.25">
      <c r="A294" s="5">
        <v>41698</v>
      </c>
      <c r="B294">
        <v>1855.119995</v>
      </c>
      <c r="C294">
        <v>1867.920044</v>
      </c>
      <c r="D294">
        <v>1847.670044</v>
      </c>
      <c r="E294">
        <v>1859.4499510000001</v>
      </c>
      <c r="F294">
        <v>3917450000</v>
      </c>
      <c r="G294">
        <v>1859.4499510000001</v>
      </c>
      <c r="H294">
        <f t="shared" si="8"/>
        <v>0.27826887334101436</v>
      </c>
      <c r="J294" s="5">
        <v>41698</v>
      </c>
      <c r="K294">
        <v>88.139999000000003</v>
      </c>
      <c r="L294">
        <v>89.190002000000007</v>
      </c>
      <c r="M294">
        <v>87.620002999999997</v>
      </c>
      <c r="N294">
        <v>88.080001999999993</v>
      </c>
      <c r="O294">
        <v>4633800</v>
      </c>
      <c r="P294">
        <v>83.185059999999993</v>
      </c>
      <c r="Q294">
        <f t="shared" si="9"/>
        <v>2.3898880894583918E-3</v>
      </c>
    </row>
    <row r="295" spans="1:17" x14ac:dyDescent="0.25">
      <c r="A295" s="5">
        <v>41701</v>
      </c>
      <c r="B295">
        <v>1857.6800539999999</v>
      </c>
      <c r="C295">
        <v>1857.6800539999999</v>
      </c>
      <c r="D295">
        <v>1834.4399410000001</v>
      </c>
      <c r="E295">
        <v>1845.7299800000001</v>
      </c>
      <c r="F295">
        <v>3428220000</v>
      </c>
      <c r="G295">
        <v>1845.7299800000001</v>
      </c>
      <c r="H295">
        <f t="shared" si="8"/>
        <v>-0.73785105066267453</v>
      </c>
      <c r="J295" s="5">
        <v>41701</v>
      </c>
      <c r="K295">
        <v>87.279999000000004</v>
      </c>
      <c r="L295">
        <v>88.480002999999996</v>
      </c>
      <c r="M295">
        <v>87.040001000000004</v>
      </c>
      <c r="N295">
        <v>88.470000999999996</v>
      </c>
      <c r="O295">
        <v>2428100</v>
      </c>
      <c r="P295">
        <v>83.553385000000006</v>
      </c>
      <c r="Q295">
        <f t="shared" si="9"/>
        <v>4.4277782572978985E-3</v>
      </c>
    </row>
    <row r="296" spans="1:17" x14ac:dyDescent="0.25">
      <c r="A296" s="5">
        <v>41702</v>
      </c>
      <c r="B296">
        <v>1849.2299800000001</v>
      </c>
      <c r="C296">
        <v>1876.2299800000001</v>
      </c>
      <c r="D296">
        <v>1849.2299800000001</v>
      </c>
      <c r="E296">
        <v>1873.910034</v>
      </c>
      <c r="F296">
        <v>3765770000</v>
      </c>
      <c r="G296">
        <v>1873.910034</v>
      </c>
      <c r="H296">
        <f t="shared" si="8"/>
        <v>1.5267701291821645</v>
      </c>
      <c r="J296" s="5">
        <v>41702</v>
      </c>
      <c r="K296">
        <v>89.629997000000003</v>
      </c>
      <c r="L296">
        <v>89.800003000000004</v>
      </c>
      <c r="M296">
        <v>88.860000999999997</v>
      </c>
      <c r="N296">
        <v>89.68</v>
      </c>
      <c r="O296">
        <v>3005800</v>
      </c>
      <c r="P296">
        <v>84.69614</v>
      </c>
      <c r="Q296">
        <f t="shared" si="9"/>
        <v>1.3676944387112533E-2</v>
      </c>
    </row>
    <row r="297" spans="1:17" x14ac:dyDescent="0.25">
      <c r="A297" s="5">
        <v>41703</v>
      </c>
      <c r="B297">
        <v>1874.0500489999999</v>
      </c>
      <c r="C297">
        <v>1876.530029</v>
      </c>
      <c r="D297">
        <v>1871.1099850000001</v>
      </c>
      <c r="E297">
        <v>1873.8100589999999</v>
      </c>
      <c r="F297">
        <v>3392990000</v>
      </c>
      <c r="G297">
        <v>1873.8100589999999</v>
      </c>
      <c r="H297">
        <f t="shared" si="8"/>
        <v>-5.3351013755253973E-3</v>
      </c>
      <c r="J297" s="5">
        <v>41703</v>
      </c>
      <c r="K297">
        <v>89.639999000000003</v>
      </c>
      <c r="L297">
        <v>90.360000999999997</v>
      </c>
      <c r="M297">
        <v>89.529999000000004</v>
      </c>
      <c r="N297">
        <v>90.099997999999999</v>
      </c>
      <c r="O297">
        <v>2930000</v>
      </c>
      <c r="P297">
        <v>85.092797000000004</v>
      </c>
      <c r="Q297">
        <f t="shared" si="9"/>
        <v>4.6832948939585783E-3</v>
      </c>
    </row>
    <row r="298" spans="1:17" x14ac:dyDescent="0.25">
      <c r="A298" s="5">
        <v>41704</v>
      </c>
      <c r="B298">
        <v>1874.1800539999999</v>
      </c>
      <c r="C298">
        <v>1881.9399410000001</v>
      </c>
      <c r="D298">
        <v>1874.1800539999999</v>
      </c>
      <c r="E298">
        <v>1877.030029</v>
      </c>
      <c r="F298">
        <v>3360450000</v>
      </c>
      <c r="G298">
        <v>1877.030029</v>
      </c>
      <c r="H298">
        <f t="shared" si="8"/>
        <v>0.17184078954717297</v>
      </c>
      <c r="J298" s="5">
        <v>41704</v>
      </c>
      <c r="K298">
        <v>90.57</v>
      </c>
      <c r="L298">
        <v>91.940002000000007</v>
      </c>
      <c r="M298">
        <v>90.529999000000004</v>
      </c>
      <c r="N298">
        <v>91.059997999999993</v>
      </c>
      <c r="O298">
        <v>4128400</v>
      </c>
      <c r="P298">
        <v>85.999446000000006</v>
      </c>
      <c r="Q298">
        <f t="shared" si="9"/>
        <v>1.0654826635913661E-2</v>
      </c>
    </row>
    <row r="299" spans="1:17" x14ac:dyDescent="0.25">
      <c r="A299" s="5">
        <v>41705</v>
      </c>
      <c r="B299">
        <v>1878.5200199999999</v>
      </c>
      <c r="C299">
        <v>1883.5699460000001</v>
      </c>
      <c r="D299">
        <v>1870.5600589999999</v>
      </c>
      <c r="E299">
        <v>1878.040039</v>
      </c>
      <c r="F299">
        <v>3564740000</v>
      </c>
      <c r="G299">
        <v>1878.040039</v>
      </c>
      <c r="H299">
        <f t="shared" si="8"/>
        <v>5.3808942019850647E-2</v>
      </c>
      <c r="J299" s="5">
        <v>41705</v>
      </c>
      <c r="K299">
        <v>91.309997999999993</v>
      </c>
      <c r="L299">
        <v>91.57</v>
      </c>
      <c r="M299">
        <v>90.300003000000004</v>
      </c>
      <c r="N299">
        <v>90.900002000000001</v>
      </c>
      <c r="O299">
        <v>2679200</v>
      </c>
      <c r="P299">
        <v>85.848341000000005</v>
      </c>
      <c r="Q299">
        <f t="shared" si="9"/>
        <v>-1.757046202367385E-3</v>
      </c>
    </row>
    <row r="300" spans="1:17" x14ac:dyDescent="0.25">
      <c r="A300" s="5">
        <v>41708</v>
      </c>
      <c r="B300">
        <v>1877.8599850000001</v>
      </c>
      <c r="C300">
        <v>1877.869995</v>
      </c>
      <c r="D300">
        <v>1867.040039</v>
      </c>
      <c r="E300">
        <v>1877.170044</v>
      </c>
      <c r="F300">
        <v>3021350000</v>
      </c>
      <c r="G300">
        <v>1877.170044</v>
      </c>
      <c r="H300">
        <f t="shared" si="8"/>
        <v>-4.6324624711580054E-2</v>
      </c>
      <c r="J300" s="5">
        <v>41708</v>
      </c>
      <c r="K300">
        <v>90.610000999999997</v>
      </c>
      <c r="L300">
        <v>91.169998000000007</v>
      </c>
      <c r="M300">
        <v>90</v>
      </c>
      <c r="N300">
        <v>91.029999000000004</v>
      </c>
      <c r="O300">
        <v>2326300</v>
      </c>
      <c r="P300">
        <v>85.971114</v>
      </c>
      <c r="Q300">
        <f t="shared" si="9"/>
        <v>1.4301149977957728E-3</v>
      </c>
    </row>
    <row r="301" spans="1:17" x14ac:dyDescent="0.25">
      <c r="A301" s="5">
        <v>41709</v>
      </c>
      <c r="B301">
        <v>1878.26001</v>
      </c>
      <c r="C301">
        <v>1882.349976</v>
      </c>
      <c r="D301">
        <v>1863.880005</v>
      </c>
      <c r="E301">
        <v>1867.630005</v>
      </c>
      <c r="F301">
        <v>3392400000</v>
      </c>
      <c r="G301">
        <v>1867.630005</v>
      </c>
      <c r="H301">
        <f t="shared" si="8"/>
        <v>-0.50821389519254412</v>
      </c>
      <c r="J301" s="5">
        <v>41709</v>
      </c>
      <c r="K301">
        <v>91.110000999999997</v>
      </c>
      <c r="L301">
        <v>91.589995999999999</v>
      </c>
      <c r="M301">
        <v>90.300003000000004</v>
      </c>
      <c r="N301">
        <v>90.440002000000007</v>
      </c>
      <c r="O301">
        <v>2827300</v>
      </c>
      <c r="P301">
        <v>85.413905999999997</v>
      </c>
      <c r="Q301">
        <f t="shared" si="9"/>
        <v>-6.4813397672153217E-3</v>
      </c>
    </row>
    <row r="302" spans="1:17" x14ac:dyDescent="0.25">
      <c r="A302" s="5">
        <v>41710</v>
      </c>
      <c r="B302">
        <v>1866.150024</v>
      </c>
      <c r="C302">
        <v>1868.380005</v>
      </c>
      <c r="D302">
        <v>1854.380005</v>
      </c>
      <c r="E302">
        <v>1868.1999510000001</v>
      </c>
      <c r="F302">
        <v>3270860000</v>
      </c>
      <c r="G302">
        <v>1868.1999510000001</v>
      </c>
      <c r="H302">
        <f t="shared" si="8"/>
        <v>3.0517072357705288E-2</v>
      </c>
      <c r="J302" s="5">
        <v>41710</v>
      </c>
      <c r="K302">
        <v>89.889999000000003</v>
      </c>
      <c r="L302">
        <v>90.830001999999993</v>
      </c>
      <c r="M302">
        <v>89.440002000000007</v>
      </c>
      <c r="N302">
        <v>90.160004000000001</v>
      </c>
      <c r="O302">
        <v>2829400</v>
      </c>
      <c r="P302">
        <v>85.149467999999999</v>
      </c>
      <c r="Q302">
        <f t="shared" si="9"/>
        <v>-3.095959573608531E-3</v>
      </c>
    </row>
    <row r="303" spans="1:17" x14ac:dyDescent="0.25">
      <c r="A303" s="5">
        <v>41711</v>
      </c>
      <c r="B303">
        <v>1869.0600589999999</v>
      </c>
      <c r="C303">
        <v>1874.400024</v>
      </c>
      <c r="D303">
        <v>1841.8599850000001</v>
      </c>
      <c r="E303">
        <v>1846.339966</v>
      </c>
      <c r="F303">
        <v>3670990000</v>
      </c>
      <c r="G303">
        <v>1846.339966</v>
      </c>
      <c r="H303">
        <f t="shared" si="8"/>
        <v>-1.1701094943450174</v>
      </c>
      <c r="J303" s="5">
        <v>41711</v>
      </c>
      <c r="K303">
        <v>90.650002000000001</v>
      </c>
      <c r="L303">
        <v>91.019997000000004</v>
      </c>
      <c r="M303">
        <v>88.830001999999993</v>
      </c>
      <c r="N303">
        <v>89.029999000000004</v>
      </c>
      <c r="O303">
        <v>3118400</v>
      </c>
      <c r="P303">
        <v>84.082262</v>
      </c>
      <c r="Q303">
        <f t="shared" si="9"/>
        <v>-1.2533325516490557E-2</v>
      </c>
    </row>
    <row r="304" spans="1:17" x14ac:dyDescent="0.25">
      <c r="A304" s="5">
        <v>41712</v>
      </c>
      <c r="B304">
        <v>1845.0699460000001</v>
      </c>
      <c r="C304">
        <v>1852.4399410000001</v>
      </c>
      <c r="D304">
        <v>1839.5699460000001</v>
      </c>
      <c r="E304">
        <v>1841.130005</v>
      </c>
      <c r="F304">
        <v>3285460000</v>
      </c>
      <c r="G304">
        <v>1841.130005</v>
      </c>
      <c r="H304">
        <f t="shared" si="8"/>
        <v>-0.28217777310465264</v>
      </c>
      <c r="J304" s="5">
        <v>41712</v>
      </c>
      <c r="K304">
        <v>88.809997999999993</v>
      </c>
      <c r="L304">
        <v>90.089995999999999</v>
      </c>
      <c r="M304">
        <v>88.730002999999996</v>
      </c>
      <c r="N304">
        <v>88.919998000000007</v>
      </c>
      <c r="O304">
        <v>3376900</v>
      </c>
      <c r="P304">
        <v>83.978374000000002</v>
      </c>
      <c r="Q304">
        <f t="shared" si="9"/>
        <v>-1.2355519170024198E-3</v>
      </c>
    </row>
    <row r="305" spans="1:17" x14ac:dyDescent="0.25">
      <c r="A305" s="5">
        <v>41715</v>
      </c>
      <c r="B305">
        <v>1842.8100589999999</v>
      </c>
      <c r="C305">
        <v>1862.3000489999999</v>
      </c>
      <c r="D305">
        <v>1842.8100589999999</v>
      </c>
      <c r="E305">
        <v>1858.829956</v>
      </c>
      <c r="F305">
        <v>2860490000</v>
      </c>
      <c r="G305">
        <v>1858.829956</v>
      </c>
      <c r="H305">
        <f t="shared" si="8"/>
        <v>0.96136345352755281</v>
      </c>
      <c r="J305" s="5">
        <v>41715</v>
      </c>
      <c r="K305">
        <v>89.57</v>
      </c>
      <c r="L305">
        <v>91.019997000000004</v>
      </c>
      <c r="M305">
        <v>89.510002</v>
      </c>
      <c r="N305">
        <v>90.599997999999999</v>
      </c>
      <c r="O305">
        <v>2286500</v>
      </c>
      <c r="P305">
        <v>85.565010000000001</v>
      </c>
      <c r="Q305">
        <f t="shared" si="9"/>
        <v>1.8893387957237717E-2</v>
      </c>
    </row>
    <row r="306" spans="1:17" x14ac:dyDescent="0.25">
      <c r="A306" s="5">
        <v>41716</v>
      </c>
      <c r="B306">
        <v>1858.920044</v>
      </c>
      <c r="C306">
        <v>1873.76001</v>
      </c>
      <c r="D306">
        <v>1858.920044</v>
      </c>
      <c r="E306">
        <v>1872.25</v>
      </c>
      <c r="F306">
        <v>2930190000</v>
      </c>
      <c r="G306">
        <v>1872.25</v>
      </c>
      <c r="H306">
        <f t="shared" si="8"/>
        <v>0.72196189633604302</v>
      </c>
      <c r="J306" s="5">
        <v>41716</v>
      </c>
      <c r="K306">
        <v>90.760002</v>
      </c>
      <c r="L306">
        <v>91.110000999999997</v>
      </c>
      <c r="M306">
        <v>90.550003000000004</v>
      </c>
      <c r="N306">
        <v>90.699996999999996</v>
      </c>
      <c r="O306">
        <v>3985600</v>
      </c>
      <c r="P306">
        <v>85.659452000000002</v>
      </c>
      <c r="Q306">
        <f t="shared" si="9"/>
        <v>1.1037455614157921E-3</v>
      </c>
    </row>
    <row r="307" spans="1:17" x14ac:dyDescent="0.25">
      <c r="A307" s="5">
        <v>41717</v>
      </c>
      <c r="B307">
        <v>1872.25</v>
      </c>
      <c r="C307">
        <v>1874.1400149999999</v>
      </c>
      <c r="D307">
        <v>1850.349976</v>
      </c>
      <c r="E307">
        <v>1860.7700199999999</v>
      </c>
      <c r="F307">
        <v>3289210000</v>
      </c>
      <c r="G307">
        <v>1860.7700199999999</v>
      </c>
      <c r="H307">
        <f t="shared" si="8"/>
        <v>-0.61316490853251526</v>
      </c>
      <c r="J307" s="5">
        <v>41717</v>
      </c>
      <c r="K307">
        <v>90.919998000000007</v>
      </c>
      <c r="L307">
        <v>90.919998000000007</v>
      </c>
      <c r="M307">
        <v>88.860000999999997</v>
      </c>
      <c r="N307">
        <v>89.699996999999996</v>
      </c>
      <c r="O307">
        <v>3421600</v>
      </c>
      <c r="P307">
        <v>84.715024999999997</v>
      </c>
      <c r="Q307">
        <f t="shared" si="9"/>
        <v>-1.1025368222061571E-2</v>
      </c>
    </row>
    <row r="308" spans="1:17" x14ac:dyDescent="0.25">
      <c r="A308" s="5">
        <v>41718</v>
      </c>
      <c r="B308">
        <v>1860.089966</v>
      </c>
      <c r="C308">
        <v>1873.48999</v>
      </c>
      <c r="D308">
        <v>1854.630005</v>
      </c>
      <c r="E308">
        <v>1872.01001</v>
      </c>
      <c r="F308">
        <v>3327540000</v>
      </c>
      <c r="G308">
        <v>1872.01001</v>
      </c>
      <c r="H308">
        <f t="shared" si="8"/>
        <v>0.60405046723615019</v>
      </c>
      <c r="J308" s="5">
        <v>41718</v>
      </c>
      <c r="K308">
        <v>89.559997999999993</v>
      </c>
      <c r="L308">
        <v>90.300003000000004</v>
      </c>
      <c r="M308">
        <v>89.25</v>
      </c>
      <c r="N308">
        <v>90.260002</v>
      </c>
      <c r="O308">
        <v>2245900</v>
      </c>
      <c r="P308">
        <v>85.243909000000002</v>
      </c>
      <c r="Q308">
        <f t="shared" si="9"/>
        <v>6.2430956019903228E-3</v>
      </c>
    </row>
    <row r="309" spans="1:17" x14ac:dyDescent="0.25">
      <c r="A309" s="5">
        <v>41719</v>
      </c>
      <c r="B309">
        <v>1874.530029</v>
      </c>
      <c r="C309">
        <v>1883.969971</v>
      </c>
      <c r="D309">
        <v>1863.459961</v>
      </c>
      <c r="E309">
        <v>1866.5200199999999</v>
      </c>
      <c r="F309">
        <v>5270710000</v>
      </c>
      <c r="G309">
        <v>1866.5200199999999</v>
      </c>
      <c r="H309">
        <f t="shared" si="8"/>
        <v>-0.29326712841669655</v>
      </c>
      <c r="J309" s="5">
        <v>41719</v>
      </c>
      <c r="K309">
        <v>90.550003000000004</v>
      </c>
      <c r="L309">
        <v>90.730002999999996</v>
      </c>
      <c r="M309">
        <v>89.949996999999996</v>
      </c>
      <c r="N309">
        <v>90.040001000000004</v>
      </c>
      <c r="O309">
        <v>3906500</v>
      </c>
      <c r="P309">
        <v>85.036134000000004</v>
      </c>
      <c r="Q309">
        <f t="shared" si="9"/>
        <v>-2.437417552027088E-3</v>
      </c>
    </row>
    <row r="310" spans="1:17" x14ac:dyDescent="0.25">
      <c r="A310" s="5">
        <v>41722</v>
      </c>
      <c r="B310">
        <v>1867.670044</v>
      </c>
      <c r="C310">
        <v>1873.339966</v>
      </c>
      <c r="D310">
        <v>1849.6899410000001</v>
      </c>
      <c r="E310">
        <v>1857.4399410000001</v>
      </c>
      <c r="F310">
        <v>3409000000</v>
      </c>
      <c r="G310">
        <v>1857.4399410000001</v>
      </c>
      <c r="H310">
        <f t="shared" si="8"/>
        <v>-0.4864710210823131</v>
      </c>
      <c r="J310" s="5">
        <v>41722</v>
      </c>
      <c r="K310">
        <v>90.519997000000004</v>
      </c>
      <c r="L310">
        <v>90.900002000000001</v>
      </c>
      <c r="M310">
        <v>89.120002999999997</v>
      </c>
      <c r="N310">
        <v>89.57</v>
      </c>
      <c r="O310">
        <v>3558800</v>
      </c>
      <c r="P310">
        <v>84.592252999999999</v>
      </c>
      <c r="Q310">
        <f t="shared" si="9"/>
        <v>-5.2199103971495298E-3</v>
      </c>
    </row>
    <row r="311" spans="1:17" x14ac:dyDescent="0.25">
      <c r="A311" s="5">
        <v>41723</v>
      </c>
      <c r="B311">
        <v>1859.4799800000001</v>
      </c>
      <c r="C311">
        <v>1871.869995</v>
      </c>
      <c r="D311">
        <v>1855.959961</v>
      </c>
      <c r="E311">
        <v>1865.619995</v>
      </c>
      <c r="F311">
        <v>3200560000</v>
      </c>
      <c r="G311">
        <v>1865.619995</v>
      </c>
      <c r="H311">
        <f t="shared" si="8"/>
        <v>0.44039399710529281</v>
      </c>
      <c r="J311" s="5">
        <v>41723</v>
      </c>
      <c r="K311">
        <v>90.309997999999993</v>
      </c>
      <c r="L311">
        <v>91.480002999999996</v>
      </c>
      <c r="M311">
        <v>90.269997000000004</v>
      </c>
      <c r="N311">
        <v>90.57</v>
      </c>
      <c r="O311">
        <v>3616300</v>
      </c>
      <c r="P311">
        <v>85.536679000000007</v>
      </c>
      <c r="Q311">
        <f t="shared" si="9"/>
        <v>1.1164450248180691E-2</v>
      </c>
    </row>
    <row r="312" spans="1:17" x14ac:dyDescent="0.25">
      <c r="A312" s="5">
        <v>41724</v>
      </c>
      <c r="B312">
        <v>1867.089966</v>
      </c>
      <c r="C312">
        <v>1875.920044</v>
      </c>
      <c r="D312">
        <v>1852.5600589999999</v>
      </c>
      <c r="E312">
        <v>1852.5600589999999</v>
      </c>
      <c r="F312">
        <v>3480850000</v>
      </c>
      <c r="G312">
        <v>1852.5600589999999</v>
      </c>
      <c r="H312">
        <f t="shared" si="8"/>
        <v>-0.70003194836042448</v>
      </c>
      <c r="J312" s="5">
        <v>41724</v>
      </c>
      <c r="K312">
        <v>91.370002999999997</v>
      </c>
      <c r="L312">
        <v>91.370002999999997</v>
      </c>
      <c r="M312">
        <v>89.860000999999997</v>
      </c>
      <c r="N312">
        <v>89.879997000000003</v>
      </c>
      <c r="O312">
        <v>3300000</v>
      </c>
      <c r="P312">
        <v>84.885022000000006</v>
      </c>
      <c r="Q312">
        <f t="shared" si="9"/>
        <v>-7.6184510273072936E-3</v>
      </c>
    </row>
    <row r="313" spans="1:17" x14ac:dyDescent="0.25">
      <c r="A313" s="5">
        <v>41725</v>
      </c>
      <c r="B313">
        <v>1852.1099850000001</v>
      </c>
      <c r="C313">
        <v>1855.5500489999999</v>
      </c>
      <c r="D313">
        <v>1842.1099850000001</v>
      </c>
      <c r="E313">
        <v>1849.040039</v>
      </c>
      <c r="F313">
        <v>3733430000</v>
      </c>
      <c r="G313">
        <v>1849.040039</v>
      </c>
      <c r="H313">
        <f t="shared" si="8"/>
        <v>-0.19000841472853747</v>
      </c>
      <c r="J313" s="5">
        <v>41725</v>
      </c>
      <c r="K313">
        <v>89.75</v>
      </c>
      <c r="L313">
        <v>89.790001000000004</v>
      </c>
      <c r="M313">
        <v>87.339995999999999</v>
      </c>
      <c r="N313">
        <v>87.360000999999997</v>
      </c>
      <c r="O313">
        <v>4686600</v>
      </c>
      <c r="P313">
        <v>82.505071999999998</v>
      </c>
      <c r="Q313">
        <f t="shared" si="9"/>
        <v>-2.8037337376198179E-2</v>
      </c>
    </row>
    <row r="314" spans="1:17" x14ac:dyDescent="0.25">
      <c r="A314" s="5">
        <v>41726</v>
      </c>
      <c r="B314">
        <v>1850.0699460000001</v>
      </c>
      <c r="C314">
        <v>1866.630005</v>
      </c>
      <c r="D314">
        <v>1850.0699460000001</v>
      </c>
      <c r="E314">
        <v>1857.619995</v>
      </c>
      <c r="F314">
        <v>2955520000</v>
      </c>
      <c r="G314">
        <v>1857.619995</v>
      </c>
      <c r="H314">
        <f t="shared" si="8"/>
        <v>0.46402218551417906</v>
      </c>
      <c r="J314" s="5">
        <v>41726</v>
      </c>
      <c r="K314">
        <v>87.269997000000004</v>
      </c>
      <c r="L314">
        <v>88.769997000000004</v>
      </c>
      <c r="M314">
        <v>87.199996999999996</v>
      </c>
      <c r="N314">
        <v>88.379997000000003</v>
      </c>
      <c r="O314">
        <v>2495800</v>
      </c>
      <c r="P314">
        <v>83.468383000000003</v>
      </c>
      <c r="Q314">
        <f t="shared" si="9"/>
        <v>1.1675779156946842E-2</v>
      </c>
    </row>
    <row r="315" spans="1:17" x14ac:dyDescent="0.25">
      <c r="A315" s="5">
        <v>41729</v>
      </c>
      <c r="B315">
        <v>1859.160034</v>
      </c>
      <c r="C315">
        <v>1875.1800539999999</v>
      </c>
      <c r="D315">
        <v>1859.160034</v>
      </c>
      <c r="E315">
        <v>1872.339966</v>
      </c>
      <c r="F315">
        <v>3274300000</v>
      </c>
      <c r="G315">
        <v>1872.339966</v>
      </c>
      <c r="H315">
        <f t="shared" si="8"/>
        <v>0.79241023673413125</v>
      </c>
      <c r="J315" s="5">
        <v>41729</v>
      </c>
      <c r="K315">
        <v>89.540001000000004</v>
      </c>
      <c r="L315">
        <v>89.779999000000004</v>
      </c>
      <c r="M315">
        <v>88.769997000000004</v>
      </c>
      <c r="N315">
        <v>88.940002000000007</v>
      </c>
      <c r="O315">
        <v>2592100</v>
      </c>
      <c r="P315">
        <v>83.997266999999994</v>
      </c>
      <c r="Q315">
        <f t="shared" si="9"/>
        <v>6.3363393537885226E-3</v>
      </c>
    </row>
    <row r="316" spans="1:17" x14ac:dyDescent="0.25">
      <c r="A316" s="5">
        <v>41730</v>
      </c>
      <c r="B316">
        <v>1873.959961</v>
      </c>
      <c r="C316">
        <v>1885.839966</v>
      </c>
      <c r="D316">
        <v>1873.959961</v>
      </c>
      <c r="E316">
        <v>1885.5200199999999</v>
      </c>
      <c r="F316">
        <v>3336190000</v>
      </c>
      <c r="G316">
        <v>1885.5200199999999</v>
      </c>
      <c r="H316">
        <f t="shared" si="8"/>
        <v>0.70393487504074592</v>
      </c>
      <c r="J316" s="5">
        <v>41730</v>
      </c>
      <c r="K316">
        <v>89.150002000000001</v>
      </c>
      <c r="L316">
        <v>89.160004000000001</v>
      </c>
      <c r="M316">
        <v>88.489998</v>
      </c>
      <c r="N316">
        <v>88.769997000000004</v>
      </c>
      <c r="O316">
        <v>3642400</v>
      </c>
      <c r="P316">
        <v>83.836708999999999</v>
      </c>
      <c r="Q316">
        <f t="shared" si="9"/>
        <v>-1.9114669528473849E-3</v>
      </c>
    </row>
    <row r="317" spans="1:17" x14ac:dyDescent="0.25">
      <c r="A317" s="5">
        <v>41731</v>
      </c>
      <c r="B317">
        <v>1886.6099850000001</v>
      </c>
      <c r="C317">
        <v>1893.170044</v>
      </c>
      <c r="D317">
        <v>1883.790039</v>
      </c>
      <c r="E317">
        <v>1890.900024</v>
      </c>
      <c r="F317">
        <v>3131660000</v>
      </c>
      <c r="G317">
        <v>1890.900024</v>
      </c>
      <c r="H317">
        <f t="shared" si="8"/>
        <v>0.28533263730607938</v>
      </c>
      <c r="J317" s="5">
        <v>41731</v>
      </c>
      <c r="K317">
        <v>88.860000999999997</v>
      </c>
      <c r="L317">
        <v>90.32</v>
      </c>
      <c r="M317">
        <v>88.599997999999999</v>
      </c>
      <c r="N317">
        <v>90.269997000000004</v>
      </c>
      <c r="O317">
        <v>2517400</v>
      </c>
      <c r="P317">
        <v>85.253348000000003</v>
      </c>
      <c r="Q317">
        <f t="shared" si="9"/>
        <v>1.6897597924556029E-2</v>
      </c>
    </row>
    <row r="318" spans="1:17" x14ac:dyDescent="0.25">
      <c r="A318" s="5">
        <v>41732</v>
      </c>
      <c r="B318">
        <v>1891.4300539999999</v>
      </c>
      <c r="C318">
        <v>1893.8000489999999</v>
      </c>
      <c r="D318">
        <v>1882.650024</v>
      </c>
      <c r="E318">
        <v>1888.7700199999999</v>
      </c>
      <c r="F318">
        <v>3055600000</v>
      </c>
      <c r="G318">
        <v>1888.7700199999999</v>
      </c>
      <c r="H318">
        <f t="shared" si="8"/>
        <v>-0.11264498244039078</v>
      </c>
      <c r="J318" s="5">
        <v>41732</v>
      </c>
      <c r="K318">
        <v>90.07</v>
      </c>
      <c r="L318">
        <v>90.910004000000001</v>
      </c>
      <c r="M318">
        <v>89.800003000000004</v>
      </c>
      <c r="N318">
        <v>90.459998999999996</v>
      </c>
      <c r="O318">
        <v>2567300</v>
      </c>
      <c r="P318">
        <v>85.432790999999995</v>
      </c>
      <c r="Q318">
        <f t="shared" si="9"/>
        <v>2.1048205637623774E-3</v>
      </c>
    </row>
    <row r="319" spans="1:17" x14ac:dyDescent="0.25">
      <c r="A319" s="5">
        <v>41733</v>
      </c>
      <c r="B319">
        <v>1890.25</v>
      </c>
      <c r="C319">
        <v>1897.280029</v>
      </c>
      <c r="D319">
        <v>1863.26001</v>
      </c>
      <c r="E319">
        <v>1865.089966</v>
      </c>
      <c r="F319">
        <v>3583750000</v>
      </c>
      <c r="G319">
        <v>1865.089966</v>
      </c>
      <c r="H319">
        <f t="shared" si="8"/>
        <v>-1.2537288155389015</v>
      </c>
      <c r="J319" s="5">
        <v>41733</v>
      </c>
      <c r="K319">
        <v>91.5</v>
      </c>
      <c r="L319">
        <v>91.870002999999997</v>
      </c>
      <c r="M319">
        <v>88.980002999999996</v>
      </c>
      <c r="N319">
        <v>89.029999000000004</v>
      </c>
      <c r="O319">
        <v>3363000</v>
      </c>
      <c r="P319">
        <v>84.082262</v>
      </c>
      <c r="Q319">
        <f t="shared" si="9"/>
        <v>-1.580808708450121E-2</v>
      </c>
    </row>
    <row r="320" spans="1:17" x14ac:dyDescent="0.25">
      <c r="A320" s="5">
        <v>41736</v>
      </c>
      <c r="B320">
        <v>1863.920044</v>
      </c>
      <c r="C320">
        <v>1864.040039</v>
      </c>
      <c r="D320">
        <v>1841.4799800000001</v>
      </c>
      <c r="E320">
        <v>1845.040039</v>
      </c>
      <c r="F320">
        <v>3801540000</v>
      </c>
      <c r="G320">
        <v>1845.040039</v>
      </c>
      <c r="H320">
        <f t="shared" si="8"/>
        <v>-1.0750112522990185</v>
      </c>
      <c r="J320" s="5">
        <v>41736</v>
      </c>
      <c r="K320">
        <v>88.730002999999996</v>
      </c>
      <c r="L320">
        <v>89.089995999999999</v>
      </c>
      <c r="M320">
        <v>86.5</v>
      </c>
      <c r="N320">
        <v>87.120002999999997</v>
      </c>
      <c r="O320">
        <v>3918200</v>
      </c>
      <c r="P320">
        <v>82.278411000000006</v>
      </c>
      <c r="Q320">
        <f t="shared" si="9"/>
        <v>-2.1453407140735514E-2</v>
      </c>
    </row>
    <row r="321" spans="1:17" x14ac:dyDescent="0.25">
      <c r="A321" s="5">
        <v>41737</v>
      </c>
      <c r="B321">
        <v>1845.4799800000001</v>
      </c>
      <c r="C321">
        <v>1854.9499510000001</v>
      </c>
      <c r="D321">
        <v>1837.48999</v>
      </c>
      <c r="E321">
        <v>1851.959961</v>
      </c>
      <c r="F321">
        <v>3721450000</v>
      </c>
      <c r="G321">
        <v>1851.959961</v>
      </c>
      <c r="H321">
        <f t="shared" si="8"/>
        <v>0.37505538382520687</v>
      </c>
      <c r="J321" s="5">
        <v>41737</v>
      </c>
      <c r="K321">
        <v>87.150002000000001</v>
      </c>
      <c r="L321">
        <v>87.779999000000004</v>
      </c>
      <c r="M321">
        <v>86.5</v>
      </c>
      <c r="N321">
        <v>87.040001000000004</v>
      </c>
      <c r="O321">
        <v>3388200</v>
      </c>
      <c r="P321">
        <v>82.202855</v>
      </c>
      <c r="Q321">
        <f t="shared" si="9"/>
        <v>-9.1829678139998538E-4</v>
      </c>
    </row>
    <row r="322" spans="1:17" x14ac:dyDescent="0.25">
      <c r="A322" s="5">
        <v>41738</v>
      </c>
      <c r="B322">
        <v>1852.6400149999999</v>
      </c>
      <c r="C322">
        <v>1872.4300539999999</v>
      </c>
      <c r="D322">
        <v>1852.380005</v>
      </c>
      <c r="E322">
        <v>1872.1800539999999</v>
      </c>
      <c r="F322">
        <v>3308650000</v>
      </c>
      <c r="G322">
        <v>1872.1800539999999</v>
      </c>
      <c r="H322">
        <f t="shared" si="8"/>
        <v>1.091821282630856</v>
      </c>
      <c r="J322" s="5">
        <v>41738</v>
      </c>
      <c r="K322">
        <v>87.260002</v>
      </c>
      <c r="L322">
        <v>89.050003000000004</v>
      </c>
      <c r="M322">
        <v>86.910004000000001</v>
      </c>
      <c r="N322">
        <v>88.540001000000004</v>
      </c>
      <c r="O322">
        <v>2983600</v>
      </c>
      <c r="P322">
        <v>83.619495000000001</v>
      </c>
      <c r="Q322">
        <f t="shared" si="9"/>
        <v>1.7233464701438939E-2</v>
      </c>
    </row>
    <row r="323" spans="1:17" x14ac:dyDescent="0.25">
      <c r="A323" s="5">
        <v>41739</v>
      </c>
      <c r="B323">
        <v>1872.280029</v>
      </c>
      <c r="C323">
        <v>1872.530029</v>
      </c>
      <c r="D323">
        <v>1830.869995</v>
      </c>
      <c r="E323">
        <v>1833.079956</v>
      </c>
      <c r="F323">
        <v>3758780000</v>
      </c>
      <c r="G323">
        <v>1833.079956</v>
      </c>
      <c r="H323">
        <f t="shared" si="8"/>
        <v>-2.0884795731297645</v>
      </c>
      <c r="J323" s="5">
        <v>41739</v>
      </c>
      <c r="K323">
        <v>88.93</v>
      </c>
      <c r="L323">
        <v>88.93</v>
      </c>
      <c r="M323">
        <v>87.169998000000007</v>
      </c>
      <c r="N323">
        <v>87.379997000000003</v>
      </c>
      <c r="O323">
        <v>4479800</v>
      </c>
      <c r="P323">
        <v>82.523956999999996</v>
      </c>
      <c r="Q323">
        <f t="shared" si="9"/>
        <v>-1.3101466350639912E-2</v>
      </c>
    </row>
    <row r="324" spans="1:17" x14ac:dyDescent="0.25">
      <c r="A324" s="5">
        <v>41740</v>
      </c>
      <c r="B324">
        <v>1830.650024</v>
      </c>
      <c r="C324">
        <v>1835.0699460000001</v>
      </c>
      <c r="D324">
        <v>1814.3599850000001</v>
      </c>
      <c r="E324">
        <v>1815.6899410000001</v>
      </c>
      <c r="F324">
        <v>3743460000</v>
      </c>
      <c r="G324">
        <v>1815.6899410000001</v>
      </c>
      <c r="H324">
        <f t="shared" si="8"/>
        <v>-0.94867738546151603</v>
      </c>
      <c r="J324" s="5">
        <v>41740</v>
      </c>
      <c r="K324">
        <v>85.400002000000001</v>
      </c>
      <c r="L324">
        <v>88.239998</v>
      </c>
      <c r="M324">
        <v>85.400002000000001</v>
      </c>
      <c r="N324">
        <v>87.110000999999997</v>
      </c>
      <c r="O324">
        <v>3775400</v>
      </c>
      <c r="P324">
        <v>82.268964999999994</v>
      </c>
      <c r="Q324">
        <f t="shared" si="9"/>
        <v>-3.0899148473939597E-3</v>
      </c>
    </row>
    <row r="325" spans="1:17" x14ac:dyDescent="0.25">
      <c r="A325" s="5">
        <v>41743</v>
      </c>
      <c r="B325">
        <v>1818.1800539999999</v>
      </c>
      <c r="C325">
        <v>1834.1899410000001</v>
      </c>
      <c r="D325">
        <v>1815.8000489999999</v>
      </c>
      <c r="E325">
        <v>1830.6099850000001</v>
      </c>
      <c r="F325">
        <v>3111540000</v>
      </c>
      <c r="G325">
        <v>1830.6099850000001</v>
      </c>
      <c r="H325">
        <f t="shared" ref="H325:H388" si="10">(G325/G324-1)*100</f>
        <v>0.82172862574667604</v>
      </c>
      <c r="J325" s="5">
        <v>41743</v>
      </c>
      <c r="K325">
        <v>87.860000999999997</v>
      </c>
      <c r="L325">
        <v>88.57</v>
      </c>
      <c r="M325">
        <v>87.410004000000001</v>
      </c>
      <c r="N325">
        <v>88.150002000000001</v>
      </c>
      <c r="O325">
        <v>2568800</v>
      </c>
      <c r="P325">
        <v>83.251169000000004</v>
      </c>
      <c r="Q325">
        <f t="shared" ref="Q325:Q388" si="11">(P325/P324-1)</f>
        <v>1.1938937119240656E-2</v>
      </c>
    </row>
    <row r="326" spans="1:17" x14ac:dyDescent="0.25">
      <c r="A326" s="5">
        <v>41744</v>
      </c>
      <c r="B326">
        <v>1831.4499510000001</v>
      </c>
      <c r="C326">
        <v>1844.0200199999999</v>
      </c>
      <c r="D326">
        <v>1816.290039</v>
      </c>
      <c r="E326">
        <v>1842.9799800000001</v>
      </c>
      <c r="F326">
        <v>3736440000</v>
      </c>
      <c r="G326">
        <v>1842.9799800000001</v>
      </c>
      <c r="H326">
        <f t="shared" si="10"/>
        <v>0.6757307728767703</v>
      </c>
      <c r="J326" s="5">
        <v>41744</v>
      </c>
      <c r="K326">
        <v>88.419998000000007</v>
      </c>
      <c r="L326">
        <v>89.669998000000007</v>
      </c>
      <c r="M326">
        <v>87.800003000000004</v>
      </c>
      <c r="N326">
        <v>89.550003000000004</v>
      </c>
      <c r="O326">
        <v>3742700</v>
      </c>
      <c r="P326">
        <v>84.573367000000005</v>
      </c>
      <c r="Q326">
        <f t="shared" si="11"/>
        <v>1.5882035242051673E-2</v>
      </c>
    </row>
    <row r="327" spans="1:17" x14ac:dyDescent="0.25">
      <c r="A327" s="5">
        <v>41745</v>
      </c>
      <c r="B327">
        <v>1846.01001</v>
      </c>
      <c r="C327">
        <v>1862.3100589999999</v>
      </c>
      <c r="D327">
        <v>1846.01001</v>
      </c>
      <c r="E327">
        <v>1862.3100589999999</v>
      </c>
      <c r="F327">
        <v>3155080000</v>
      </c>
      <c r="G327">
        <v>1862.3100589999999</v>
      </c>
      <c r="H327">
        <f t="shared" si="10"/>
        <v>1.0488491036131586</v>
      </c>
      <c r="J327" s="5">
        <v>41745</v>
      </c>
      <c r="K327">
        <v>91.389999000000003</v>
      </c>
      <c r="L327">
        <v>92.110000999999997</v>
      </c>
      <c r="M327">
        <v>90.309997999999993</v>
      </c>
      <c r="N327">
        <v>91.459998999999996</v>
      </c>
      <c r="O327">
        <v>3600300</v>
      </c>
      <c r="P327">
        <v>86.377217000000002</v>
      </c>
      <c r="Q327">
        <f t="shared" si="11"/>
        <v>2.1328818562940777E-2</v>
      </c>
    </row>
    <row r="328" spans="1:17" x14ac:dyDescent="0.25">
      <c r="A328" s="5">
        <v>41746</v>
      </c>
      <c r="B328">
        <v>1861.7299800000001</v>
      </c>
      <c r="C328">
        <v>1869.630005</v>
      </c>
      <c r="D328">
        <v>1856.719971</v>
      </c>
      <c r="E328">
        <v>1864.849976</v>
      </c>
      <c r="F328">
        <v>3341430000</v>
      </c>
      <c r="G328">
        <v>1864.849976</v>
      </c>
      <c r="H328">
        <f t="shared" si="10"/>
        <v>0.13638529136033029</v>
      </c>
      <c r="J328" s="5">
        <v>41746</v>
      </c>
      <c r="K328">
        <v>91.620002999999997</v>
      </c>
      <c r="L328">
        <v>92.489998</v>
      </c>
      <c r="M328">
        <v>90.43</v>
      </c>
      <c r="N328">
        <v>92.110000999999997</v>
      </c>
      <c r="O328">
        <v>3280600</v>
      </c>
      <c r="P328">
        <v>86.991095999999999</v>
      </c>
      <c r="Q328">
        <f t="shared" si="11"/>
        <v>7.1069550666351677E-3</v>
      </c>
    </row>
    <row r="329" spans="1:17" x14ac:dyDescent="0.25">
      <c r="A329" s="5">
        <v>41750</v>
      </c>
      <c r="B329">
        <v>1865.790039</v>
      </c>
      <c r="C329">
        <v>1871.8900149999999</v>
      </c>
      <c r="D329">
        <v>1863.1800539999999</v>
      </c>
      <c r="E329">
        <v>1871.8900149999999</v>
      </c>
      <c r="F329">
        <v>2642500000</v>
      </c>
      <c r="G329">
        <v>1871.8900149999999</v>
      </c>
      <c r="H329">
        <f t="shared" si="10"/>
        <v>0.37751235169600772</v>
      </c>
      <c r="J329" s="5">
        <v>41750</v>
      </c>
      <c r="K329">
        <v>93.43</v>
      </c>
      <c r="L329">
        <v>93.43</v>
      </c>
      <c r="M329">
        <v>91.800003000000004</v>
      </c>
      <c r="N329">
        <v>92.239998</v>
      </c>
      <c r="O329">
        <v>2481900</v>
      </c>
      <c r="P329">
        <v>87.113868999999994</v>
      </c>
      <c r="Q329">
        <f t="shared" si="11"/>
        <v>1.4113283502026341E-3</v>
      </c>
    </row>
    <row r="330" spans="1:17" x14ac:dyDescent="0.25">
      <c r="A330" s="5">
        <v>41751</v>
      </c>
      <c r="B330">
        <v>1872.5699460000001</v>
      </c>
      <c r="C330">
        <v>1884.8900149999999</v>
      </c>
      <c r="D330">
        <v>1872.5699460000001</v>
      </c>
      <c r="E330">
        <v>1879.5500489999999</v>
      </c>
      <c r="F330">
        <v>3215440000</v>
      </c>
      <c r="G330">
        <v>1879.5500489999999</v>
      </c>
      <c r="H330">
        <f t="shared" si="10"/>
        <v>0.4092138928365463</v>
      </c>
      <c r="J330" s="5">
        <v>41751</v>
      </c>
      <c r="K330">
        <v>93.029999000000004</v>
      </c>
      <c r="L330">
        <v>93.989998</v>
      </c>
      <c r="M330">
        <v>92.309997999999993</v>
      </c>
      <c r="N330">
        <v>93.269997000000004</v>
      </c>
      <c r="O330">
        <v>2479300</v>
      </c>
      <c r="P330">
        <v>88.086626999999993</v>
      </c>
      <c r="Q330">
        <f t="shared" si="11"/>
        <v>1.1166511270438439E-2</v>
      </c>
    </row>
    <row r="331" spans="1:17" x14ac:dyDescent="0.25">
      <c r="A331" s="5">
        <v>41752</v>
      </c>
      <c r="B331">
        <v>1879.3199460000001</v>
      </c>
      <c r="C331">
        <v>1879.75</v>
      </c>
      <c r="D331">
        <v>1873.910034</v>
      </c>
      <c r="E331">
        <v>1875.3900149999999</v>
      </c>
      <c r="F331">
        <v>3085720000</v>
      </c>
      <c r="G331">
        <v>1875.3900149999999</v>
      </c>
      <c r="H331">
        <f t="shared" si="10"/>
        <v>-0.22133137674165138</v>
      </c>
      <c r="J331" s="5">
        <v>41752</v>
      </c>
      <c r="K331">
        <v>92.980002999999996</v>
      </c>
      <c r="L331">
        <v>93.900002000000001</v>
      </c>
      <c r="M331">
        <v>91.589995999999999</v>
      </c>
      <c r="N331">
        <v>92.300003000000004</v>
      </c>
      <c r="O331">
        <v>3577600</v>
      </c>
      <c r="P331">
        <v>87.170539000000005</v>
      </c>
      <c r="Q331">
        <f t="shared" si="11"/>
        <v>-1.0399853317121455E-2</v>
      </c>
    </row>
    <row r="332" spans="1:17" x14ac:dyDescent="0.25">
      <c r="A332" s="5">
        <v>41753</v>
      </c>
      <c r="B332">
        <v>1881.969971</v>
      </c>
      <c r="C332">
        <v>1884.0600589999999</v>
      </c>
      <c r="D332">
        <v>1870.23999</v>
      </c>
      <c r="E332">
        <v>1878.6099850000001</v>
      </c>
      <c r="F332">
        <v>3191830000</v>
      </c>
      <c r="G332">
        <v>1878.6099850000001</v>
      </c>
      <c r="H332">
        <f t="shared" si="10"/>
        <v>0.17169601918778366</v>
      </c>
      <c r="J332" s="5">
        <v>41753</v>
      </c>
      <c r="K332">
        <v>92.019997000000004</v>
      </c>
      <c r="L332">
        <v>92.199996999999996</v>
      </c>
      <c r="M332">
        <v>90.790001000000004</v>
      </c>
      <c r="N332">
        <v>91.480002999999996</v>
      </c>
      <c r="O332">
        <v>2298300</v>
      </c>
      <c r="P332">
        <v>87.056342000000001</v>
      </c>
      <c r="Q332">
        <f t="shared" si="11"/>
        <v>-1.3100412284935414E-3</v>
      </c>
    </row>
    <row r="333" spans="1:17" x14ac:dyDescent="0.25">
      <c r="A333" s="5">
        <v>41754</v>
      </c>
      <c r="B333">
        <v>1877.719971</v>
      </c>
      <c r="C333">
        <v>1877.719971</v>
      </c>
      <c r="D333">
        <v>1859.6999510000001</v>
      </c>
      <c r="E333">
        <v>1863.400024</v>
      </c>
      <c r="F333">
        <v>3213020000</v>
      </c>
      <c r="G333">
        <v>1863.400024</v>
      </c>
      <c r="H333">
        <f t="shared" si="10"/>
        <v>-0.80963910132735295</v>
      </c>
      <c r="J333" s="5">
        <v>41754</v>
      </c>
      <c r="K333">
        <v>91.349997999999999</v>
      </c>
      <c r="L333">
        <v>91.589995999999999</v>
      </c>
      <c r="M333">
        <v>90.669998000000007</v>
      </c>
      <c r="N333">
        <v>91.050003000000004</v>
      </c>
      <c r="O333">
        <v>3205200</v>
      </c>
      <c r="P333">
        <v>86.647135000000006</v>
      </c>
      <c r="Q333">
        <f t="shared" si="11"/>
        <v>-4.700484658544446E-3</v>
      </c>
    </row>
    <row r="334" spans="1:17" x14ac:dyDescent="0.25">
      <c r="A334" s="5">
        <v>41757</v>
      </c>
      <c r="B334">
        <v>1865</v>
      </c>
      <c r="C334">
        <v>1877.01001</v>
      </c>
      <c r="D334">
        <v>1850.6099850000001</v>
      </c>
      <c r="E334">
        <v>1869.4300539999999</v>
      </c>
      <c r="F334">
        <v>4034680000</v>
      </c>
      <c r="G334">
        <v>1869.4300539999999</v>
      </c>
      <c r="H334">
        <f t="shared" si="10"/>
        <v>0.32360362360925876</v>
      </c>
      <c r="J334" s="5">
        <v>41757</v>
      </c>
      <c r="K334">
        <v>91.739998</v>
      </c>
      <c r="L334">
        <v>91.93</v>
      </c>
      <c r="M334">
        <v>89.860000999999997</v>
      </c>
      <c r="N334">
        <v>90.739998</v>
      </c>
      <c r="O334">
        <v>3474500</v>
      </c>
      <c r="P334">
        <v>86.352120999999997</v>
      </c>
      <c r="Q334">
        <f t="shared" si="11"/>
        <v>-3.4047750107376595E-3</v>
      </c>
    </row>
    <row r="335" spans="1:17" x14ac:dyDescent="0.25">
      <c r="A335" s="5">
        <v>41758</v>
      </c>
      <c r="B335">
        <v>1870.780029</v>
      </c>
      <c r="C335">
        <v>1880.599976</v>
      </c>
      <c r="D335">
        <v>1870.780029</v>
      </c>
      <c r="E335">
        <v>1878.329956</v>
      </c>
      <c r="F335">
        <v>3647820000</v>
      </c>
      <c r="G335">
        <v>1878.329956</v>
      </c>
      <c r="H335">
        <f t="shared" si="10"/>
        <v>0.47607568846756987</v>
      </c>
      <c r="J335" s="5">
        <v>41758</v>
      </c>
      <c r="K335">
        <v>90.220000999999996</v>
      </c>
      <c r="L335">
        <v>92.550003000000004</v>
      </c>
      <c r="M335">
        <v>89.75</v>
      </c>
      <c r="N335">
        <v>90.970000999999996</v>
      </c>
      <c r="O335">
        <v>6085300</v>
      </c>
      <c r="P335">
        <v>86.571001999999993</v>
      </c>
      <c r="Q335">
        <f t="shared" si="11"/>
        <v>2.5347495517800134E-3</v>
      </c>
    </row>
    <row r="336" spans="1:17" x14ac:dyDescent="0.25">
      <c r="A336" s="5">
        <v>41759</v>
      </c>
      <c r="B336">
        <v>1877.099976</v>
      </c>
      <c r="C336">
        <v>1885.1999510000001</v>
      </c>
      <c r="D336">
        <v>1872.6899410000001</v>
      </c>
      <c r="E336">
        <v>1883.9499510000001</v>
      </c>
      <c r="F336">
        <v>3779230000</v>
      </c>
      <c r="G336">
        <v>1883.9499510000001</v>
      </c>
      <c r="H336">
        <f t="shared" si="10"/>
        <v>0.29920169148385245</v>
      </c>
      <c r="J336" s="5">
        <v>41759</v>
      </c>
      <c r="K336">
        <v>91.290001000000004</v>
      </c>
      <c r="L336">
        <v>93.410004000000001</v>
      </c>
      <c r="M336">
        <v>90.830001999999993</v>
      </c>
      <c r="N336">
        <v>92.5</v>
      </c>
      <c r="O336">
        <v>5344000</v>
      </c>
      <c r="P336">
        <v>88.027015000000006</v>
      </c>
      <c r="Q336">
        <f t="shared" si="11"/>
        <v>1.6818714885615149E-2</v>
      </c>
    </row>
    <row r="337" spans="1:17" x14ac:dyDescent="0.25">
      <c r="A337" s="5">
        <v>41760</v>
      </c>
      <c r="B337">
        <v>1884.3900149999999</v>
      </c>
      <c r="C337">
        <v>1888.589966</v>
      </c>
      <c r="D337">
        <v>1878.040039</v>
      </c>
      <c r="E337">
        <v>1883.6800539999999</v>
      </c>
      <c r="F337">
        <v>3416740000</v>
      </c>
      <c r="G337">
        <v>1883.6800539999999</v>
      </c>
      <c r="H337">
        <f t="shared" si="10"/>
        <v>-1.4326123677377289E-2</v>
      </c>
      <c r="J337" s="5">
        <v>41760</v>
      </c>
      <c r="K337">
        <v>92.790001000000004</v>
      </c>
      <c r="L337">
        <v>92.830001999999993</v>
      </c>
      <c r="M337">
        <v>91.870002999999997</v>
      </c>
      <c r="N337">
        <v>92.419998000000007</v>
      </c>
      <c r="O337">
        <v>2194700</v>
      </c>
      <c r="P337">
        <v>87.950882000000007</v>
      </c>
      <c r="Q337">
        <f t="shared" si="11"/>
        <v>-8.6488221825986589E-4</v>
      </c>
    </row>
    <row r="338" spans="1:17" x14ac:dyDescent="0.25">
      <c r="A338" s="5">
        <v>41761</v>
      </c>
      <c r="B338">
        <v>1885.3000489999999</v>
      </c>
      <c r="C338">
        <v>1891.329956</v>
      </c>
      <c r="D338">
        <v>1878.5</v>
      </c>
      <c r="E338">
        <v>1881.1400149999999</v>
      </c>
      <c r="F338">
        <v>3159560000</v>
      </c>
      <c r="G338">
        <v>1881.1400149999999</v>
      </c>
      <c r="H338">
        <f t="shared" si="10"/>
        <v>-0.13484450263229197</v>
      </c>
      <c r="J338" s="5">
        <v>41761</v>
      </c>
      <c r="K338">
        <v>92.080001999999993</v>
      </c>
      <c r="L338">
        <v>93.18</v>
      </c>
      <c r="M338">
        <v>92</v>
      </c>
      <c r="N338">
        <v>92.400002000000001</v>
      </c>
      <c r="O338">
        <v>2042100</v>
      </c>
      <c r="P338">
        <v>87.931852000000006</v>
      </c>
      <c r="Q338">
        <f t="shared" si="11"/>
        <v>-2.1637076931191324E-4</v>
      </c>
    </row>
    <row r="339" spans="1:17" x14ac:dyDescent="0.25">
      <c r="A339" s="5">
        <v>41764</v>
      </c>
      <c r="B339">
        <v>1879.4499510000001</v>
      </c>
      <c r="C339">
        <v>1885.51001</v>
      </c>
      <c r="D339">
        <v>1866.7700199999999</v>
      </c>
      <c r="E339">
        <v>1884.660034</v>
      </c>
      <c r="F339">
        <v>2733730000</v>
      </c>
      <c r="G339">
        <v>1884.660034</v>
      </c>
      <c r="H339">
        <f t="shared" si="10"/>
        <v>0.18712158435478798</v>
      </c>
      <c r="J339" s="5">
        <v>41764</v>
      </c>
      <c r="K339">
        <v>92.209998999999996</v>
      </c>
      <c r="L339">
        <v>94.040001000000004</v>
      </c>
      <c r="M339">
        <v>92.120002999999997</v>
      </c>
      <c r="N339">
        <v>93.660004000000001</v>
      </c>
      <c r="O339">
        <v>1952300</v>
      </c>
      <c r="P339">
        <v>89.130925000000005</v>
      </c>
      <c r="Q339">
        <f t="shared" si="11"/>
        <v>1.3636389689597239E-2</v>
      </c>
    </row>
    <row r="340" spans="1:17" x14ac:dyDescent="0.25">
      <c r="A340" s="5">
        <v>41765</v>
      </c>
      <c r="B340">
        <v>1883.6899410000001</v>
      </c>
      <c r="C340">
        <v>1883.6899410000001</v>
      </c>
      <c r="D340">
        <v>1867.719971</v>
      </c>
      <c r="E340">
        <v>1867.719971</v>
      </c>
      <c r="F340">
        <v>3327260000</v>
      </c>
      <c r="G340">
        <v>1867.719971</v>
      </c>
      <c r="H340">
        <f t="shared" si="10"/>
        <v>-0.89883919085642638</v>
      </c>
      <c r="J340" s="5">
        <v>41765</v>
      </c>
      <c r="K340">
        <v>93.400002000000001</v>
      </c>
      <c r="L340">
        <v>94.43</v>
      </c>
      <c r="M340">
        <v>92.970000999999996</v>
      </c>
      <c r="N340">
        <v>94.050003000000004</v>
      </c>
      <c r="O340">
        <v>2235900</v>
      </c>
      <c r="P340">
        <v>89.502065000000002</v>
      </c>
      <c r="Q340">
        <f t="shared" si="11"/>
        <v>4.1639868541698544E-3</v>
      </c>
    </row>
    <row r="341" spans="1:17" x14ac:dyDescent="0.25">
      <c r="A341" s="5">
        <v>41766</v>
      </c>
      <c r="B341">
        <v>1868.530029</v>
      </c>
      <c r="C341">
        <v>1878.829956</v>
      </c>
      <c r="D341">
        <v>1859.790039</v>
      </c>
      <c r="E341">
        <v>1878.209961</v>
      </c>
      <c r="F341">
        <v>3632950000</v>
      </c>
      <c r="G341">
        <v>1878.209961</v>
      </c>
      <c r="H341">
        <f t="shared" si="10"/>
        <v>0.56164682944326305</v>
      </c>
      <c r="J341" s="5">
        <v>41766</v>
      </c>
      <c r="K341">
        <v>94.370002999999997</v>
      </c>
      <c r="L341">
        <v>95.809997999999993</v>
      </c>
      <c r="M341">
        <v>93.93</v>
      </c>
      <c r="N341">
        <v>95.769997000000004</v>
      </c>
      <c r="O341">
        <v>2549400</v>
      </c>
      <c r="P341">
        <v>91.138885999999999</v>
      </c>
      <c r="Q341">
        <f t="shared" si="11"/>
        <v>1.8288080839252041E-2</v>
      </c>
    </row>
    <row r="342" spans="1:17" x14ac:dyDescent="0.25">
      <c r="A342" s="5">
        <v>41767</v>
      </c>
      <c r="B342">
        <v>1877.3900149999999</v>
      </c>
      <c r="C342">
        <v>1889.0699460000001</v>
      </c>
      <c r="D342">
        <v>1870.0500489999999</v>
      </c>
      <c r="E342">
        <v>1875.630005</v>
      </c>
      <c r="F342">
        <v>3393420000</v>
      </c>
      <c r="G342">
        <v>1875.630005</v>
      </c>
      <c r="H342">
        <f t="shared" si="10"/>
        <v>-0.13736249160485325</v>
      </c>
      <c r="J342" s="5">
        <v>41767</v>
      </c>
      <c r="K342">
        <v>95.540001000000004</v>
      </c>
      <c r="L342">
        <v>96.360000999999997</v>
      </c>
      <c r="M342">
        <v>93.910004000000001</v>
      </c>
      <c r="N342">
        <v>94.449996999999996</v>
      </c>
      <c r="O342">
        <v>3756700</v>
      </c>
      <c r="P342">
        <v>89.882717</v>
      </c>
      <c r="Q342">
        <f t="shared" si="11"/>
        <v>-1.3783019028782095E-2</v>
      </c>
    </row>
    <row r="343" spans="1:17" x14ac:dyDescent="0.25">
      <c r="A343" s="5">
        <v>41768</v>
      </c>
      <c r="B343">
        <v>1875.2700199999999</v>
      </c>
      <c r="C343">
        <v>1878.5699460000001</v>
      </c>
      <c r="D343">
        <v>1867.0200199999999</v>
      </c>
      <c r="E343">
        <v>1878.4799800000001</v>
      </c>
      <c r="F343">
        <v>3025020000</v>
      </c>
      <c r="G343">
        <v>1878.4799800000001</v>
      </c>
      <c r="H343">
        <f t="shared" si="10"/>
        <v>0.15194761186390071</v>
      </c>
      <c r="J343" s="5">
        <v>41768</v>
      </c>
      <c r="K343">
        <v>94.82</v>
      </c>
      <c r="L343">
        <v>95.470000999999996</v>
      </c>
      <c r="M343">
        <v>93.809997999999993</v>
      </c>
      <c r="N343">
        <v>95.449996999999996</v>
      </c>
      <c r="O343">
        <v>2312400</v>
      </c>
      <c r="P343">
        <v>90.834360000000004</v>
      </c>
      <c r="Q343">
        <f t="shared" si="11"/>
        <v>1.0587608294039486E-2</v>
      </c>
    </row>
    <row r="344" spans="1:17" x14ac:dyDescent="0.25">
      <c r="A344" s="5">
        <v>41771</v>
      </c>
      <c r="B344">
        <v>1880.030029</v>
      </c>
      <c r="C344">
        <v>1897.130005</v>
      </c>
      <c r="D344">
        <v>1880.030029</v>
      </c>
      <c r="E344">
        <v>1896.650024</v>
      </c>
      <c r="F344">
        <v>3005740000</v>
      </c>
      <c r="G344">
        <v>1896.650024</v>
      </c>
      <c r="H344">
        <f t="shared" si="10"/>
        <v>0.96727376354577288</v>
      </c>
      <c r="J344" s="5">
        <v>41771</v>
      </c>
      <c r="K344">
        <v>96.199996999999996</v>
      </c>
      <c r="L344">
        <v>96.720000999999996</v>
      </c>
      <c r="M344">
        <v>95.900002000000001</v>
      </c>
      <c r="N344">
        <v>96.279999000000004</v>
      </c>
      <c r="O344">
        <v>2369900</v>
      </c>
      <c r="P344">
        <v>91.624225999999993</v>
      </c>
      <c r="Q344">
        <f t="shared" si="11"/>
        <v>8.6956741920127811E-3</v>
      </c>
    </row>
    <row r="345" spans="1:17" x14ac:dyDescent="0.25">
      <c r="A345" s="5">
        <v>41772</v>
      </c>
      <c r="B345">
        <v>1896.75</v>
      </c>
      <c r="C345">
        <v>1902.170044</v>
      </c>
      <c r="D345">
        <v>1896.0600589999999</v>
      </c>
      <c r="E345">
        <v>1897.4499510000001</v>
      </c>
      <c r="F345">
        <v>2915680000</v>
      </c>
      <c r="G345">
        <v>1897.4499510000001</v>
      </c>
      <c r="H345">
        <f t="shared" si="10"/>
        <v>4.2175783084807961E-2</v>
      </c>
      <c r="J345" s="5">
        <v>41772</v>
      </c>
      <c r="K345">
        <v>96.720000999999996</v>
      </c>
      <c r="L345">
        <v>97.110000999999997</v>
      </c>
      <c r="M345">
        <v>95.919998000000007</v>
      </c>
      <c r="N345">
        <v>95.989998</v>
      </c>
      <c r="O345">
        <v>2651200</v>
      </c>
      <c r="P345">
        <v>91.348248999999996</v>
      </c>
      <c r="Q345">
        <f t="shared" si="11"/>
        <v>-3.0120527293731048E-3</v>
      </c>
    </row>
    <row r="346" spans="1:17" x14ac:dyDescent="0.25">
      <c r="A346" s="5">
        <v>41773</v>
      </c>
      <c r="B346">
        <v>1897.130005</v>
      </c>
      <c r="C346">
        <v>1897.130005</v>
      </c>
      <c r="D346">
        <v>1885.7700199999999</v>
      </c>
      <c r="E346">
        <v>1888.530029</v>
      </c>
      <c r="F346">
        <v>2822060000</v>
      </c>
      <c r="G346">
        <v>1888.530029</v>
      </c>
      <c r="H346">
        <f t="shared" si="10"/>
        <v>-0.47010051544701392</v>
      </c>
      <c r="J346" s="5">
        <v>41773</v>
      </c>
      <c r="K346">
        <v>96.349997999999999</v>
      </c>
      <c r="L346">
        <v>97.07</v>
      </c>
      <c r="M346">
        <v>95.760002</v>
      </c>
      <c r="N346">
        <v>96.57</v>
      </c>
      <c r="O346">
        <v>2387300</v>
      </c>
      <c r="P346">
        <v>91.900204000000002</v>
      </c>
      <c r="Q346">
        <f t="shared" si="11"/>
        <v>6.0423161477349829E-3</v>
      </c>
    </row>
    <row r="347" spans="1:17" x14ac:dyDescent="0.25">
      <c r="A347" s="5">
        <v>41774</v>
      </c>
      <c r="B347">
        <v>1888.160034</v>
      </c>
      <c r="C347">
        <v>1888.160034</v>
      </c>
      <c r="D347">
        <v>1862.3599850000001</v>
      </c>
      <c r="E347">
        <v>1870.849976</v>
      </c>
      <c r="F347">
        <v>3552640000</v>
      </c>
      <c r="G347">
        <v>1870.849976</v>
      </c>
      <c r="H347">
        <f t="shared" si="10"/>
        <v>-0.93618066583573967</v>
      </c>
      <c r="J347" s="5">
        <v>41774</v>
      </c>
      <c r="K347">
        <v>96.18</v>
      </c>
      <c r="L347">
        <v>96.339995999999999</v>
      </c>
      <c r="M347">
        <v>94.290001000000004</v>
      </c>
      <c r="N347">
        <v>95.239998</v>
      </c>
      <c r="O347">
        <v>2984500</v>
      </c>
      <c r="P347">
        <v>90.634516000000005</v>
      </c>
      <c r="Q347">
        <f t="shared" si="11"/>
        <v>-1.3772417741314213E-2</v>
      </c>
    </row>
    <row r="348" spans="1:17" x14ac:dyDescent="0.25">
      <c r="A348" s="5">
        <v>41775</v>
      </c>
      <c r="B348">
        <v>1871.1899410000001</v>
      </c>
      <c r="C348">
        <v>1878.280029</v>
      </c>
      <c r="D348">
        <v>1864.8199460000001</v>
      </c>
      <c r="E348">
        <v>1877.8599850000001</v>
      </c>
      <c r="F348">
        <v>3173650000</v>
      </c>
      <c r="G348">
        <v>1877.8599850000001</v>
      </c>
      <c r="H348">
        <f t="shared" si="10"/>
        <v>0.37469647967112163</v>
      </c>
      <c r="J348" s="5">
        <v>41775</v>
      </c>
      <c r="K348">
        <v>95.300003000000004</v>
      </c>
      <c r="L348">
        <v>96.330001999999993</v>
      </c>
      <c r="M348">
        <v>94.639999000000003</v>
      </c>
      <c r="N348">
        <v>96.139999000000003</v>
      </c>
      <c r="O348">
        <v>2218600</v>
      </c>
      <c r="P348">
        <v>91.490996999999993</v>
      </c>
      <c r="Q348">
        <f t="shared" si="11"/>
        <v>9.4498325560650187E-3</v>
      </c>
    </row>
    <row r="349" spans="1:17" x14ac:dyDescent="0.25">
      <c r="A349" s="5">
        <v>41778</v>
      </c>
      <c r="B349">
        <v>1876.660034</v>
      </c>
      <c r="C349">
        <v>1886</v>
      </c>
      <c r="D349">
        <v>1872.420044</v>
      </c>
      <c r="E349">
        <v>1885.079956</v>
      </c>
      <c r="F349">
        <v>2664250000</v>
      </c>
      <c r="G349">
        <v>1885.079956</v>
      </c>
      <c r="H349">
        <f t="shared" si="10"/>
        <v>0.38447866495221472</v>
      </c>
      <c r="J349" s="5">
        <v>41778</v>
      </c>
      <c r="K349">
        <v>96.160004000000001</v>
      </c>
      <c r="L349">
        <v>98.18</v>
      </c>
      <c r="M349">
        <v>96.080001999999993</v>
      </c>
      <c r="N349">
        <v>96.800003000000004</v>
      </c>
      <c r="O349">
        <v>3558700</v>
      </c>
      <c r="P349">
        <v>92.119084999999998</v>
      </c>
      <c r="Q349">
        <f t="shared" si="11"/>
        <v>6.8650252002391277E-3</v>
      </c>
    </row>
    <row r="350" spans="1:17" x14ac:dyDescent="0.25">
      <c r="A350" s="5">
        <v>41779</v>
      </c>
      <c r="B350">
        <v>1884.880005</v>
      </c>
      <c r="C350">
        <v>1884.880005</v>
      </c>
      <c r="D350">
        <v>1868.1400149999999</v>
      </c>
      <c r="E350">
        <v>1872.829956</v>
      </c>
      <c r="F350">
        <v>3007700000</v>
      </c>
      <c r="G350">
        <v>1872.829956</v>
      </c>
      <c r="H350">
        <f t="shared" si="10"/>
        <v>-0.64983980976560662</v>
      </c>
      <c r="J350" s="5">
        <v>41779</v>
      </c>
      <c r="K350">
        <v>96.57</v>
      </c>
      <c r="L350">
        <v>97.730002999999996</v>
      </c>
      <c r="M350">
        <v>96.419998000000007</v>
      </c>
      <c r="N350">
        <v>97</v>
      </c>
      <c r="O350">
        <v>2871800</v>
      </c>
      <c r="P350">
        <v>92.309410999999997</v>
      </c>
      <c r="Q350">
        <f t="shared" si="11"/>
        <v>2.0660865226787006E-3</v>
      </c>
    </row>
    <row r="351" spans="1:17" x14ac:dyDescent="0.25">
      <c r="A351" s="5">
        <v>41780</v>
      </c>
      <c r="B351">
        <v>1873.339966</v>
      </c>
      <c r="C351">
        <v>1888.8000489999999</v>
      </c>
      <c r="D351">
        <v>1873.339966</v>
      </c>
      <c r="E351">
        <v>1888.030029</v>
      </c>
      <c r="F351">
        <v>2777140000</v>
      </c>
      <c r="G351">
        <v>1888.030029</v>
      </c>
      <c r="H351">
        <f t="shared" si="10"/>
        <v>0.8116098822161355</v>
      </c>
      <c r="J351" s="5">
        <v>41780</v>
      </c>
      <c r="K351">
        <v>97.449996999999996</v>
      </c>
      <c r="L351">
        <v>98.389999000000003</v>
      </c>
      <c r="M351">
        <v>97.269997000000004</v>
      </c>
      <c r="N351">
        <v>98.160004000000001</v>
      </c>
      <c r="O351">
        <v>2917000</v>
      </c>
      <c r="P351">
        <v>93.413319999999999</v>
      </c>
      <c r="Q351">
        <f t="shared" si="11"/>
        <v>1.1958791503934529E-2</v>
      </c>
    </row>
    <row r="352" spans="1:17" x14ac:dyDescent="0.25">
      <c r="A352" s="5">
        <v>41781</v>
      </c>
      <c r="B352">
        <v>1888.1899410000001</v>
      </c>
      <c r="C352">
        <v>1896.329956</v>
      </c>
      <c r="D352">
        <v>1885.3900149999999</v>
      </c>
      <c r="E352">
        <v>1892.48999</v>
      </c>
      <c r="F352">
        <v>2759800000</v>
      </c>
      <c r="G352">
        <v>1892.48999</v>
      </c>
      <c r="H352">
        <f t="shared" si="10"/>
        <v>0.2362229907096447</v>
      </c>
      <c r="J352" s="5">
        <v>41781</v>
      </c>
      <c r="K352">
        <v>98</v>
      </c>
      <c r="L352">
        <v>98.459998999999996</v>
      </c>
      <c r="M352">
        <v>97.559997999999993</v>
      </c>
      <c r="N352">
        <v>97.699996999999996</v>
      </c>
      <c r="O352">
        <v>2662400</v>
      </c>
      <c r="P352">
        <v>92.975558000000007</v>
      </c>
      <c r="Q352">
        <f t="shared" si="11"/>
        <v>-4.6862909914773265E-3</v>
      </c>
    </row>
    <row r="353" spans="1:17" x14ac:dyDescent="0.25">
      <c r="A353" s="5">
        <v>41782</v>
      </c>
      <c r="B353">
        <v>1893.3199460000001</v>
      </c>
      <c r="C353">
        <v>1901.26001</v>
      </c>
      <c r="D353">
        <v>1893.3199460000001</v>
      </c>
      <c r="E353">
        <v>1900.530029</v>
      </c>
      <c r="F353">
        <v>2396280000</v>
      </c>
      <c r="G353">
        <v>1900.530029</v>
      </c>
      <c r="H353">
        <f t="shared" si="10"/>
        <v>0.42483918237263829</v>
      </c>
      <c r="J353" s="5">
        <v>41782</v>
      </c>
      <c r="K353">
        <v>97.699996999999996</v>
      </c>
      <c r="L353">
        <v>98.919998000000007</v>
      </c>
      <c r="M353">
        <v>97.68</v>
      </c>
      <c r="N353">
        <v>98.779999000000004</v>
      </c>
      <c r="O353">
        <v>1849300</v>
      </c>
      <c r="P353">
        <v>94.003335000000007</v>
      </c>
      <c r="Q353">
        <f t="shared" si="11"/>
        <v>1.1054270843956715E-2</v>
      </c>
    </row>
    <row r="354" spans="1:17" x14ac:dyDescent="0.25">
      <c r="A354" s="5">
        <v>41786</v>
      </c>
      <c r="B354">
        <v>1902.01001</v>
      </c>
      <c r="C354">
        <v>1912.280029</v>
      </c>
      <c r="D354">
        <v>1902.01001</v>
      </c>
      <c r="E354">
        <v>1911.910034</v>
      </c>
      <c r="F354">
        <v>2911020000</v>
      </c>
      <c r="G354">
        <v>1911.910034</v>
      </c>
      <c r="H354">
        <f t="shared" si="10"/>
        <v>0.59878059416866858</v>
      </c>
      <c r="J354" s="5">
        <v>41786</v>
      </c>
      <c r="K354">
        <v>99.050003000000004</v>
      </c>
      <c r="L354">
        <v>99.699996999999996</v>
      </c>
      <c r="M354">
        <v>98.25</v>
      </c>
      <c r="N354">
        <v>98.470000999999996</v>
      </c>
      <c r="O354">
        <v>3229900</v>
      </c>
      <c r="P354">
        <v>93.708326999999997</v>
      </c>
      <c r="Q354">
        <f t="shared" si="11"/>
        <v>-3.1382716368520969E-3</v>
      </c>
    </row>
    <row r="355" spans="1:17" x14ac:dyDescent="0.25">
      <c r="A355" s="5">
        <v>41787</v>
      </c>
      <c r="B355">
        <v>1911.7700199999999</v>
      </c>
      <c r="C355">
        <v>1914.459961</v>
      </c>
      <c r="D355">
        <v>1907.3000489999999</v>
      </c>
      <c r="E355">
        <v>1909.780029</v>
      </c>
      <c r="F355">
        <v>2976450000</v>
      </c>
      <c r="G355">
        <v>1909.780029</v>
      </c>
      <c r="H355">
        <f t="shared" si="10"/>
        <v>-0.11140717722704085</v>
      </c>
      <c r="J355" s="5">
        <v>41787</v>
      </c>
      <c r="K355">
        <v>98.839995999999999</v>
      </c>
      <c r="L355">
        <v>99.900002000000001</v>
      </c>
      <c r="M355">
        <v>98.510002</v>
      </c>
      <c r="N355">
        <v>98.989998</v>
      </c>
      <c r="O355">
        <v>3100900</v>
      </c>
      <c r="P355">
        <v>94.203179000000006</v>
      </c>
      <c r="Q355">
        <f t="shared" si="11"/>
        <v>5.2807686983891156E-3</v>
      </c>
    </row>
    <row r="356" spans="1:17" x14ac:dyDescent="0.25">
      <c r="A356" s="5">
        <v>41788</v>
      </c>
      <c r="B356">
        <v>1910.599976</v>
      </c>
      <c r="C356">
        <v>1920.030029</v>
      </c>
      <c r="D356">
        <v>1909.8199460000001</v>
      </c>
      <c r="E356">
        <v>1920.030029</v>
      </c>
      <c r="F356">
        <v>2709050000</v>
      </c>
      <c r="G356">
        <v>1920.030029</v>
      </c>
      <c r="H356">
        <f t="shared" si="10"/>
        <v>0.53671102662891101</v>
      </c>
      <c r="J356" s="5">
        <v>41788</v>
      </c>
      <c r="K356">
        <v>99.160004000000001</v>
      </c>
      <c r="L356">
        <v>100.489998</v>
      </c>
      <c r="M356">
        <v>98.519997000000004</v>
      </c>
      <c r="N356">
        <v>100.349998</v>
      </c>
      <c r="O356">
        <v>1954200</v>
      </c>
      <c r="P356">
        <v>95.497414000000006</v>
      </c>
      <c r="Q356">
        <f t="shared" si="11"/>
        <v>1.373876140634267E-2</v>
      </c>
    </row>
    <row r="357" spans="1:17" x14ac:dyDescent="0.25">
      <c r="A357" s="5">
        <v>41789</v>
      </c>
      <c r="B357">
        <v>1920.329956</v>
      </c>
      <c r="C357">
        <v>1924.030029</v>
      </c>
      <c r="D357">
        <v>1916.6400149999999</v>
      </c>
      <c r="E357">
        <v>1923.5699460000001</v>
      </c>
      <c r="F357">
        <v>3263490000</v>
      </c>
      <c r="G357">
        <v>1923.5699460000001</v>
      </c>
      <c r="H357">
        <f t="shared" si="10"/>
        <v>0.18436779355184285</v>
      </c>
      <c r="J357" s="5">
        <v>41789</v>
      </c>
      <c r="K357">
        <v>100.260002</v>
      </c>
      <c r="L357">
        <v>100.290001</v>
      </c>
      <c r="M357">
        <v>99.120002999999997</v>
      </c>
      <c r="N357">
        <v>99.57</v>
      </c>
      <c r="O357">
        <v>3241500</v>
      </c>
      <c r="P357">
        <v>94.755133999999998</v>
      </c>
      <c r="Q357">
        <f t="shared" si="11"/>
        <v>-7.7727759204035962E-3</v>
      </c>
    </row>
    <row r="358" spans="1:17" x14ac:dyDescent="0.25">
      <c r="A358" s="5">
        <v>41792</v>
      </c>
      <c r="B358">
        <v>1923.869995</v>
      </c>
      <c r="C358">
        <v>1925.880005</v>
      </c>
      <c r="D358">
        <v>1915.9799800000001</v>
      </c>
      <c r="E358">
        <v>1924.969971</v>
      </c>
      <c r="F358">
        <v>2509020000</v>
      </c>
      <c r="G358">
        <v>1924.969971</v>
      </c>
      <c r="H358">
        <f t="shared" si="10"/>
        <v>7.2782640574686752E-2</v>
      </c>
      <c r="J358" s="5">
        <v>41792</v>
      </c>
      <c r="K358">
        <v>99.93</v>
      </c>
      <c r="L358">
        <v>100.5</v>
      </c>
      <c r="M358">
        <v>99.260002</v>
      </c>
      <c r="N358">
        <v>100.199997</v>
      </c>
      <c r="O358">
        <v>2216100</v>
      </c>
      <c r="P358">
        <v>95.354667000000006</v>
      </c>
      <c r="Q358">
        <f t="shared" si="11"/>
        <v>6.3271822295138946E-3</v>
      </c>
    </row>
    <row r="359" spans="1:17" x14ac:dyDescent="0.25">
      <c r="A359" s="5">
        <v>41793</v>
      </c>
      <c r="B359">
        <v>1923.0699460000001</v>
      </c>
      <c r="C359">
        <v>1925.0699460000001</v>
      </c>
      <c r="D359">
        <v>1918.790039</v>
      </c>
      <c r="E359">
        <v>1924.23999</v>
      </c>
      <c r="F359">
        <v>2867180000</v>
      </c>
      <c r="G359">
        <v>1924.23999</v>
      </c>
      <c r="H359">
        <f t="shared" si="10"/>
        <v>-3.7921682467634277E-2</v>
      </c>
      <c r="J359" s="5">
        <v>41793</v>
      </c>
      <c r="K359">
        <v>100.220001</v>
      </c>
      <c r="L359">
        <v>101</v>
      </c>
      <c r="M359">
        <v>99.839995999999999</v>
      </c>
      <c r="N359">
        <v>99.889999000000003</v>
      </c>
      <c r="O359">
        <v>2224700</v>
      </c>
      <c r="P359">
        <v>95.059658999999996</v>
      </c>
      <c r="Q359">
        <f t="shared" si="11"/>
        <v>-3.0937971814217757E-3</v>
      </c>
    </row>
    <row r="360" spans="1:17" x14ac:dyDescent="0.25">
      <c r="A360" s="5">
        <v>41794</v>
      </c>
      <c r="B360">
        <v>1923.0600589999999</v>
      </c>
      <c r="C360">
        <v>1928.630005</v>
      </c>
      <c r="D360">
        <v>1918.599976</v>
      </c>
      <c r="E360">
        <v>1927.880005</v>
      </c>
      <c r="F360">
        <v>2793920000</v>
      </c>
      <c r="G360">
        <v>1927.880005</v>
      </c>
      <c r="H360">
        <f t="shared" si="10"/>
        <v>0.1891663731611759</v>
      </c>
      <c r="J360" s="5">
        <v>41794</v>
      </c>
      <c r="K360">
        <v>99.940002000000007</v>
      </c>
      <c r="L360">
        <v>100.610001</v>
      </c>
      <c r="M360">
        <v>99.32</v>
      </c>
      <c r="N360">
        <v>100.129997</v>
      </c>
      <c r="O360">
        <v>2455500</v>
      </c>
      <c r="P360">
        <v>95.288051999999993</v>
      </c>
      <c r="Q360">
        <f t="shared" si="11"/>
        <v>2.402628017001307E-3</v>
      </c>
    </row>
    <row r="361" spans="1:17" x14ac:dyDescent="0.25">
      <c r="A361" s="5">
        <v>41795</v>
      </c>
      <c r="B361">
        <v>1928.5200199999999</v>
      </c>
      <c r="C361">
        <v>1941.73999</v>
      </c>
      <c r="D361">
        <v>1922.9300539999999</v>
      </c>
      <c r="E361">
        <v>1940.459961</v>
      </c>
      <c r="F361">
        <v>3113270000</v>
      </c>
      <c r="G361">
        <v>1940.459961</v>
      </c>
      <c r="H361">
        <f t="shared" si="10"/>
        <v>0.65252795647932071</v>
      </c>
      <c r="J361" s="5">
        <v>41795</v>
      </c>
      <c r="K361">
        <v>99.900002000000001</v>
      </c>
      <c r="L361">
        <v>100.33000199999999</v>
      </c>
      <c r="M361">
        <v>98.769997000000004</v>
      </c>
      <c r="N361">
        <v>99.040001000000004</v>
      </c>
      <c r="O361">
        <v>3706500</v>
      </c>
      <c r="P361">
        <v>94.250764000000004</v>
      </c>
      <c r="Q361">
        <f t="shared" si="11"/>
        <v>-1.0885813889867202E-2</v>
      </c>
    </row>
    <row r="362" spans="1:17" x14ac:dyDescent="0.25">
      <c r="A362" s="5">
        <v>41796</v>
      </c>
      <c r="B362">
        <v>1942.410034</v>
      </c>
      <c r="C362">
        <v>1949.4399410000001</v>
      </c>
      <c r="D362">
        <v>1942.410034</v>
      </c>
      <c r="E362">
        <v>1949.4399410000001</v>
      </c>
      <c r="F362">
        <v>2864300000</v>
      </c>
      <c r="G362">
        <v>1949.4399410000001</v>
      </c>
      <c r="H362">
        <f t="shared" si="10"/>
        <v>0.46277584595830756</v>
      </c>
      <c r="J362" s="5">
        <v>41796</v>
      </c>
      <c r="K362">
        <v>99.199996999999996</v>
      </c>
      <c r="L362">
        <v>99.650002000000001</v>
      </c>
      <c r="M362">
        <v>98.830001999999993</v>
      </c>
      <c r="N362">
        <v>99</v>
      </c>
      <c r="O362">
        <v>3609600</v>
      </c>
      <c r="P362">
        <v>94.212697000000006</v>
      </c>
      <c r="Q362">
        <f t="shared" si="11"/>
        <v>-4.0389062522605546E-4</v>
      </c>
    </row>
    <row r="363" spans="1:17" x14ac:dyDescent="0.25">
      <c r="A363" s="5">
        <v>41799</v>
      </c>
      <c r="B363">
        <v>1948.969971</v>
      </c>
      <c r="C363">
        <v>1955.5500489999999</v>
      </c>
      <c r="D363">
        <v>1947.160034</v>
      </c>
      <c r="E363">
        <v>1951.2700199999999</v>
      </c>
      <c r="F363">
        <v>2812180000</v>
      </c>
      <c r="G363">
        <v>1951.2700199999999</v>
      </c>
      <c r="H363">
        <f t="shared" si="10"/>
        <v>9.3877167565414865E-2</v>
      </c>
      <c r="J363" s="5">
        <v>41799</v>
      </c>
      <c r="K363">
        <v>98.739998</v>
      </c>
      <c r="L363">
        <v>99.669998000000007</v>
      </c>
      <c r="M363">
        <v>98.519997000000004</v>
      </c>
      <c r="N363">
        <v>98.919998000000007</v>
      </c>
      <c r="O363">
        <v>2126000</v>
      </c>
      <c r="P363">
        <v>94.136564000000007</v>
      </c>
      <c r="Q363">
        <f t="shared" si="11"/>
        <v>-8.0809702327067079E-4</v>
      </c>
    </row>
    <row r="364" spans="1:17" x14ac:dyDescent="0.25">
      <c r="A364" s="5">
        <v>41800</v>
      </c>
      <c r="B364">
        <v>1950.339966</v>
      </c>
      <c r="C364">
        <v>1950.8599850000001</v>
      </c>
      <c r="D364">
        <v>1944.6400149999999</v>
      </c>
      <c r="E364">
        <v>1950.790039</v>
      </c>
      <c r="F364">
        <v>2702360000</v>
      </c>
      <c r="G364">
        <v>1950.790039</v>
      </c>
      <c r="H364">
        <f t="shared" si="10"/>
        <v>-2.4598389514540742E-2</v>
      </c>
      <c r="J364" s="5">
        <v>41800</v>
      </c>
      <c r="K364">
        <v>99</v>
      </c>
      <c r="L364">
        <v>100.07</v>
      </c>
      <c r="M364">
        <v>98.900002000000001</v>
      </c>
      <c r="N364">
        <v>99.949996999999996</v>
      </c>
      <c r="O364">
        <v>2236900</v>
      </c>
      <c r="P364">
        <v>95.116755999999995</v>
      </c>
      <c r="Q364">
        <f t="shared" si="11"/>
        <v>1.0412447176210815E-2</v>
      </c>
    </row>
    <row r="365" spans="1:17" x14ac:dyDescent="0.25">
      <c r="A365" s="5">
        <v>41801</v>
      </c>
      <c r="B365">
        <v>1949.369995</v>
      </c>
      <c r="C365">
        <v>1949.369995</v>
      </c>
      <c r="D365">
        <v>1940.079956</v>
      </c>
      <c r="E365">
        <v>1943.8900149999999</v>
      </c>
      <c r="F365">
        <v>2710620000</v>
      </c>
      <c r="G365">
        <v>1943.8900149999999</v>
      </c>
      <c r="H365">
        <f t="shared" si="10"/>
        <v>-0.35370408204140613</v>
      </c>
      <c r="J365" s="5">
        <v>41801</v>
      </c>
      <c r="K365">
        <v>99.059997999999993</v>
      </c>
      <c r="L365">
        <v>99.620002999999997</v>
      </c>
      <c r="M365">
        <v>99.010002</v>
      </c>
      <c r="N365">
        <v>99.199996999999996</v>
      </c>
      <c r="O365">
        <v>1938900</v>
      </c>
      <c r="P365">
        <v>94.403023000000005</v>
      </c>
      <c r="Q365">
        <f t="shared" si="11"/>
        <v>-7.5037567513339676E-3</v>
      </c>
    </row>
    <row r="366" spans="1:17" x14ac:dyDescent="0.25">
      <c r="A366" s="5">
        <v>41802</v>
      </c>
      <c r="B366">
        <v>1943.349976</v>
      </c>
      <c r="C366">
        <v>1943.349976</v>
      </c>
      <c r="D366">
        <v>1925.780029</v>
      </c>
      <c r="E366">
        <v>1930.1099850000001</v>
      </c>
      <c r="F366">
        <v>3040480000</v>
      </c>
      <c r="G366">
        <v>1930.1099850000001</v>
      </c>
      <c r="H366">
        <f t="shared" si="10"/>
        <v>-0.7088893864193202</v>
      </c>
      <c r="J366" s="5">
        <v>41802</v>
      </c>
      <c r="K366">
        <v>98.730002999999996</v>
      </c>
      <c r="L366">
        <v>101.129997</v>
      </c>
      <c r="M366">
        <v>98.730002999999996</v>
      </c>
      <c r="N366">
        <v>99.260002</v>
      </c>
      <c r="O366">
        <v>4191800</v>
      </c>
      <c r="P366">
        <v>94.460127</v>
      </c>
      <c r="Q366">
        <f t="shared" si="11"/>
        <v>6.0489588347190093E-4</v>
      </c>
    </row>
    <row r="367" spans="1:17" x14ac:dyDescent="0.25">
      <c r="A367" s="5">
        <v>41803</v>
      </c>
      <c r="B367">
        <v>1930.8000489999999</v>
      </c>
      <c r="C367">
        <v>1937.3000489999999</v>
      </c>
      <c r="D367">
        <v>1927.6899410000001</v>
      </c>
      <c r="E367">
        <v>1936.160034</v>
      </c>
      <c r="F367">
        <v>2598230000</v>
      </c>
      <c r="G367">
        <v>1936.160034</v>
      </c>
      <c r="H367">
        <f t="shared" si="10"/>
        <v>0.3134561785089085</v>
      </c>
      <c r="J367" s="5">
        <v>41803</v>
      </c>
      <c r="K367">
        <v>99.080001999999993</v>
      </c>
      <c r="L367">
        <v>99.75</v>
      </c>
      <c r="M367">
        <v>98.730002999999996</v>
      </c>
      <c r="N367">
        <v>98.959998999999996</v>
      </c>
      <c r="O367">
        <v>2530800</v>
      </c>
      <c r="P367">
        <v>94.174631000000005</v>
      </c>
      <c r="Q367">
        <f t="shared" si="11"/>
        <v>-3.0223969527374273E-3</v>
      </c>
    </row>
    <row r="368" spans="1:17" x14ac:dyDescent="0.25">
      <c r="A368" s="5">
        <v>41806</v>
      </c>
      <c r="B368">
        <v>1934.839966</v>
      </c>
      <c r="C368">
        <v>1941.150024</v>
      </c>
      <c r="D368">
        <v>1930.910034</v>
      </c>
      <c r="E368">
        <v>1937.780029</v>
      </c>
      <c r="F368">
        <v>2926130000</v>
      </c>
      <c r="G368">
        <v>1937.780029</v>
      </c>
      <c r="H368">
        <f t="shared" si="10"/>
        <v>8.3670511298250538E-2</v>
      </c>
      <c r="J368" s="5">
        <v>41806</v>
      </c>
      <c r="K368">
        <v>99.120002999999997</v>
      </c>
      <c r="L368">
        <v>99.330001999999993</v>
      </c>
      <c r="M368">
        <v>98.129997000000003</v>
      </c>
      <c r="N368">
        <v>98.870002999999997</v>
      </c>
      <c r="O368">
        <v>2392100</v>
      </c>
      <c r="P368">
        <v>94.088986000000006</v>
      </c>
      <c r="Q368">
        <f t="shared" si="11"/>
        <v>-9.0942750813649553E-4</v>
      </c>
    </row>
    <row r="369" spans="1:17" x14ac:dyDescent="0.25">
      <c r="A369" s="5">
        <v>41807</v>
      </c>
      <c r="B369">
        <v>1937.150024</v>
      </c>
      <c r="C369">
        <v>1943.6899410000001</v>
      </c>
      <c r="D369">
        <v>1933.5500489999999</v>
      </c>
      <c r="E369">
        <v>1941.98999</v>
      </c>
      <c r="F369">
        <v>2971260000</v>
      </c>
      <c r="G369">
        <v>1941.98999</v>
      </c>
      <c r="H369">
        <f t="shared" si="10"/>
        <v>0.21725690929803587</v>
      </c>
      <c r="J369" s="5">
        <v>41807</v>
      </c>
      <c r="K369">
        <v>98.540001000000004</v>
      </c>
      <c r="L369">
        <v>99.339995999999999</v>
      </c>
      <c r="M369">
        <v>98.410004000000001</v>
      </c>
      <c r="N369">
        <v>98.779999000000004</v>
      </c>
      <c r="O369">
        <v>2342100</v>
      </c>
      <c r="P369">
        <v>94.003335000000007</v>
      </c>
      <c r="Q369">
        <f t="shared" si="11"/>
        <v>-9.1031908878258516E-4</v>
      </c>
    </row>
    <row r="370" spans="1:17" x14ac:dyDescent="0.25">
      <c r="A370" s="5">
        <v>41808</v>
      </c>
      <c r="B370">
        <v>1942.7299800000001</v>
      </c>
      <c r="C370">
        <v>1957.73999</v>
      </c>
      <c r="D370">
        <v>1939.290039</v>
      </c>
      <c r="E370">
        <v>1956.9799800000001</v>
      </c>
      <c r="F370">
        <v>3065220000</v>
      </c>
      <c r="G370">
        <v>1956.9799800000001</v>
      </c>
      <c r="H370">
        <f t="shared" si="10"/>
        <v>0.77188811874360219</v>
      </c>
      <c r="J370" s="5">
        <v>41808</v>
      </c>
      <c r="K370">
        <v>98.550003000000004</v>
      </c>
      <c r="L370">
        <v>99.059997999999993</v>
      </c>
      <c r="M370">
        <v>97.860000999999997</v>
      </c>
      <c r="N370">
        <v>98.970000999999996</v>
      </c>
      <c r="O370">
        <v>2681300</v>
      </c>
      <c r="P370">
        <v>94.184149000000005</v>
      </c>
      <c r="Q370">
        <f t="shared" si="11"/>
        <v>1.9234849486988725E-3</v>
      </c>
    </row>
    <row r="371" spans="1:17" x14ac:dyDescent="0.25">
      <c r="A371" s="5">
        <v>41809</v>
      </c>
      <c r="B371">
        <v>1957.5</v>
      </c>
      <c r="C371">
        <v>1959.869995</v>
      </c>
      <c r="D371">
        <v>1952.26001</v>
      </c>
      <c r="E371">
        <v>1959.4799800000001</v>
      </c>
      <c r="F371">
        <v>2952150000</v>
      </c>
      <c r="G371">
        <v>1959.4799800000001</v>
      </c>
      <c r="H371">
        <f t="shared" si="10"/>
        <v>0.12774785769653629</v>
      </c>
      <c r="J371" s="5">
        <v>41809</v>
      </c>
      <c r="K371">
        <v>99.059997999999993</v>
      </c>
      <c r="L371">
        <v>99.410004000000001</v>
      </c>
      <c r="M371">
        <v>98.550003000000004</v>
      </c>
      <c r="N371">
        <v>98.800003000000004</v>
      </c>
      <c r="O371">
        <v>2091500</v>
      </c>
      <c r="P371">
        <v>94.022372000000004</v>
      </c>
      <c r="Q371">
        <f t="shared" si="11"/>
        <v>-1.7176669505184483E-3</v>
      </c>
    </row>
    <row r="372" spans="1:17" x14ac:dyDescent="0.25">
      <c r="A372" s="5">
        <v>41810</v>
      </c>
      <c r="B372">
        <v>1960.4499510000001</v>
      </c>
      <c r="C372">
        <v>1963.910034</v>
      </c>
      <c r="D372">
        <v>1959.170044</v>
      </c>
      <c r="E372">
        <v>1962.869995</v>
      </c>
      <c r="F372">
        <v>4336240000</v>
      </c>
      <c r="G372">
        <v>1962.869995</v>
      </c>
      <c r="H372">
        <f t="shared" si="10"/>
        <v>0.17300585025625814</v>
      </c>
      <c r="J372" s="5">
        <v>41810</v>
      </c>
      <c r="K372">
        <v>99.360000999999997</v>
      </c>
      <c r="L372">
        <v>100.33000199999999</v>
      </c>
      <c r="M372">
        <v>99.089995999999999</v>
      </c>
      <c r="N372">
        <v>100.150002</v>
      </c>
      <c r="O372">
        <v>5610500</v>
      </c>
      <c r="P372">
        <v>95.307089000000005</v>
      </c>
      <c r="Q372">
        <f t="shared" si="11"/>
        <v>1.3663950107533962E-2</v>
      </c>
    </row>
    <row r="373" spans="1:17" x14ac:dyDescent="0.25">
      <c r="A373" s="5">
        <v>41813</v>
      </c>
      <c r="B373">
        <v>1962.920044</v>
      </c>
      <c r="C373">
        <v>1963.73999</v>
      </c>
      <c r="D373">
        <v>1958.8900149999999</v>
      </c>
      <c r="E373">
        <v>1962.6099850000001</v>
      </c>
      <c r="F373">
        <v>2717630000</v>
      </c>
      <c r="G373">
        <v>1962.6099850000001</v>
      </c>
      <c r="H373">
        <f t="shared" si="10"/>
        <v>-1.3246419817014576E-2</v>
      </c>
      <c r="J373" s="5">
        <v>41813</v>
      </c>
      <c r="K373">
        <v>100.33000199999999</v>
      </c>
      <c r="L373">
        <v>101</v>
      </c>
      <c r="M373">
        <v>99.629997000000003</v>
      </c>
      <c r="N373">
        <v>100.720001</v>
      </c>
      <c r="O373">
        <v>3123400</v>
      </c>
      <c r="P373">
        <v>95.849525</v>
      </c>
      <c r="Q373">
        <f t="shared" si="11"/>
        <v>5.6914549137052628E-3</v>
      </c>
    </row>
    <row r="374" spans="1:17" x14ac:dyDescent="0.25">
      <c r="A374" s="5">
        <v>41814</v>
      </c>
      <c r="B374">
        <v>1961.969971</v>
      </c>
      <c r="C374">
        <v>1968.170044</v>
      </c>
      <c r="D374">
        <v>1948.339966</v>
      </c>
      <c r="E374">
        <v>1949.9799800000001</v>
      </c>
      <c r="F374">
        <v>3089700000</v>
      </c>
      <c r="G374">
        <v>1949.9799800000001</v>
      </c>
      <c r="H374">
        <f t="shared" si="10"/>
        <v>-0.64353106814546424</v>
      </c>
      <c r="J374" s="5">
        <v>41814</v>
      </c>
      <c r="K374">
        <v>102.629997</v>
      </c>
      <c r="L374">
        <v>102.629997</v>
      </c>
      <c r="M374">
        <v>100.05999799999999</v>
      </c>
      <c r="N374">
        <v>100.099998</v>
      </c>
      <c r="O374">
        <v>4549500</v>
      </c>
      <c r="P374">
        <v>95.259504000000007</v>
      </c>
      <c r="Q374">
        <f t="shared" si="11"/>
        <v>-6.1557008237650424E-3</v>
      </c>
    </row>
    <row r="375" spans="1:17" x14ac:dyDescent="0.25">
      <c r="A375" s="5">
        <v>41815</v>
      </c>
      <c r="B375">
        <v>1949.2700199999999</v>
      </c>
      <c r="C375">
        <v>1960.829956</v>
      </c>
      <c r="D375">
        <v>1947.48999</v>
      </c>
      <c r="E375">
        <v>1959.530029</v>
      </c>
      <c r="F375">
        <v>3106710000</v>
      </c>
      <c r="G375">
        <v>1959.530029</v>
      </c>
      <c r="H375">
        <f t="shared" si="10"/>
        <v>0.48975113067570852</v>
      </c>
      <c r="J375" s="5">
        <v>41815</v>
      </c>
      <c r="K375">
        <v>99.330001999999993</v>
      </c>
      <c r="L375">
        <v>100.349998</v>
      </c>
      <c r="M375">
        <v>98.400002000000001</v>
      </c>
      <c r="N375">
        <v>98.580001999999993</v>
      </c>
      <c r="O375">
        <v>4048200</v>
      </c>
      <c r="P375">
        <v>93.813008999999994</v>
      </c>
      <c r="Q375">
        <f t="shared" si="11"/>
        <v>-1.5184784082016733E-2</v>
      </c>
    </row>
    <row r="376" spans="1:17" x14ac:dyDescent="0.25">
      <c r="A376" s="5">
        <v>41816</v>
      </c>
      <c r="B376">
        <v>1959.8900149999999</v>
      </c>
      <c r="C376">
        <v>1959.8900149999999</v>
      </c>
      <c r="D376">
        <v>1944.6899410000001</v>
      </c>
      <c r="E376">
        <v>1957.219971</v>
      </c>
      <c r="F376">
        <v>2778840000</v>
      </c>
      <c r="G376">
        <v>1957.219971</v>
      </c>
      <c r="H376">
        <f t="shared" si="10"/>
        <v>-0.11788836944636172</v>
      </c>
      <c r="J376" s="5">
        <v>41816</v>
      </c>
      <c r="K376">
        <v>98.959998999999996</v>
      </c>
      <c r="L376">
        <v>99</v>
      </c>
      <c r="M376">
        <v>97.629997000000003</v>
      </c>
      <c r="N376">
        <v>98.5</v>
      </c>
      <c r="O376">
        <v>2604500</v>
      </c>
      <c r="P376">
        <v>93.736875999999995</v>
      </c>
      <c r="Q376">
        <f t="shared" si="11"/>
        <v>-8.115399006122237E-4</v>
      </c>
    </row>
    <row r="377" spans="1:17" x14ac:dyDescent="0.25">
      <c r="A377" s="5">
        <v>41817</v>
      </c>
      <c r="B377">
        <v>1956.5600589999999</v>
      </c>
      <c r="C377">
        <v>1961.469971</v>
      </c>
      <c r="D377">
        <v>1952.1800539999999</v>
      </c>
      <c r="E377">
        <v>1960.959961</v>
      </c>
      <c r="F377">
        <v>4290590000</v>
      </c>
      <c r="G377">
        <v>1960.959961</v>
      </c>
      <c r="H377">
        <f t="shared" si="10"/>
        <v>0.19108685050301943</v>
      </c>
      <c r="J377" s="5">
        <v>41817</v>
      </c>
      <c r="K377">
        <v>98.139999000000003</v>
      </c>
      <c r="L377">
        <v>98.629997000000003</v>
      </c>
      <c r="M377">
        <v>96.360000999999997</v>
      </c>
      <c r="N377">
        <v>96.870002999999997</v>
      </c>
      <c r="O377">
        <v>6178400</v>
      </c>
      <c r="P377">
        <v>92.185699</v>
      </c>
      <c r="Q377">
        <f t="shared" si="11"/>
        <v>-1.6548204572125913E-2</v>
      </c>
    </row>
    <row r="378" spans="1:17" x14ac:dyDescent="0.25">
      <c r="A378" s="5">
        <v>41820</v>
      </c>
      <c r="B378">
        <v>1960.790039</v>
      </c>
      <c r="C378">
        <v>1964.23999</v>
      </c>
      <c r="D378">
        <v>1958.219971</v>
      </c>
      <c r="E378">
        <v>1960.2299800000001</v>
      </c>
      <c r="F378">
        <v>3037350000</v>
      </c>
      <c r="G378">
        <v>1960.2299800000001</v>
      </c>
      <c r="H378">
        <f t="shared" si="10"/>
        <v>-3.722569631802175E-2</v>
      </c>
      <c r="J378" s="5">
        <v>41820</v>
      </c>
      <c r="K378">
        <v>97.139999000000003</v>
      </c>
      <c r="L378">
        <v>98.129997000000003</v>
      </c>
      <c r="M378">
        <v>96.629997000000003</v>
      </c>
      <c r="N378">
        <v>97.650002000000001</v>
      </c>
      <c r="O378">
        <v>3010100</v>
      </c>
      <c r="P378">
        <v>92.927980000000005</v>
      </c>
      <c r="Q378">
        <f t="shared" si="11"/>
        <v>8.0520190013422255E-3</v>
      </c>
    </row>
    <row r="379" spans="1:17" x14ac:dyDescent="0.25">
      <c r="A379" s="5">
        <v>41821</v>
      </c>
      <c r="B379">
        <v>1962.290039</v>
      </c>
      <c r="C379">
        <v>1978.579956</v>
      </c>
      <c r="D379">
        <v>1962.290039</v>
      </c>
      <c r="E379">
        <v>1973.3199460000001</v>
      </c>
      <c r="F379">
        <v>3188240000</v>
      </c>
      <c r="G379">
        <v>1973.3199460000001</v>
      </c>
      <c r="H379">
        <f t="shared" si="10"/>
        <v>0.66777705338432192</v>
      </c>
      <c r="J379" s="5">
        <v>41821</v>
      </c>
      <c r="K379">
        <v>98.300003000000004</v>
      </c>
      <c r="L379">
        <v>99.129997000000003</v>
      </c>
      <c r="M379">
        <v>97.540001000000004</v>
      </c>
      <c r="N379">
        <v>98.519997000000004</v>
      </c>
      <c r="O379">
        <v>2248600</v>
      </c>
      <c r="P379">
        <v>93.755904999999998</v>
      </c>
      <c r="Q379">
        <f t="shared" si="11"/>
        <v>8.9093188079627517E-3</v>
      </c>
    </row>
    <row r="380" spans="1:17" x14ac:dyDescent="0.25">
      <c r="A380" s="5">
        <v>41822</v>
      </c>
      <c r="B380">
        <v>1973.0600589999999</v>
      </c>
      <c r="C380">
        <v>1976.670044</v>
      </c>
      <c r="D380">
        <v>1972.579956</v>
      </c>
      <c r="E380">
        <v>1974.619995</v>
      </c>
      <c r="F380">
        <v>2851480000</v>
      </c>
      <c r="G380">
        <v>1974.619995</v>
      </c>
      <c r="H380">
        <f t="shared" si="10"/>
        <v>6.5881308433302088E-2</v>
      </c>
      <c r="J380" s="5">
        <v>41822</v>
      </c>
      <c r="K380">
        <v>98.209998999999996</v>
      </c>
      <c r="L380">
        <v>99.220000999999996</v>
      </c>
      <c r="M380">
        <v>98.160004000000001</v>
      </c>
      <c r="N380">
        <v>98.75</v>
      </c>
      <c r="O380">
        <v>2098000</v>
      </c>
      <c r="P380">
        <v>93.974785999999995</v>
      </c>
      <c r="Q380">
        <f t="shared" si="11"/>
        <v>2.3345836190264979E-3</v>
      </c>
    </row>
    <row r="381" spans="1:17" x14ac:dyDescent="0.25">
      <c r="A381" s="5">
        <v>41823</v>
      </c>
      <c r="B381">
        <v>1975.880005</v>
      </c>
      <c r="C381">
        <v>1985.589966</v>
      </c>
      <c r="D381">
        <v>1975.880005</v>
      </c>
      <c r="E381">
        <v>1985.4399410000001</v>
      </c>
      <c r="F381">
        <v>1998090000</v>
      </c>
      <c r="G381">
        <v>1985.4399410000001</v>
      </c>
      <c r="H381">
        <f t="shared" si="10"/>
        <v>0.54795079698359839</v>
      </c>
      <c r="J381" s="5">
        <v>41823</v>
      </c>
      <c r="K381">
        <v>98.870002999999997</v>
      </c>
      <c r="L381">
        <v>99.889999000000003</v>
      </c>
      <c r="M381">
        <v>98.839995999999999</v>
      </c>
      <c r="N381">
        <v>99.669998000000007</v>
      </c>
      <c r="O381">
        <v>1320600</v>
      </c>
      <c r="P381">
        <v>94.850296999999998</v>
      </c>
      <c r="Q381">
        <f t="shared" si="11"/>
        <v>9.3164457964289848E-3</v>
      </c>
    </row>
    <row r="382" spans="1:17" x14ac:dyDescent="0.25">
      <c r="A382" s="5">
        <v>41827</v>
      </c>
      <c r="B382">
        <v>1984.219971</v>
      </c>
      <c r="C382">
        <v>1984.219971</v>
      </c>
      <c r="D382">
        <v>1974.880005</v>
      </c>
      <c r="E382">
        <v>1977.650024</v>
      </c>
      <c r="F382">
        <v>2681260000</v>
      </c>
      <c r="G382">
        <v>1977.650024</v>
      </c>
      <c r="H382">
        <f t="shared" si="10"/>
        <v>-0.39235218548472339</v>
      </c>
      <c r="J382" s="5">
        <v>41827</v>
      </c>
      <c r="K382">
        <v>99.269997000000004</v>
      </c>
      <c r="L382">
        <v>99.470000999999996</v>
      </c>
      <c r="M382">
        <v>97.790001000000004</v>
      </c>
      <c r="N382">
        <v>98.339995999999999</v>
      </c>
      <c r="O382">
        <v>2208400</v>
      </c>
      <c r="P382">
        <v>93.584609</v>
      </c>
      <c r="Q382">
        <f t="shared" si="11"/>
        <v>-1.3344059428722743E-2</v>
      </c>
    </row>
    <row r="383" spans="1:17" x14ac:dyDescent="0.25">
      <c r="A383" s="5">
        <v>41828</v>
      </c>
      <c r="B383">
        <v>1976.3900149999999</v>
      </c>
      <c r="C383">
        <v>1976.3900149999999</v>
      </c>
      <c r="D383">
        <v>1959.459961</v>
      </c>
      <c r="E383">
        <v>1963.709961</v>
      </c>
      <c r="F383">
        <v>3302430000</v>
      </c>
      <c r="G383">
        <v>1963.709961</v>
      </c>
      <c r="H383">
        <f t="shared" si="10"/>
        <v>-0.70488017752527998</v>
      </c>
      <c r="J383" s="5">
        <v>41828</v>
      </c>
      <c r="K383">
        <v>97.800003000000004</v>
      </c>
      <c r="L383">
        <v>98.309997999999993</v>
      </c>
      <c r="M383">
        <v>97.089995999999999</v>
      </c>
      <c r="N383">
        <v>97.68</v>
      </c>
      <c r="O383">
        <v>2346500</v>
      </c>
      <c r="P383">
        <v>92.956528000000006</v>
      </c>
      <c r="Q383">
        <f t="shared" si="11"/>
        <v>-6.7113706699356568E-3</v>
      </c>
    </row>
    <row r="384" spans="1:17" x14ac:dyDescent="0.25">
      <c r="A384" s="5">
        <v>41829</v>
      </c>
      <c r="B384">
        <v>1965.099976</v>
      </c>
      <c r="C384">
        <v>1974.150024</v>
      </c>
      <c r="D384">
        <v>1965.099976</v>
      </c>
      <c r="E384">
        <v>1972.829956</v>
      </c>
      <c r="F384">
        <v>2858800000</v>
      </c>
      <c r="G384">
        <v>1972.829956</v>
      </c>
      <c r="H384">
        <f t="shared" si="10"/>
        <v>0.46442678303448837</v>
      </c>
      <c r="J384" s="5">
        <v>41829</v>
      </c>
      <c r="K384">
        <v>98.160004000000001</v>
      </c>
      <c r="L384">
        <v>99.07</v>
      </c>
      <c r="M384">
        <v>98.010002</v>
      </c>
      <c r="N384">
        <v>98.82</v>
      </c>
      <c r="O384">
        <v>2299800</v>
      </c>
      <c r="P384">
        <v>94.041400999999993</v>
      </c>
      <c r="Q384">
        <f t="shared" si="11"/>
        <v>1.167075646370952E-2</v>
      </c>
    </row>
    <row r="385" spans="1:17" x14ac:dyDescent="0.25">
      <c r="A385" s="5">
        <v>41830</v>
      </c>
      <c r="B385">
        <v>1966.670044</v>
      </c>
      <c r="C385">
        <v>1969.839966</v>
      </c>
      <c r="D385">
        <v>1952.8599850000001</v>
      </c>
      <c r="E385">
        <v>1964.6800539999999</v>
      </c>
      <c r="F385">
        <v>3165690000</v>
      </c>
      <c r="G385">
        <v>1964.6800539999999</v>
      </c>
      <c r="H385">
        <f t="shared" si="10"/>
        <v>-0.41310716999271024</v>
      </c>
      <c r="J385" s="5">
        <v>41830</v>
      </c>
      <c r="K385">
        <v>97.639999000000003</v>
      </c>
      <c r="L385">
        <v>99.300003000000004</v>
      </c>
      <c r="M385">
        <v>97.57</v>
      </c>
      <c r="N385">
        <v>98.489998</v>
      </c>
      <c r="O385">
        <v>2085700</v>
      </c>
      <c r="P385">
        <v>93.727356999999998</v>
      </c>
      <c r="Q385">
        <f t="shared" si="11"/>
        <v>-3.3394228144261184E-3</v>
      </c>
    </row>
    <row r="386" spans="1:17" x14ac:dyDescent="0.25">
      <c r="A386" s="5">
        <v>41831</v>
      </c>
      <c r="B386">
        <v>1965.76001</v>
      </c>
      <c r="C386">
        <v>1968.670044</v>
      </c>
      <c r="D386">
        <v>1959.630005</v>
      </c>
      <c r="E386">
        <v>1967.5699460000001</v>
      </c>
      <c r="F386">
        <v>2684630000</v>
      </c>
      <c r="G386">
        <v>1967.5699460000001</v>
      </c>
      <c r="H386">
        <f t="shared" si="10"/>
        <v>0.14709224507656327</v>
      </c>
      <c r="J386" s="5">
        <v>41831</v>
      </c>
      <c r="K386">
        <v>98.599997999999999</v>
      </c>
      <c r="L386">
        <v>99.419998000000007</v>
      </c>
      <c r="M386">
        <v>98.300003000000004</v>
      </c>
      <c r="N386">
        <v>99.160004000000001</v>
      </c>
      <c r="O386">
        <v>1781600</v>
      </c>
      <c r="P386">
        <v>94.364964000000001</v>
      </c>
      <c r="Q386">
        <f t="shared" si="11"/>
        <v>6.8027843780977815E-3</v>
      </c>
    </row>
    <row r="387" spans="1:17" x14ac:dyDescent="0.25">
      <c r="A387" s="5">
        <v>41834</v>
      </c>
      <c r="B387">
        <v>1969.8599850000001</v>
      </c>
      <c r="C387">
        <v>1979.849976</v>
      </c>
      <c r="D387">
        <v>1969.8599850000001</v>
      </c>
      <c r="E387">
        <v>1977.099976</v>
      </c>
      <c r="F387">
        <v>2744920000</v>
      </c>
      <c r="G387">
        <v>1977.099976</v>
      </c>
      <c r="H387">
        <f t="shared" si="10"/>
        <v>0.48435533483188742</v>
      </c>
      <c r="J387" s="5">
        <v>41834</v>
      </c>
      <c r="K387">
        <v>99.599997999999999</v>
      </c>
      <c r="L387">
        <v>99.599997999999999</v>
      </c>
      <c r="M387">
        <v>98.650002000000001</v>
      </c>
      <c r="N387">
        <v>98.989998</v>
      </c>
      <c r="O387">
        <v>2168200</v>
      </c>
      <c r="P387">
        <v>94.203179000000006</v>
      </c>
      <c r="Q387">
        <f t="shared" si="11"/>
        <v>-1.7144604643731798E-3</v>
      </c>
    </row>
    <row r="388" spans="1:17" x14ac:dyDescent="0.25">
      <c r="A388" s="5">
        <v>41835</v>
      </c>
      <c r="B388">
        <v>1977.3599850000001</v>
      </c>
      <c r="C388">
        <v>1982.5200199999999</v>
      </c>
      <c r="D388">
        <v>1965.339966</v>
      </c>
      <c r="E388">
        <v>1973.280029</v>
      </c>
      <c r="F388">
        <v>3328740000</v>
      </c>
      <c r="G388">
        <v>1973.280029</v>
      </c>
      <c r="H388">
        <f t="shared" si="10"/>
        <v>-0.19320960226444361</v>
      </c>
      <c r="J388" s="5">
        <v>41835</v>
      </c>
      <c r="K388">
        <v>99.260002</v>
      </c>
      <c r="L388">
        <v>99.779999000000004</v>
      </c>
      <c r="M388">
        <v>98.230002999999996</v>
      </c>
      <c r="N388">
        <v>98.470000999999996</v>
      </c>
      <c r="O388">
        <v>2595300</v>
      </c>
      <c r="P388">
        <v>93.708326999999997</v>
      </c>
      <c r="Q388">
        <f t="shared" si="11"/>
        <v>-5.2530286690219974E-3</v>
      </c>
    </row>
    <row r="389" spans="1:17" x14ac:dyDescent="0.25">
      <c r="A389" s="5">
        <v>41836</v>
      </c>
      <c r="B389">
        <v>1976.349976</v>
      </c>
      <c r="C389">
        <v>1983.9399410000001</v>
      </c>
      <c r="D389">
        <v>1975.670044</v>
      </c>
      <c r="E389">
        <v>1981.5699460000001</v>
      </c>
      <c r="F389">
        <v>3390950000</v>
      </c>
      <c r="G389">
        <v>1981.5699460000001</v>
      </c>
      <c r="H389">
        <f t="shared" ref="H389:H452" si="12">(G389/G388-1)*100</f>
        <v>0.42010849337998923</v>
      </c>
      <c r="J389" s="5">
        <v>41836</v>
      </c>
      <c r="K389">
        <v>98.470000999999996</v>
      </c>
      <c r="L389">
        <v>99.589995999999999</v>
      </c>
      <c r="M389">
        <v>98.470000999999996</v>
      </c>
      <c r="N389">
        <v>99.449996999999996</v>
      </c>
      <c r="O389">
        <v>2327300</v>
      </c>
      <c r="P389">
        <v>94.640934000000001</v>
      </c>
      <c r="Q389">
        <f t="shared" ref="Q389:Q452" si="13">(P389/P388-1)</f>
        <v>9.9522318865004067E-3</v>
      </c>
    </row>
    <row r="390" spans="1:17" x14ac:dyDescent="0.25">
      <c r="A390" s="5">
        <v>41837</v>
      </c>
      <c r="B390">
        <v>1979.75</v>
      </c>
      <c r="C390">
        <v>1981.8000489999999</v>
      </c>
      <c r="D390">
        <v>1955.589966</v>
      </c>
      <c r="E390">
        <v>1958.119995</v>
      </c>
      <c r="F390">
        <v>3381680000</v>
      </c>
      <c r="G390">
        <v>1958.119995</v>
      </c>
      <c r="H390">
        <f t="shared" si="12"/>
        <v>-1.1834026372541717</v>
      </c>
      <c r="J390" s="5">
        <v>41837</v>
      </c>
      <c r="K390">
        <v>98.489998</v>
      </c>
      <c r="L390">
        <v>100.41999800000001</v>
      </c>
      <c r="M390">
        <v>98.470000999999996</v>
      </c>
      <c r="N390">
        <v>99.529999000000004</v>
      </c>
      <c r="O390">
        <v>2279600</v>
      </c>
      <c r="P390">
        <v>94.717067</v>
      </c>
      <c r="Q390">
        <f t="shared" si="13"/>
        <v>8.0444049717431909E-4</v>
      </c>
    </row>
    <row r="391" spans="1:17" x14ac:dyDescent="0.25">
      <c r="A391" s="5">
        <v>41838</v>
      </c>
      <c r="B391">
        <v>1961.540039</v>
      </c>
      <c r="C391">
        <v>1979.910034</v>
      </c>
      <c r="D391">
        <v>1960.8199460000001</v>
      </c>
      <c r="E391">
        <v>1978.219971</v>
      </c>
      <c r="F391">
        <v>3106060000</v>
      </c>
      <c r="G391">
        <v>1978.219971</v>
      </c>
      <c r="H391">
        <f t="shared" si="12"/>
        <v>1.0264935780914586</v>
      </c>
      <c r="J391" s="5">
        <v>41838</v>
      </c>
      <c r="K391">
        <v>99.309997999999993</v>
      </c>
      <c r="L391">
        <v>101.209999</v>
      </c>
      <c r="M391">
        <v>99.239998</v>
      </c>
      <c r="N391">
        <v>101.029999</v>
      </c>
      <c r="O391">
        <v>2624200</v>
      </c>
      <c r="P391">
        <v>96.144531999999998</v>
      </c>
      <c r="Q391">
        <f t="shared" si="13"/>
        <v>1.5070831954709929E-2</v>
      </c>
    </row>
    <row r="392" spans="1:17" x14ac:dyDescent="0.25">
      <c r="A392" s="5">
        <v>41841</v>
      </c>
      <c r="B392">
        <v>1976.9300539999999</v>
      </c>
      <c r="C392">
        <v>1976.9300539999999</v>
      </c>
      <c r="D392">
        <v>1965.7700199999999</v>
      </c>
      <c r="E392">
        <v>1973.630005</v>
      </c>
      <c r="F392">
        <v>2611160000</v>
      </c>
      <c r="G392">
        <v>1973.630005</v>
      </c>
      <c r="H392">
        <f t="shared" si="12"/>
        <v>-0.23202505622667013</v>
      </c>
      <c r="J392" s="5">
        <v>41841</v>
      </c>
      <c r="K392">
        <v>100.620003</v>
      </c>
      <c r="L392">
        <v>101.379997</v>
      </c>
      <c r="M392">
        <v>100.099998</v>
      </c>
      <c r="N392">
        <v>101.220001</v>
      </c>
      <c r="O392">
        <v>2145800</v>
      </c>
      <c r="P392">
        <v>96.325346999999994</v>
      </c>
      <c r="Q392">
        <f t="shared" si="13"/>
        <v>1.880658174091332E-3</v>
      </c>
    </row>
    <row r="393" spans="1:17" x14ac:dyDescent="0.25">
      <c r="A393" s="5">
        <v>41842</v>
      </c>
      <c r="B393">
        <v>1975.650024</v>
      </c>
      <c r="C393">
        <v>1986.23999</v>
      </c>
      <c r="D393">
        <v>1975.650024</v>
      </c>
      <c r="E393">
        <v>1983.530029</v>
      </c>
      <c r="F393">
        <v>2890480000</v>
      </c>
      <c r="G393">
        <v>1983.530029</v>
      </c>
      <c r="H393">
        <f t="shared" si="12"/>
        <v>0.50161499242102892</v>
      </c>
      <c r="J393" s="5">
        <v>41842</v>
      </c>
      <c r="K393">
        <v>101.25</v>
      </c>
      <c r="L393">
        <v>102.199997</v>
      </c>
      <c r="M393">
        <v>101.08000199999999</v>
      </c>
      <c r="N393">
        <v>102.150002</v>
      </c>
      <c r="O393">
        <v>2394300</v>
      </c>
      <c r="P393">
        <v>97.210375999999997</v>
      </c>
      <c r="Q393">
        <f t="shared" si="13"/>
        <v>9.1879139558148637E-3</v>
      </c>
    </row>
    <row r="394" spans="1:17" x14ac:dyDescent="0.25">
      <c r="A394" s="5">
        <v>41843</v>
      </c>
      <c r="B394">
        <v>1985.3199460000001</v>
      </c>
      <c r="C394">
        <v>1989.2299800000001</v>
      </c>
      <c r="D394">
        <v>1982.4399410000001</v>
      </c>
      <c r="E394">
        <v>1987.01001</v>
      </c>
      <c r="F394">
        <v>2869720000</v>
      </c>
      <c r="G394">
        <v>1987.01001</v>
      </c>
      <c r="H394">
        <f t="shared" si="12"/>
        <v>0.17544382737448849</v>
      </c>
      <c r="J394" s="5">
        <v>41843</v>
      </c>
      <c r="K394">
        <v>102.5</v>
      </c>
      <c r="L394">
        <v>103.040001</v>
      </c>
      <c r="M394">
        <v>102.239998</v>
      </c>
      <c r="N394">
        <v>102.5</v>
      </c>
      <c r="O394">
        <v>2099700</v>
      </c>
      <c r="P394">
        <v>97.543448999999995</v>
      </c>
      <c r="Q394">
        <f t="shared" si="13"/>
        <v>3.4263111995369577E-3</v>
      </c>
    </row>
    <row r="395" spans="1:17" x14ac:dyDescent="0.25">
      <c r="A395" s="5">
        <v>41844</v>
      </c>
      <c r="B395">
        <v>1988.0699460000001</v>
      </c>
      <c r="C395">
        <v>1991.3900149999999</v>
      </c>
      <c r="D395">
        <v>1985.790039</v>
      </c>
      <c r="E395">
        <v>1987.9799800000001</v>
      </c>
      <c r="F395">
        <v>3203530000</v>
      </c>
      <c r="G395">
        <v>1987.9799800000001</v>
      </c>
      <c r="H395">
        <f t="shared" si="12"/>
        <v>4.8815556797321413E-2</v>
      </c>
      <c r="J395" s="5">
        <v>41844</v>
      </c>
      <c r="K395">
        <v>103.110001</v>
      </c>
      <c r="L395">
        <v>103.470001</v>
      </c>
      <c r="M395">
        <v>102.139999</v>
      </c>
      <c r="N395">
        <v>102.41999800000001</v>
      </c>
      <c r="O395">
        <v>2287900</v>
      </c>
      <c r="P395">
        <v>97.467315999999997</v>
      </c>
      <c r="Q395">
        <f t="shared" si="13"/>
        <v>-7.8050346569147333E-4</v>
      </c>
    </row>
    <row r="396" spans="1:17" x14ac:dyDescent="0.25">
      <c r="A396" s="5">
        <v>41845</v>
      </c>
      <c r="B396">
        <v>1984.599976</v>
      </c>
      <c r="C396">
        <v>1984.599976</v>
      </c>
      <c r="D396">
        <v>1974.369995</v>
      </c>
      <c r="E396">
        <v>1978.339966</v>
      </c>
      <c r="F396">
        <v>2638960000</v>
      </c>
      <c r="G396">
        <v>1978.339966</v>
      </c>
      <c r="H396">
        <f t="shared" si="12"/>
        <v>-0.48491504426518839</v>
      </c>
      <c r="J396" s="5">
        <v>41845</v>
      </c>
      <c r="K396">
        <v>105</v>
      </c>
      <c r="L396">
        <v>107.68</v>
      </c>
      <c r="M396">
        <v>104.519997</v>
      </c>
      <c r="N396">
        <v>107.489998</v>
      </c>
      <c r="O396">
        <v>4070300</v>
      </c>
      <c r="P396">
        <v>102.292148</v>
      </c>
      <c r="Q396">
        <f t="shared" si="13"/>
        <v>4.9502050513015039E-2</v>
      </c>
    </row>
    <row r="397" spans="1:17" x14ac:dyDescent="0.25">
      <c r="A397" s="5">
        <v>41848</v>
      </c>
      <c r="B397">
        <v>1978.25</v>
      </c>
      <c r="C397">
        <v>1981.5200199999999</v>
      </c>
      <c r="D397">
        <v>1967.3100589999999</v>
      </c>
      <c r="E397">
        <v>1978.910034</v>
      </c>
      <c r="F397">
        <v>2803320000</v>
      </c>
      <c r="G397">
        <v>1978.910034</v>
      </c>
      <c r="H397">
        <f t="shared" si="12"/>
        <v>2.8815472052179381E-2</v>
      </c>
      <c r="J397" s="5">
        <v>41848</v>
      </c>
      <c r="K397">
        <v>107.5</v>
      </c>
      <c r="L397">
        <v>109.910004</v>
      </c>
      <c r="M397">
        <v>107.41999800000001</v>
      </c>
      <c r="N397">
        <v>109.650002</v>
      </c>
      <c r="O397">
        <v>4021000</v>
      </c>
      <c r="P397">
        <v>104.347701</v>
      </c>
      <c r="Q397">
        <f t="shared" si="13"/>
        <v>2.0094924587955809E-2</v>
      </c>
    </row>
    <row r="398" spans="1:17" x14ac:dyDescent="0.25">
      <c r="A398" s="5">
        <v>41849</v>
      </c>
      <c r="B398">
        <v>1980.030029</v>
      </c>
      <c r="C398">
        <v>1984.849976</v>
      </c>
      <c r="D398">
        <v>1969.9499510000001</v>
      </c>
      <c r="E398">
        <v>1969.9499510000001</v>
      </c>
      <c r="F398">
        <v>3183300000</v>
      </c>
      <c r="G398">
        <v>1969.9499510000001</v>
      </c>
      <c r="H398">
        <f t="shared" si="12"/>
        <v>-0.45277869362705392</v>
      </c>
      <c r="J398" s="5">
        <v>41849</v>
      </c>
      <c r="K398">
        <v>109.66999800000001</v>
      </c>
      <c r="L398">
        <v>110.379997</v>
      </c>
      <c r="M398">
        <v>108.25</v>
      </c>
      <c r="N398">
        <v>108.290001</v>
      </c>
      <c r="O398">
        <v>2674600</v>
      </c>
      <c r="P398">
        <v>103.053465</v>
      </c>
      <c r="Q398">
        <f t="shared" si="13"/>
        <v>-1.2403109868227902E-2</v>
      </c>
    </row>
    <row r="399" spans="1:17" x14ac:dyDescent="0.25">
      <c r="A399" s="5">
        <v>41850</v>
      </c>
      <c r="B399">
        <v>1973.209961</v>
      </c>
      <c r="C399">
        <v>1978.900024</v>
      </c>
      <c r="D399">
        <v>1962.420044</v>
      </c>
      <c r="E399">
        <v>1970.0699460000001</v>
      </c>
      <c r="F399">
        <v>3448250000</v>
      </c>
      <c r="G399">
        <v>1970.0699460000001</v>
      </c>
      <c r="H399">
        <f t="shared" si="12"/>
        <v>6.0912715035721376E-3</v>
      </c>
      <c r="J399" s="5">
        <v>41850</v>
      </c>
      <c r="K399">
        <v>108.75</v>
      </c>
      <c r="L399">
        <v>109.260002</v>
      </c>
      <c r="M399">
        <v>107.790001</v>
      </c>
      <c r="N399">
        <v>108.18</v>
      </c>
      <c r="O399">
        <v>2842000</v>
      </c>
      <c r="P399">
        <v>102.948784</v>
      </c>
      <c r="Q399">
        <f t="shared" si="13"/>
        <v>-1.0157931128274011E-3</v>
      </c>
    </row>
    <row r="400" spans="1:17" x14ac:dyDescent="0.25">
      <c r="A400" s="5">
        <v>41851</v>
      </c>
      <c r="B400">
        <v>1965.1400149999999</v>
      </c>
      <c r="C400">
        <v>1965.1400149999999</v>
      </c>
      <c r="D400">
        <v>1930.670044</v>
      </c>
      <c r="E400">
        <v>1930.670044</v>
      </c>
      <c r="F400">
        <v>4193000000</v>
      </c>
      <c r="G400">
        <v>1930.670044</v>
      </c>
      <c r="H400">
        <f t="shared" si="12"/>
        <v>-1.9999240169110255</v>
      </c>
      <c r="J400" s="5">
        <v>41851</v>
      </c>
      <c r="K400">
        <v>107.33000199999999</v>
      </c>
      <c r="L400">
        <v>107.589996</v>
      </c>
      <c r="M400">
        <v>105.949997</v>
      </c>
      <c r="N400">
        <v>106.25</v>
      </c>
      <c r="O400">
        <v>3505700</v>
      </c>
      <c r="P400">
        <v>101.112112</v>
      </c>
      <c r="Q400">
        <f t="shared" si="13"/>
        <v>-1.7840638117687768E-2</v>
      </c>
    </row>
    <row r="401" spans="1:17" x14ac:dyDescent="0.25">
      <c r="A401" s="5">
        <v>41852</v>
      </c>
      <c r="B401">
        <v>1929.8000489999999</v>
      </c>
      <c r="C401">
        <v>1937.349976</v>
      </c>
      <c r="D401">
        <v>1916.369995</v>
      </c>
      <c r="E401">
        <v>1925.150024</v>
      </c>
      <c r="F401">
        <v>3789660000</v>
      </c>
      <c r="G401">
        <v>1925.150024</v>
      </c>
      <c r="H401">
        <f t="shared" si="12"/>
        <v>-0.28591213797275472</v>
      </c>
      <c r="J401" s="5">
        <v>41852</v>
      </c>
      <c r="K401">
        <v>106.25</v>
      </c>
      <c r="L401">
        <v>106.959999</v>
      </c>
      <c r="M401">
        <v>105.639999</v>
      </c>
      <c r="N401">
        <v>106.550003</v>
      </c>
      <c r="O401">
        <v>2564400</v>
      </c>
      <c r="P401">
        <v>101.39760800000001</v>
      </c>
      <c r="Q401">
        <f t="shared" si="13"/>
        <v>2.823558863056963E-3</v>
      </c>
    </row>
    <row r="402" spans="1:17" x14ac:dyDescent="0.25">
      <c r="A402" s="5">
        <v>41855</v>
      </c>
      <c r="B402">
        <v>1926.619995</v>
      </c>
      <c r="C402">
        <v>1942.920044</v>
      </c>
      <c r="D402">
        <v>1921.1999510000001</v>
      </c>
      <c r="E402">
        <v>1938.98999</v>
      </c>
      <c r="F402">
        <v>3072920000</v>
      </c>
      <c r="G402">
        <v>1938.98999</v>
      </c>
      <c r="H402">
        <f t="shared" si="12"/>
        <v>0.71890324532961625</v>
      </c>
      <c r="J402" s="5">
        <v>41855</v>
      </c>
      <c r="K402">
        <v>107.160004</v>
      </c>
      <c r="L402">
        <v>108.68</v>
      </c>
      <c r="M402">
        <v>106.05999799999999</v>
      </c>
      <c r="N402">
        <v>108.639999</v>
      </c>
      <c r="O402">
        <v>3226600</v>
      </c>
      <c r="P402">
        <v>103.386539</v>
      </c>
      <c r="Q402">
        <f t="shared" si="13"/>
        <v>1.9615166858768518E-2</v>
      </c>
    </row>
    <row r="403" spans="1:17" x14ac:dyDescent="0.25">
      <c r="A403" s="5">
        <v>41856</v>
      </c>
      <c r="B403">
        <v>1936.339966</v>
      </c>
      <c r="C403">
        <v>1936.339966</v>
      </c>
      <c r="D403">
        <v>1913.7700199999999</v>
      </c>
      <c r="E403">
        <v>1920.209961</v>
      </c>
      <c r="F403">
        <v>3462520000</v>
      </c>
      <c r="G403">
        <v>1920.209961</v>
      </c>
      <c r="H403">
        <f t="shared" si="12"/>
        <v>-0.96854698048235432</v>
      </c>
      <c r="J403" s="5">
        <v>41856</v>
      </c>
      <c r="K403">
        <v>107.69000200000001</v>
      </c>
      <c r="L403">
        <v>109.18</v>
      </c>
      <c r="M403">
        <v>106.69000200000001</v>
      </c>
      <c r="N403">
        <v>107.360001</v>
      </c>
      <c r="O403">
        <v>3053900</v>
      </c>
      <c r="P403">
        <v>102.168437</v>
      </c>
      <c r="Q403">
        <f t="shared" si="13"/>
        <v>-1.1782017386228638E-2</v>
      </c>
    </row>
    <row r="404" spans="1:17" x14ac:dyDescent="0.25">
      <c r="A404" s="5">
        <v>41857</v>
      </c>
      <c r="B404">
        <v>1917.290039</v>
      </c>
      <c r="C404">
        <v>1927.910034</v>
      </c>
      <c r="D404">
        <v>1911.4499510000001</v>
      </c>
      <c r="E404">
        <v>1920.23999</v>
      </c>
      <c r="F404">
        <v>3539150000</v>
      </c>
      <c r="G404">
        <v>1920.23999</v>
      </c>
      <c r="H404">
        <f t="shared" si="12"/>
        <v>1.5638394035066838E-3</v>
      </c>
      <c r="J404" s="5">
        <v>41857</v>
      </c>
      <c r="K404">
        <v>107.379997</v>
      </c>
      <c r="L404">
        <v>109.75</v>
      </c>
      <c r="M404">
        <v>107.370003</v>
      </c>
      <c r="N404">
        <v>108.989998</v>
      </c>
      <c r="O404">
        <v>2724000</v>
      </c>
      <c r="P404">
        <v>103.719613</v>
      </c>
      <c r="Q404">
        <f t="shared" si="13"/>
        <v>1.5182536266068247E-2</v>
      </c>
    </row>
    <row r="405" spans="1:17" x14ac:dyDescent="0.25">
      <c r="A405" s="5">
        <v>41858</v>
      </c>
      <c r="B405">
        <v>1923.030029</v>
      </c>
      <c r="C405">
        <v>1928.8900149999999</v>
      </c>
      <c r="D405">
        <v>1904.780029</v>
      </c>
      <c r="E405">
        <v>1909.5699460000001</v>
      </c>
      <c r="F405">
        <v>3230520000</v>
      </c>
      <c r="G405">
        <v>1909.5699460000001</v>
      </c>
      <c r="H405">
        <f t="shared" si="12"/>
        <v>-0.55566200347696437</v>
      </c>
      <c r="J405" s="5">
        <v>41858</v>
      </c>
      <c r="K405">
        <v>109.150002</v>
      </c>
      <c r="L405">
        <v>109.989998</v>
      </c>
      <c r="M405">
        <v>107.660004</v>
      </c>
      <c r="N405">
        <v>107.93</v>
      </c>
      <c r="O405">
        <v>2604600</v>
      </c>
      <c r="P405">
        <v>102.71087300000001</v>
      </c>
      <c r="Q405">
        <f t="shared" si="13"/>
        <v>-9.7256436928663259E-3</v>
      </c>
    </row>
    <row r="406" spans="1:17" x14ac:dyDescent="0.25">
      <c r="A406" s="5">
        <v>41859</v>
      </c>
      <c r="B406">
        <v>1910.349976</v>
      </c>
      <c r="C406">
        <v>1932.380005</v>
      </c>
      <c r="D406">
        <v>1909.01001</v>
      </c>
      <c r="E406">
        <v>1931.589966</v>
      </c>
      <c r="F406">
        <v>2902280000</v>
      </c>
      <c r="G406">
        <v>1931.589966</v>
      </c>
      <c r="H406">
        <f t="shared" si="12"/>
        <v>1.1531402683691017</v>
      </c>
      <c r="J406" s="5">
        <v>41859</v>
      </c>
      <c r="K406">
        <v>108.019997</v>
      </c>
      <c r="L406">
        <v>108.610001</v>
      </c>
      <c r="M406">
        <v>107.589996</v>
      </c>
      <c r="N406">
        <v>108.370003</v>
      </c>
      <c r="O406">
        <v>3937000</v>
      </c>
      <c r="P406">
        <v>103.129599</v>
      </c>
      <c r="Q406">
        <f t="shared" si="13"/>
        <v>4.07674463053187E-3</v>
      </c>
    </row>
    <row r="407" spans="1:17" x14ac:dyDescent="0.25">
      <c r="A407" s="5">
        <v>41862</v>
      </c>
      <c r="B407">
        <v>1933.4300539999999</v>
      </c>
      <c r="C407">
        <v>1944.900024</v>
      </c>
      <c r="D407">
        <v>1933.4300539999999</v>
      </c>
      <c r="E407">
        <v>1936.920044</v>
      </c>
      <c r="F407">
        <v>2784890000</v>
      </c>
      <c r="G407">
        <v>1936.920044</v>
      </c>
      <c r="H407">
        <f t="shared" si="12"/>
        <v>0.27594251853759744</v>
      </c>
      <c r="J407" s="5">
        <v>41862</v>
      </c>
      <c r="K407">
        <v>109.129997</v>
      </c>
      <c r="L407">
        <v>109.800003</v>
      </c>
      <c r="M407">
        <v>107.93</v>
      </c>
      <c r="N407">
        <v>108.279999</v>
      </c>
      <c r="O407">
        <v>2932400</v>
      </c>
      <c r="P407">
        <v>103.043947</v>
      </c>
      <c r="Q407">
        <f t="shared" si="13"/>
        <v>-8.3052780996462072E-4</v>
      </c>
    </row>
    <row r="408" spans="1:17" x14ac:dyDescent="0.25">
      <c r="A408" s="5">
        <v>41863</v>
      </c>
      <c r="B408">
        <v>1935.7299800000001</v>
      </c>
      <c r="C408">
        <v>1939.650024</v>
      </c>
      <c r="D408">
        <v>1928.290039</v>
      </c>
      <c r="E408">
        <v>1933.75</v>
      </c>
      <c r="F408">
        <v>2611700000</v>
      </c>
      <c r="G408">
        <v>1933.75</v>
      </c>
      <c r="H408">
        <f t="shared" si="12"/>
        <v>-0.16366416413624574</v>
      </c>
      <c r="J408" s="5">
        <v>41863</v>
      </c>
      <c r="K408">
        <v>108.41999800000001</v>
      </c>
      <c r="L408">
        <v>109.040001</v>
      </c>
      <c r="M408">
        <v>107.769997</v>
      </c>
      <c r="N408">
        <v>108.889999</v>
      </c>
      <c r="O408">
        <v>2736500</v>
      </c>
      <c r="P408">
        <v>103.62445</v>
      </c>
      <c r="Q408">
        <f t="shared" si="13"/>
        <v>5.6335477910216536E-3</v>
      </c>
    </row>
    <row r="409" spans="1:17" x14ac:dyDescent="0.25">
      <c r="A409" s="5">
        <v>41864</v>
      </c>
      <c r="B409">
        <v>1935.599976</v>
      </c>
      <c r="C409">
        <v>1948.410034</v>
      </c>
      <c r="D409">
        <v>1935.599976</v>
      </c>
      <c r="E409">
        <v>1946.719971</v>
      </c>
      <c r="F409">
        <v>2718020000</v>
      </c>
      <c r="G409">
        <v>1946.719971</v>
      </c>
      <c r="H409">
        <f t="shared" si="12"/>
        <v>0.67071601809953751</v>
      </c>
      <c r="J409" s="5">
        <v>41864</v>
      </c>
      <c r="K409">
        <v>109.050003</v>
      </c>
      <c r="L409">
        <v>110.139999</v>
      </c>
      <c r="M409">
        <v>108.650002</v>
      </c>
      <c r="N409">
        <v>109.849998</v>
      </c>
      <c r="O409">
        <v>2741900</v>
      </c>
      <c r="P409">
        <v>104.538027</v>
      </c>
      <c r="Q409">
        <f t="shared" si="13"/>
        <v>8.8162301464567161E-3</v>
      </c>
    </row>
    <row r="410" spans="1:17" x14ac:dyDescent="0.25">
      <c r="A410" s="5">
        <v>41865</v>
      </c>
      <c r="B410">
        <v>1947.410034</v>
      </c>
      <c r="C410">
        <v>1955.2299800000001</v>
      </c>
      <c r="D410">
        <v>1947.410034</v>
      </c>
      <c r="E410">
        <v>1955.1800539999999</v>
      </c>
      <c r="F410">
        <v>2609460000</v>
      </c>
      <c r="G410">
        <v>1955.1800539999999</v>
      </c>
      <c r="H410">
        <f t="shared" si="12"/>
        <v>0.43458140492873554</v>
      </c>
      <c r="J410" s="5">
        <v>41865</v>
      </c>
      <c r="K410">
        <v>110</v>
      </c>
      <c r="L410">
        <v>110.489998</v>
      </c>
      <c r="M410">
        <v>109.699997</v>
      </c>
      <c r="N410">
        <v>109.790001</v>
      </c>
      <c r="O410">
        <v>1909100</v>
      </c>
      <c r="P410">
        <v>104.480931</v>
      </c>
      <c r="Q410">
        <f t="shared" si="13"/>
        <v>-5.4617445573179602E-4</v>
      </c>
    </row>
    <row r="411" spans="1:17" x14ac:dyDescent="0.25">
      <c r="A411" s="5">
        <v>41866</v>
      </c>
      <c r="B411">
        <v>1958.869995</v>
      </c>
      <c r="C411">
        <v>1964.040039</v>
      </c>
      <c r="D411">
        <v>1941.5</v>
      </c>
      <c r="E411">
        <v>1955.0600589999999</v>
      </c>
      <c r="F411">
        <v>3023380000</v>
      </c>
      <c r="G411">
        <v>1955.0600589999999</v>
      </c>
      <c r="H411">
        <f t="shared" si="12"/>
        <v>-6.1372864230357926E-3</v>
      </c>
      <c r="J411" s="5">
        <v>41866</v>
      </c>
      <c r="K411">
        <v>110</v>
      </c>
      <c r="L411">
        <v>110.66999800000001</v>
      </c>
      <c r="M411">
        <v>108.720001</v>
      </c>
      <c r="N411">
        <v>110.599998</v>
      </c>
      <c r="O411">
        <v>2593100</v>
      </c>
      <c r="P411">
        <v>105.25175900000001</v>
      </c>
      <c r="Q411">
        <f t="shared" si="13"/>
        <v>7.3776907673228642E-3</v>
      </c>
    </row>
    <row r="412" spans="1:17" x14ac:dyDescent="0.25">
      <c r="A412" s="5">
        <v>41869</v>
      </c>
      <c r="B412">
        <v>1958.3599850000001</v>
      </c>
      <c r="C412">
        <v>1971.98999</v>
      </c>
      <c r="D412">
        <v>1958.3599850000001</v>
      </c>
      <c r="E412">
        <v>1971.73999</v>
      </c>
      <c r="F412">
        <v>2638160000</v>
      </c>
      <c r="G412">
        <v>1971.73999</v>
      </c>
      <c r="H412">
        <f t="shared" si="12"/>
        <v>0.85316719162744636</v>
      </c>
      <c r="J412" s="5">
        <v>41869</v>
      </c>
      <c r="K412">
        <v>111.58000199999999</v>
      </c>
      <c r="L412">
        <v>112</v>
      </c>
      <c r="M412">
        <v>110.68</v>
      </c>
      <c r="N412">
        <v>111.160004</v>
      </c>
      <c r="O412">
        <v>2569100</v>
      </c>
      <c r="P412">
        <v>105.784685</v>
      </c>
      <c r="Q412">
        <f t="shared" si="13"/>
        <v>5.0633453071315948E-3</v>
      </c>
    </row>
    <row r="413" spans="1:17" x14ac:dyDescent="0.25">
      <c r="A413" s="5">
        <v>41870</v>
      </c>
      <c r="B413">
        <v>1972.7299800000001</v>
      </c>
      <c r="C413">
        <v>1982.5699460000001</v>
      </c>
      <c r="D413">
        <v>1972.7299800000001</v>
      </c>
      <c r="E413">
        <v>1981.599976</v>
      </c>
      <c r="F413">
        <v>2656430000</v>
      </c>
      <c r="G413">
        <v>1981.599976</v>
      </c>
      <c r="H413">
        <f t="shared" si="12"/>
        <v>0.50006522411709664</v>
      </c>
      <c r="J413" s="5">
        <v>41870</v>
      </c>
      <c r="K413">
        <v>111.410004</v>
      </c>
      <c r="L413">
        <v>112.370003</v>
      </c>
      <c r="M413">
        <v>111.16999800000001</v>
      </c>
      <c r="N413">
        <v>112.199997</v>
      </c>
      <c r="O413">
        <v>2171200</v>
      </c>
      <c r="P413">
        <v>106.774387</v>
      </c>
      <c r="Q413">
        <f t="shared" si="13"/>
        <v>9.3558155417299282E-3</v>
      </c>
    </row>
    <row r="414" spans="1:17" x14ac:dyDescent="0.25">
      <c r="A414" s="5">
        <v>41871</v>
      </c>
      <c r="B414">
        <v>1980.459961</v>
      </c>
      <c r="C414">
        <v>1988.5699460000001</v>
      </c>
      <c r="D414">
        <v>1977.6800539999999</v>
      </c>
      <c r="E414">
        <v>1986.51001</v>
      </c>
      <c r="F414">
        <v>2579380000</v>
      </c>
      <c r="G414">
        <v>1986.51001</v>
      </c>
      <c r="H414">
        <f t="shared" si="12"/>
        <v>0.24778129084919165</v>
      </c>
      <c r="J414" s="5">
        <v>41871</v>
      </c>
      <c r="K414">
        <v>112.379997</v>
      </c>
      <c r="L414">
        <v>112.519997</v>
      </c>
      <c r="M414">
        <v>111.83000199999999</v>
      </c>
      <c r="N414">
        <v>112.16999800000001</v>
      </c>
      <c r="O414">
        <v>1751000</v>
      </c>
      <c r="P414">
        <v>106.745839</v>
      </c>
      <c r="Q414">
        <f t="shared" si="13"/>
        <v>-2.6736749141909044E-4</v>
      </c>
    </row>
    <row r="415" spans="1:17" x14ac:dyDescent="0.25">
      <c r="A415" s="5">
        <v>41872</v>
      </c>
      <c r="B415">
        <v>1986.8199460000001</v>
      </c>
      <c r="C415">
        <v>1994.76001</v>
      </c>
      <c r="D415">
        <v>1986.8199460000001</v>
      </c>
      <c r="E415">
        <v>1992.369995</v>
      </c>
      <c r="F415">
        <v>2638920000</v>
      </c>
      <c r="G415">
        <v>1992.369995</v>
      </c>
      <c r="H415">
        <f t="shared" si="12"/>
        <v>0.29498894898596362</v>
      </c>
      <c r="J415" s="5">
        <v>41872</v>
      </c>
      <c r="K415">
        <v>112.19000200000001</v>
      </c>
      <c r="L415">
        <v>112.730003</v>
      </c>
      <c r="M415">
        <v>111.459999</v>
      </c>
      <c r="N415">
        <v>112.300003</v>
      </c>
      <c r="O415">
        <v>1887600</v>
      </c>
      <c r="P415">
        <v>107.540671</v>
      </c>
      <c r="Q415">
        <f t="shared" si="13"/>
        <v>7.4460232590425335E-3</v>
      </c>
    </row>
    <row r="416" spans="1:17" x14ac:dyDescent="0.25">
      <c r="A416" s="5">
        <v>41873</v>
      </c>
      <c r="B416">
        <v>1992.599976</v>
      </c>
      <c r="C416">
        <v>1993.540039</v>
      </c>
      <c r="D416">
        <v>1984.76001</v>
      </c>
      <c r="E416">
        <v>1988.400024</v>
      </c>
      <c r="F416">
        <v>2301860000</v>
      </c>
      <c r="G416">
        <v>1988.400024</v>
      </c>
      <c r="H416">
        <f t="shared" si="12"/>
        <v>-0.19925872252457566</v>
      </c>
      <c r="J416" s="5">
        <v>41873</v>
      </c>
      <c r="K416">
        <v>111.800003</v>
      </c>
      <c r="L416">
        <v>112.43</v>
      </c>
      <c r="M416">
        <v>111.5</v>
      </c>
      <c r="N416">
        <v>112.139999</v>
      </c>
      <c r="O416">
        <v>1587700</v>
      </c>
      <c r="P416">
        <v>107.387449</v>
      </c>
      <c r="Q416">
        <f t="shared" si="13"/>
        <v>-1.4247818855435135E-3</v>
      </c>
    </row>
    <row r="417" spans="1:17" x14ac:dyDescent="0.25">
      <c r="A417" s="5">
        <v>41876</v>
      </c>
      <c r="B417">
        <v>1991.73999</v>
      </c>
      <c r="C417">
        <v>2001.9499510000001</v>
      </c>
      <c r="D417">
        <v>1991.73999</v>
      </c>
      <c r="E417">
        <v>1997.920044</v>
      </c>
      <c r="F417">
        <v>2233880000</v>
      </c>
      <c r="G417">
        <v>1997.920044</v>
      </c>
      <c r="H417">
        <f t="shared" si="12"/>
        <v>0.47877790611010607</v>
      </c>
      <c r="J417" s="5">
        <v>41876</v>
      </c>
      <c r="K417">
        <v>112.83000199999999</v>
      </c>
      <c r="L417">
        <v>113.650002</v>
      </c>
      <c r="M417">
        <v>112.57</v>
      </c>
      <c r="N417">
        <v>112.949997</v>
      </c>
      <c r="O417">
        <v>2034700</v>
      </c>
      <c r="P417">
        <v>108.163118</v>
      </c>
      <c r="Q417">
        <f t="shared" si="13"/>
        <v>7.2230880538004527E-3</v>
      </c>
    </row>
    <row r="418" spans="1:17" x14ac:dyDescent="0.25">
      <c r="A418" s="5">
        <v>41877</v>
      </c>
      <c r="B418">
        <v>1998.589966</v>
      </c>
      <c r="C418">
        <v>2005.040039</v>
      </c>
      <c r="D418">
        <v>1998.589966</v>
      </c>
      <c r="E418">
        <v>2000.0200199999999</v>
      </c>
      <c r="F418">
        <v>2451950000</v>
      </c>
      <c r="G418">
        <v>2000.0200199999999</v>
      </c>
      <c r="H418">
        <f t="shared" si="12"/>
        <v>0.10510811012214294</v>
      </c>
      <c r="J418" s="5">
        <v>41877</v>
      </c>
      <c r="K418">
        <v>113.139999</v>
      </c>
      <c r="L418">
        <v>113.139999</v>
      </c>
      <c r="M418">
        <v>112.349998</v>
      </c>
      <c r="N418">
        <v>112.599998</v>
      </c>
      <c r="O418">
        <v>1516900</v>
      </c>
      <c r="P418">
        <v>107.82795299999999</v>
      </c>
      <c r="Q418">
        <f t="shared" si="13"/>
        <v>-3.0986995030968245E-3</v>
      </c>
    </row>
    <row r="419" spans="1:17" x14ac:dyDescent="0.25">
      <c r="A419" s="5">
        <v>41878</v>
      </c>
      <c r="B419">
        <v>2000.540039</v>
      </c>
      <c r="C419">
        <v>2002.1400149999999</v>
      </c>
      <c r="D419">
        <v>1996.1999510000001</v>
      </c>
      <c r="E419">
        <v>2000.119995</v>
      </c>
      <c r="F419">
        <v>2344350000</v>
      </c>
      <c r="G419">
        <v>2000.119995</v>
      </c>
      <c r="H419">
        <f t="shared" si="12"/>
        <v>4.9986999630213802E-3</v>
      </c>
      <c r="J419" s="5">
        <v>41878</v>
      </c>
      <c r="K419">
        <v>113.120003</v>
      </c>
      <c r="L419">
        <v>113.709999</v>
      </c>
      <c r="M419">
        <v>112.449997</v>
      </c>
      <c r="N419">
        <v>113.599998</v>
      </c>
      <c r="O419">
        <v>1654800</v>
      </c>
      <c r="P419">
        <v>108.785572</v>
      </c>
      <c r="Q419">
        <f t="shared" si="13"/>
        <v>8.8809902567659194E-3</v>
      </c>
    </row>
    <row r="420" spans="1:17" x14ac:dyDescent="0.25">
      <c r="A420" s="5">
        <v>41879</v>
      </c>
      <c r="B420">
        <v>1997.420044</v>
      </c>
      <c r="C420">
        <v>1998.5500489999999</v>
      </c>
      <c r="D420">
        <v>1990.5200199999999</v>
      </c>
      <c r="E420">
        <v>1996.73999</v>
      </c>
      <c r="F420">
        <v>2282400000</v>
      </c>
      <c r="G420">
        <v>1996.73999</v>
      </c>
      <c r="H420">
        <f t="shared" si="12"/>
        <v>-0.16899011101580985</v>
      </c>
      <c r="J420" s="5">
        <v>41879</v>
      </c>
      <c r="K420">
        <v>113.510002</v>
      </c>
      <c r="L420">
        <v>113.709999</v>
      </c>
      <c r="M420">
        <v>112.55999799999999</v>
      </c>
      <c r="N420">
        <v>113.480003</v>
      </c>
      <c r="O420">
        <v>1602100</v>
      </c>
      <c r="P420">
        <v>108.670663</v>
      </c>
      <c r="Q420">
        <f t="shared" si="13"/>
        <v>-1.0562889718500612E-3</v>
      </c>
    </row>
    <row r="421" spans="1:17" x14ac:dyDescent="0.25">
      <c r="A421" s="5">
        <v>41880</v>
      </c>
      <c r="B421">
        <v>1998.4499510000001</v>
      </c>
      <c r="C421">
        <v>2003.380005</v>
      </c>
      <c r="D421">
        <v>1994.650024</v>
      </c>
      <c r="E421">
        <v>2003.369995</v>
      </c>
      <c r="F421">
        <v>2259130000</v>
      </c>
      <c r="G421">
        <v>2003.369995</v>
      </c>
      <c r="H421">
        <f t="shared" si="12"/>
        <v>0.33204147927141658</v>
      </c>
      <c r="J421" s="5">
        <v>41880</v>
      </c>
      <c r="K421">
        <v>113.94000200000001</v>
      </c>
      <c r="L421">
        <v>114.379997</v>
      </c>
      <c r="M421">
        <v>113.339996</v>
      </c>
      <c r="N421">
        <v>114.349998</v>
      </c>
      <c r="O421">
        <v>2052300</v>
      </c>
      <c r="P421">
        <v>109.503787</v>
      </c>
      <c r="Q421">
        <f t="shared" si="13"/>
        <v>7.6665033321825504E-3</v>
      </c>
    </row>
    <row r="422" spans="1:17" x14ac:dyDescent="0.25">
      <c r="A422" s="5">
        <v>41884</v>
      </c>
      <c r="B422">
        <v>2004.0699460000001</v>
      </c>
      <c r="C422">
        <v>2006.119995</v>
      </c>
      <c r="D422">
        <v>1994.849976</v>
      </c>
      <c r="E422">
        <v>2002.280029</v>
      </c>
      <c r="F422">
        <v>2819980000</v>
      </c>
      <c r="G422">
        <v>2002.280029</v>
      </c>
      <c r="H422">
        <f t="shared" si="12"/>
        <v>-5.4406624972935802E-2</v>
      </c>
      <c r="J422" s="5">
        <v>41884</v>
      </c>
      <c r="K422">
        <v>115.07</v>
      </c>
      <c r="L422">
        <v>115.33000199999999</v>
      </c>
      <c r="M422">
        <v>113.779999</v>
      </c>
      <c r="N422">
        <v>114.19000200000001</v>
      </c>
      <c r="O422">
        <v>2548200</v>
      </c>
      <c r="P422">
        <v>109.350572</v>
      </c>
      <c r="Q422">
        <f t="shared" si="13"/>
        <v>-1.3991753545473662E-3</v>
      </c>
    </row>
    <row r="423" spans="1:17" x14ac:dyDescent="0.25">
      <c r="A423" s="5">
        <v>41885</v>
      </c>
      <c r="B423">
        <v>2003.5699460000001</v>
      </c>
      <c r="C423">
        <v>2009.280029</v>
      </c>
      <c r="D423">
        <v>1998.1400149999999</v>
      </c>
      <c r="E423">
        <v>2000.719971</v>
      </c>
      <c r="F423">
        <v>2809980000</v>
      </c>
      <c r="G423">
        <v>2000.719971</v>
      </c>
      <c r="H423">
        <f t="shared" si="12"/>
        <v>-7.7914076822671596E-2</v>
      </c>
      <c r="J423" s="5">
        <v>41885</v>
      </c>
      <c r="K423">
        <v>114.449997</v>
      </c>
      <c r="L423">
        <v>114.779999</v>
      </c>
      <c r="M423">
        <v>114.08000199999999</v>
      </c>
      <c r="N423">
        <v>114.230003</v>
      </c>
      <c r="O423">
        <v>1770800</v>
      </c>
      <c r="P423">
        <v>109.38887699999999</v>
      </c>
      <c r="Q423">
        <f t="shared" si="13"/>
        <v>3.5029537842734548E-4</v>
      </c>
    </row>
    <row r="424" spans="1:17" x14ac:dyDescent="0.25">
      <c r="A424" s="5">
        <v>41886</v>
      </c>
      <c r="B424">
        <v>2001.670044</v>
      </c>
      <c r="C424">
        <v>2011.170044</v>
      </c>
      <c r="D424">
        <v>1992.540039</v>
      </c>
      <c r="E424">
        <v>1997.650024</v>
      </c>
      <c r="F424">
        <v>3072410000</v>
      </c>
      <c r="G424">
        <v>1997.650024</v>
      </c>
      <c r="H424">
        <f t="shared" si="12"/>
        <v>-0.15344211306420608</v>
      </c>
      <c r="J424" s="5">
        <v>41886</v>
      </c>
      <c r="K424">
        <v>114.470001</v>
      </c>
      <c r="L424">
        <v>114.910004</v>
      </c>
      <c r="M424">
        <v>113.58000199999999</v>
      </c>
      <c r="N424">
        <v>113.839996</v>
      </c>
      <c r="O424">
        <v>1573000</v>
      </c>
      <c r="P424">
        <v>109.015399</v>
      </c>
      <c r="Q424">
        <f t="shared" si="13"/>
        <v>-3.4142228190164881E-3</v>
      </c>
    </row>
    <row r="425" spans="1:17" x14ac:dyDescent="0.25">
      <c r="A425" s="5">
        <v>41887</v>
      </c>
      <c r="B425">
        <v>1998</v>
      </c>
      <c r="C425">
        <v>2007.709961</v>
      </c>
      <c r="D425">
        <v>1990.099976</v>
      </c>
      <c r="E425">
        <v>2007.709961</v>
      </c>
      <c r="F425">
        <v>2818300000</v>
      </c>
      <c r="G425">
        <v>2007.709961</v>
      </c>
      <c r="H425">
        <f t="shared" si="12"/>
        <v>0.50358856051553325</v>
      </c>
      <c r="J425" s="5">
        <v>41887</v>
      </c>
      <c r="K425">
        <v>113.94000200000001</v>
      </c>
      <c r="L425">
        <v>114.720001</v>
      </c>
      <c r="M425">
        <v>113.510002</v>
      </c>
      <c r="N425">
        <v>114.589996</v>
      </c>
      <c r="O425">
        <v>1772800</v>
      </c>
      <c r="P425">
        <v>109.733614</v>
      </c>
      <c r="Q425">
        <f t="shared" si="13"/>
        <v>6.5881976912272044E-3</v>
      </c>
    </row>
    <row r="426" spans="1:17" x14ac:dyDescent="0.25">
      <c r="A426" s="5">
        <v>41890</v>
      </c>
      <c r="B426">
        <v>2007.170044</v>
      </c>
      <c r="C426">
        <v>2007.170044</v>
      </c>
      <c r="D426">
        <v>1995.599976</v>
      </c>
      <c r="E426">
        <v>2001.540039</v>
      </c>
      <c r="F426">
        <v>2789090000</v>
      </c>
      <c r="G426">
        <v>2001.540039</v>
      </c>
      <c r="H426">
        <f t="shared" si="12"/>
        <v>-0.30731142046667159</v>
      </c>
      <c r="J426" s="5">
        <v>41890</v>
      </c>
      <c r="K426">
        <v>114.32</v>
      </c>
      <c r="L426">
        <v>115.010002</v>
      </c>
      <c r="M426">
        <v>113.889999</v>
      </c>
      <c r="N426">
        <v>114</v>
      </c>
      <c r="O426">
        <v>2064400</v>
      </c>
      <c r="P426">
        <v>109.168622</v>
      </c>
      <c r="Q426">
        <f t="shared" si="13"/>
        <v>-5.1487596134398572E-3</v>
      </c>
    </row>
    <row r="427" spans="1:17" x14ac:dyDescent="0.25">
      <c r="A427" s="5">
        <v>41891</v>
      </c>
      <c r="B427">
        <v>2000.7299800000001</v>
      </c>
      <c r="C427">
        <v>2001.01001</v>
      </c>
      <c r="D427">
        <v>1984.6099850000001</v>
      </c>
      <c r="E427">
        <v>1988.4399410000001</v>
      </c>
      <c r="F427">
        <v>2882830000</v>
      </c>
      <c r="G427">
        <v>1988.4399410000001</v>
      </c>
      <c r="H427">
        <f t="shared" si="12"/>
        <v>-0.65450092152764539</v>
      </c>
      <c r="J427" s="5">
        <v>41891</v>
      </c>
      <c r="K427">
        <v>113.779999</v>
      </c>
      <c r="L427">
        <v>114.260002</v>
      </c>
      <c r="M427">
        <v>112.94000200000001</v>
      </c>
      <c r="N427">
        <v>113.029999</v>
      </c>
      <c r="O427">
        <v>1604700</v>
      </c>
      <c r="P427">
        <v>108.23972999999999</v>
      </c>
      <c r="Q427">
        <f t="shared" si="13"/>
        <v>-8.5087819465193837E-3</v>
      </c>
    </row>
    <row r="428" spans="1:17" x14ac:dyDescent="0.25">
      <c r="A428" s="5">
        <v>41892</v>
      </c>
      <c r="B428">
        <v>1988.410034</v>
      </c>
      <c r="C428">
        <v>1996.660034</v>
      </c>
      <c r="D428">
        <v>1982.98999</v>
      </c>
      <c r="E428">
        <v>1995.6899410000001</v>
      </c>
      <c r="F428">
        <v>2912430000</v>
      </c>
      <c r="G428">
        <v>1995.6899410000001</v>
      </c>
      <c r="H428">
        <f t="shared" si="12"/>
        <v>0.3646074417693379</v>
      </c>
      <c r="J428" s="5">
        <v>41892</v>
      </c>
      <c r="K428">
        <v>113.019997</v>
      </c>
      <c r="L428">
        <v>113.639999</v>
      </c>
      <c r="M428">
        <v>112</v>
      </c>
      <c r="N428">
        <v>113.449997</v>
      </c>
      <c r="O428">
        <v>1445400</v>
      </c>
      <c r="P428">
        <v>108.64192799999999</v>
      </c>
      <c r="Q428">
        <f t="shared" si="13"/>
        <v>3.715807495085155E-3</v>
      </c>
    </row>
    <row r="429" spans="1:17" x14ac:dyDescent="0.25">
      <c r="A429" s="5">
        <v>41893</v>
      </c>
      <c r="B429">
        <v>1992.849976</v>
      </c>
      <c r="C429">
        <v>1997.650024</v>
      </c>
      <c r="D429">
        <v>1985.9300539999999</v>
      </c>
      <c r="E429">
        <v>1997.4499510000001</v>
      </c>
      <c r="F429">
        <v>2941690000</v>
      </c>
      <c r="G429">
        <v>1997.4499510000001</v>
      </c>
      <c r="H429">
        <f t="shared" si="12"/>
        <v>8.8190553243849834E-2</v>
      </c>
      <c r="J429" s="5">
        <v>41893</v>
      </c>
      <c r="K429">
        <v>113.010002</v>
      </c>
      <c r="L429">
        <v>113.41999800000001</v>
      </c>
      <c r="M429">
        <v>112.550003</v>
      </c>
      <c r="N429">
        <v>113.230003</v>
      </c>
      <c r="O429">
        <v>1806500</v>
      </c>
      <c r="P429">
        <v>108.431258</v>
      </c>
      <c r="Q429">
        <f t="shared" si="13"/>
        <v>-1.9391224353086933E-3</v>
      </c>
    </row>
    <row r="430" spans="1:17" x14ac:dyDescent="0.25">
      <c r="A430" s="5">
        <v>41894</v>
      </c>
      <c r="B430">
        <v>1996.73999</v>
      </c>
      <c r="C430">
        <v>1996.73999</v>
      </c>
      <c r="D430">
        <v>1980.26001</v>
      </c>
      <c r="E430">
        <v>1985.540039</v>
      </c>
      <c r="F430">
        <v>3206570000</v>
      </c>
      <c r="G430">
        <v>1985.540039</v>
      </c>
      <c r="H430">
        <f t="shared" si="12"/>
        <v>-0.59625584080529315</v>
      </c>
      <c r="J430" s="5">
        <v>41894</v>
      </c>
      <c r="K430">
        <v>113.379997</v>
      </c>
      <c r="L430">
        <v>113.599998</v>
      </c>
      <c r="M430">
        <v>111.459999</v>
      </c>
      <c r="N430">
        <v>111.68</v>
      </c>
      <c r="O430">
        <v>2316300</v>
      </c>
      <c r="P430">
        <v>106.946945</v>
      </c>
      <c r="Q430">
        <f t="shared" si="13"/>
        <v>-1.3688977029114646E-2</v>
      </c>
    </row>
    <row r="431" spans="1:17" x14ac:dyDescent="0.25">
      <c r="A431" s="5">
        <v>41897</v>
      </c>
      <c r="B431">
        <v>1986.040039</v>
      </c>
      <c r="C431">
        <v>1987.1800539999999</v>
      </c>
      <c r="D431">
        <v>1978.4799800000001</v>
      </c>
      <c r="E431">
        <v>1984.130005</v>
      </c>
      <c r="F431">
        <v>2776530000</v>
      </c>
      <c r="G431">
        <v>1984.130005</v>
      </c>
      <c r="H431">
        <f t="shared" si="12"/>
        <v>-7.101513806340165E-2</v>
      </c>
      <c r="J431" s="5">
        <v>41897</v>
      </c>
      <c r="K431">
        <v>111.470001</v>
      </c>
      <c r="L431">
        <v>112.050003</v>
      </c>
      <c r="M431">
        <v>110.82</v>
      </c>
      <c r="N431">
        <v>111.860001</v>
      </c>
      <c r="O431">
        <v>2150200</v>
      </c>
      <c r="P431">
        <v>107.119317</v>
      </c>
      <c r="Q431">
        <f t="shared" si="13"/>
        <v>1.6117524441674469E-3</v>
      </c>
    </row>
    <row r="432" spans="1:17" x14ac:dyDescent="0.25">
      <c r="A432" s="5">
        <v>41898</v>
      </c>
      <c r="B432">
        <v>1981.9300539999999</v>
      </c>
      <c r="C432">
        <v>2002.280029</v>
      </c>
      <c r="D432">
        <v>1979.0600589999999</v>
      </c>
      <c r="E432">
        <v>1998.9799800000001</v>
      </c>
      <c r="F432">
        <v>3160310000</v>
      </c>
      <c r="G432">
        <v>1998.9799800000001</v>
      </c>
      <c r="H432">
        <f t="shared" si="12"/>
        <v>0.74843760048879382</v>
      </c>
      <c r="J432" s="5">
        <v>41898</v>
      </c>
      <c r="K432">
        <v>111.779999</v>
      </c>
      <c r="L432">
        <v>112.519997</v>
      </c>
      <c r="M432">
        <v>111.459999</v>
      </c>
      <c r="N432">
        <v>111.55999799999999</v>
      </c>
      <c r="O432">
        <v>2959700</v>
      </c>
      <c r="P432">
        <v>106.83202799999999</v>
      </c>
      <c r="Q432">
        <f t="shared" si="13"/>
        <v>-2.6819532465839346E-3</v>
      </c>
    </row>
    <row r="433" spans="1:17" x14ac:dyDescent="0.25">
      <c r="A433" s="5">
        <v>41899</v>
      </c>
      <c r="B433">
        <v>1999.3000489999999</v>
      </c>
      <c r="C433">
        <v>2010.73999</v>
      </c>
      <c r="D433">
        <v>1993.290039</v>
      </c>
      <c r="E433">
        <v>2001.5699460000001</v>
      </c>
      <c r="F433">
        <v>3209420000</v>
      </c>
      <c r="G433">
        <v>2001.5699460000001</v>
      </c>
      <c r="H433">
        <f t="shared" si="12"/>
        <v>0.1295643791290102</v>
      </c>
      <c r="J433" s="5">
        <v>41899</v>
      </c>
      <c r="K433">
        <v>112.019997</v>
      </c>
      <c r="L433">
        <v>113.08000199999999</v>
      </c>
      <c r="M433">
        <v>110.870003</v>
      </c>
      <c r="N433">
        <v>111.58000199999999</v>
      </c>
      <c r="O433">
        <v>2981500</v>
      </c>
      <c r="P433">
        <v>106.851184</v>
      </c>
      <c r="Q433">
        <f t="shared" si="13"/>
        <v>1.7930952317035675E-4</v>
      </c>
    </row>
    <row r="434" spans="1:17" x14ac:dyDescent="0.25">
      <c r="A434" s="5">
        <v>41900</v>
      </c>
      <c r="B434">
        <v>2003.0699460000001</v>
      </c>
      <c r="C434">
        <v>2012.339966</v>
      </c>
      <c r="D434">
        <v>2003.0699460000001</v>
      </c>
      <c r="E434">
        <v>2011.3599850000001</v>
      </c>
      <c r="F434">
        <v>3235340000</v>
      </c>
      <c r="G434">
        <v>2011.3599850000001</v>
      </c>
      <c r="H434">
        <f t="shared" si="12"/>
        <v>0.48911800557180918</v>
      </c>
      <c r="J434" s="5">
        <v>41900</v>
      </c>
      <c r="K434">
        <v>112.220001</v>
      </c>
      <c r="L434">
        <v>113.860001</v>
      </c>
      <c r="M434">
        <v>112.19000200000001</v>
      </c>
      <c r="N434">
        <v>113.75</v>
      </c>
      <c r="O434">
        <v>2911500</v>
      </c>
      <c r="P434">
        <v>108.92921699999999</v>
      </c>
      <c r="Q434">
        <f t="shared" si="13"/>
        <v>1.9447917395094105E-2</v>
      </c>
    </row>
    <row r="435" spans="1:17" x14ac:dyDescent="0.25">
      <c r="A435" s="5">
        <v>41901</v>
      </c>
      <c r="B435">
        <v>2012.73999</v>
      </c>
      <c r="C435">
        <v>2019.26001</v>
      </c>
      <c r="D435">
        <v>2006.589966</v>
      </c>
      <c r="E435">
        <v>2010.400024</v>
      </c>
      <c r="F435">
        <v>4880220000</v>
      </c>
      <c r="G435">
        <v>2010.400024</v>
      </c>
      <c r="H435">
        <f t="shared" si="12"/>
        <v>-4.7726961218230723E-2</v>
      </c>
      <c r="J435" s="5">
        <v>41901</v>
      </c>
      <c r="K435">
        <v>114.629997</v>
      </c>
      <c r="L435">
        <v>115.400002</v>
      </c>
      <c r="M435">
        <v>113.540001</v>
      </c>
      <c r="N435">
        <v>114</v>
      </c>
      <c r="O435">
        <v>4759800</v>
      </c>
      <c r="P435">
        <v>109.168622</v>
      </c>
      <c r="Q435">
        <f t="shared" si="13"/>
        <v>2.1978033680349895E-3</v>
      </c>
    </row>
    <row r="436" spans="1:17" x14ac:dyDescent="0.25">
      <c r="A436" s="5">
        <v>41904</v>
      </c>
      <c r="B436">
        <v>2009.079956</v>
      </c>
      <c r="C436">
        <v>2009.079956</v>
      </c>
      <c r="D436">
        <v>1991.01001</v>
      </c>
      <c r="E436">
        <v>1994.290039</v>
      </c>
      <c r="F436">
        <v>3349670000</v>
      </c>
      <c r="G436">
        <v>1994.290039</v>
      </c>
      <c r="H436">
        <f t="shared" si="12"/>
        <v>-0.80133231235974822</v>
      </c>
      <c r="J436" s="5">
        <v>41904</v>
      </c>
      <c r="K436">
        <v>114</v>
      </c>
      <c r="L436">
        <v>114.279999</v>
      </c>
      <c r="M436">
        <v>112.55999799999999</v>
      </c>
      <c r="N436">
        <v>112.610001</v>
      </c>
      <c r="O436">
        <v>2475500</v>
      </c>
      <c r="P436">
        <v>107.837531</v>
      </c>
      <c r="Q436">
        <f t="shared" si="13"/>
        <v>-1.2192981606015008E-2</v>
      </c>
    </row>
    <row r="437" spans="1:17" x14ac:dyDescent="0.25">
      <c r="A437" s="5">
        <v>41905</v>
      </c>
      <c r="B437">
        <v>1992.780029</v>
      </c>
      <c r="C437">
        <v>1995.410034</v>
      </c>
      <c r="D437">
        <v>1982.7700199999999</v>
      </c>
      <c r="E437">
        <v>1982.7700199999999</v>
      </c>
      <c r="F437">
        <v>3279350000</v>
      </c>
      <c r="G437">
        <v>1982.7700199999999</v>
      </c>
      <c r="H437">
        <f t="shared" si="12"/>
        <v>-0.57765012985656616</v>
      </c>
      <c r="J437" s="5">
        <v>41905</v>
      </c>
      <c r="K437">
        <v>112.55999799999999</v>
      </c>
      <c r="L437">
        <v>112.82</v>
      </c>
      <c r="M437">
        <v>110.150002</v>
      </c>
      <c r="N437">
        <v>110.30999799999999</v>
      </c>
      <c r="O437">
        <v>2779100</v>
      </c>
      <c r="P437">
        <v>105.635003</v>
      </c>
      <c r="Q437">
        <f t="shared" si="13"/>
        <v>-2.0424503227916113E-2</v>
      </c>
    </row>
    <row r="438" spans="1:17" x14ac:dyDescent="0.25">
      <c r="A438" s="5">
        <v>41906</v>
      </c>
      <c r="B438">
        <v>1983.339966</v>
      </c>
      <c r="C438">
        <v>1999.790039</v>
      </c>
      <c r="D438">
        <v>1978.630005</v>
      </c>
      <c r="E438">
        <v>1998.3000489999999</v>
      </c>
      <c r="F438">
        <v>3313850000</v>
      </c>
      <c r="G438">
        <v>1998.3000489999999</v>
      </c>
      <c r="H438">
        <f t="shared" si="12"/>
        <v>0.78324913345220182</v>
      </c>
      <c r="J438" s="5">
        <v>41906</v>
      </c>
      <c r="K438">
        <v>110.910004</v>
      </c>
      <c r="L438">
        <v>111.980003</v>
      </c>
      <c r="M438">
        <v>109.739998</v>
      </c>
      <c r="N438">
        <v>111.949997</v>
      </c>
      <c r="O438">
        <v>2875800</v>
      </c>
      <c r="P438">
        <v>107.205499</v>
      </c>
      <c r="Q438">
        <f t="shared" si="13"/>
        <v>1.4867193216248742E-2</v>
      </c>
    </row>
    <row r="439" spans="1:17" x14ac:dyDescent="0.25">
      <c r="A439" s="5">
        <v>41907</v>
      </c>
      <c r="B439">
        <v>1997.3199460000001</v>
      </c>
      <c r="C439">
        <v>1997.3199460000001</v>
      </c>
      <c r="D439">
        <v>1965.98999</v>
      </c>
      <c r="E439">
        <v>1965.98999</v>
      </c>
      <c r="F439">
        <v>3273050000</v>
      </c>
      <c r="G439">
        <v>1965.98999</v>
      </c>
      <c r="H439">
        <f t="shared" si="12"/>
        <v>-1.61687725605415</v>
      </c>
      <c r="J439" s="5">
        <v>41907</v>
      </c>
      <c r="K439">
        <v>111.43</v>
      </c>
      <c r="L439">
        <v>111.790001</v>
      </c>
      <c r="M439">
        <v>109.980003</v>
      </c>
      <c r="N439">
        <v>110.05999799999999</v>
      </c>
      <c r="O439">
        <v>2033300</v>
      </c>
      <c r="P439">
        <v>105.395599</v>
      </c>
      <c r="Q439">
        <f t="shared" si="13"/>
        <v>-1.6882529505319543E-2</v>
      </c>
    </row>
    <row r="440" spans="1:17" x14ac:dyDescent="0.25">
      <c r="A440" s="5">
        <v>41908</v>
      </c>
      <c r="B440">
        <v>1966.219971</v>
      </c>
      <c r="C440">
        <v>1986.369995</v>
      </c>
      <c r="D440">
        <v>1966.219971</v>
      </c>
      <c r="E440">
        <v>1982.849976</v>
      </c>
      <c r="F440">
        <v>2929440000</v>
      </c>
      <c r="G440">
        <v>1982.849976</v>
      </c>
      <c r="H440">
        <f t="shared" si="12"/>
        <v>0.85758249460872182</v>
      </c>
      <c r="J440" s="5">
        <v>41908</v>
      </c>
      <c r="K440">
        <v>110.349998</v>
      </c>
      <c r="L440">
        <v>113.650002</v>
      </c>
      <c r="M440">
        <v>110.25</v>
      </c>
      <c r="N440">
        <v>113.25</v>
      </c>
      <c r="O440">
        <v>2622500</v>
      </c>
      <c r="P440">
        <v>108.450407</v>
      </c>
      <c r="Q440">
        <f t="shared" si="13"/>
        <v>2.8984208344410956E-2</v>
      </c>
    </row>
    <row r="441" spans="1:17" x14ac:dyDescent="0.25">
      <c r="A441" s="5">
        <v>41911</v>
      </c>
      <c r="B441">
        <v>1978.959961</v>
      </c>
      <c r="C441">
        <v>1981.280029</v>
      </c>
      <c r="D441">
        <v>1964.040039</v>
      </c>
      <c r="E441">
        <v>1977.8000489999999</v>
      </c>
      <c r="F441">
        <v>3094440000</v>
      </c>
      <c r="G441">
        <v>1977.8000489999999</v>
      </c>
      <c r="H441">
        <f t="shared" si="12"/>
        <v>-0.25468023608055113</v>
      </c>
      <c r="J441" s="5">
        <v>41911</v>
      </c>
      <c r="K441">
        <v>112.120003</v>
      </c>
      <c r="L441">
        <v>113.589996</v>
      </c>
      <c r="M441">
        <v>111.25</v>
      </c>
      <c r="N441">
        <v>113.300003</v>
      </c>
      <c r="O441">
        <v>2202500</v>
      </c>
      <c r="P441">
        <v>108.49829099999999</v>
      </c>
      <c r="Q441">
        <f t="shared" si="13"/>
        <v>4.4152900228389136E-4</v>
      </c>
    </row>
    <row r="442" spans="1:17" x14ac:dyDescent="0.25">
      <c r="A442" s="5">
        <v>41912</v>
      </c>
      <c r="B442">
        <v>1978.209961</v>
      </c>
      <c r="C442">
        <v>1985.170044</v>
      </c>
      <c r="D442">
        <v>1968.959961</v>
      </c>
      <c r="E442">
        <v>1972.290039</v>
      </c>
      <c r="F442">
        <v>3951100000</v>
      </c>
      <c r="G442">
        <v>1972.290039</v>
      </c>
      <c r="H442">
        <f t="shared" si="12"/>
        <v>-0.27859287407672184</v>
      </c>
      <c r="J442" s="5">
        <v>41912</v>
      </c>
      <c r="K442">
        <v>112.489998</v>
      </c>
      <c r="L442">
        <v>112.69000200000001</v>
      </c>
      <c r="M442">
        <v>107.66999800000001</v>
      </c>
      <c r="N442">
        <v>108.660004</v>
      </c>
      <c r="O442">
        <v>6396000</v>
      </c>
      <c r="P442">
        <v>104.054937</v>
      </c>
      <c r="Q442">
        <f t="shared" si="13"/>
        <v>-4.0953216488912259E-2</v>
      </c>
    </row>
    <row r="443" spans="1:17" x14ac:dyDescent="0.25">
      <c r="A443" s="5">
        <v>41913</v>
      </c>
      <c r="B443">
        <v>1971.4399410000001</v>
      </c>
      <c r="C443">
        <v>1971.4399410000001</v>
      </c>
      <c r="D443">
        <v>1941.719971</v>
      </c>
      <c r="E443">
        <v>1946.160034</v>
      </c>
      <c r="F443">
        <v>4188590000</v>
      </c>
      <c r="G443">
        <v>1946.160034</v>
      </c>
      <c r="H443">
        <f t="shared" si="12"/>
        <v>-1.3248561055071106</v>
      </c>
      <c r="J443" s="5">
        <v>41913</v>
      </c>
      <c r="K443">
        <v>107.769997</v>
      </c>
      <c r="L443">
        <v>107.790001</v>
      </c>
      <c r="M443">
        <v>104.449997</v>
      </c>
      <c r="N443">
        <v>105</v>
      </c>
      <c r="O443">
        <v>6965300</v>
      </c>
      <c r="P443">
        <v>100.55004599999999</v>
      </c>
      <c r="Q443">
        <f t="shared" si="13"/>
        <v>-3.3683082235684836E-2</v>
      </c>
    </row>
    <row r="444" spans="1:17" x14ac:dyDescent="0.25">
      <c r="A444" s="5">
        <v>41914</v>
      </c>
      <c r="B444">
        <v>1945.829956</v>
      </c>
      <c r="C444">
        <v>1952.3199460000001</v>
      </c>
      <c r="D444">
        <v>1926.030029</v>
      </c>
      <c r="E444">
        <v>1946.170044</v>
      </c>
      <c r="F444">
        <v>4012510000</v>
      </c>
      <c r="G444">
        <v>1946.170044</v>
      </c>
      <c r="H444">
        <f t="shared" si="12"/>
        <v>5.1434619070533927E-4</v>
      </c>
      <c r="J444" s="5">
        <v>41914</v>
      </c>
      <c r="K444">
        <v>104.199997</v>
      </c>
      <c r="L444">
        <v>104.5</v>
      </c>
      <c r="M444">
        <v>100.779999</v>
      </c>
      <c r="N444">
        <v>103</v>
      </c>
      <c r="O444">
        <v>7078200</v>
      </c>
      <c r="P444">
        <v>98.634806999999995</v>
      </c>
      <c r="Q444">
        <f t="shared" si="13"/>
        <v>-1.9047619331770349E-2</v>
      </c>
    </row>
    <row r="445" spans="1:17" x14ac:dyDescent="0.25">
      <c r="A445" s="5">
        <v>41915</v>
      </c>
      <c r="B445">
        <v>1948.119995</v>
      </c>
      <c r="C445">
        <v>1971.1899410000001</v>
      </c>
      <c r="D445">
        <v>1948.119995</v>
      </c>
      <c r="E445">
        <v>1967.900024</v>
      </c>
      <c r="F445">
        <v>3561320000</v>
      </c>
      <c r="G445">
        <v>1967.900024</v>
      </c>
      <c r="H445">
        <f t="shared" si="12"/>
        <v>1.1165509440962396</v>
      </c>
      <c r="J445" s="5">
        <v>41915</v>
      </c>
      <c r="K445">
        <v>103.120003</v>
      </c>
      <c r="L445">
        <v>103.650002</v>
      </c>
      <c r="M445">
        <v>100.80999799999999</v>
      </c>
      <c r="N445">
        <v>101.720001</v>
      </c>
      <c r="O445">
        <v>6060800</v>
      </c>
      <c r="P445">
        <v>97.409056000000007</v>
      </c>
      <c r="Q445">
        <f t="shared" si="13"/>
        <v>-1.2427164783725742E-2</v>
      </c>
    </row>
    <row r="446" spans="1:17" x14ac:dyDescent="0.25">
      <c r="A446" s="5">
        <v>41918</v>
      </c>
      <c r="B446">
        <v>1970.01001</v>
      </c>
      <c r="C446">
        <v>1977.839966</v>
      </c>
      <c r="D446">
        <v>1958.4300539999999</v>
      </c>
      <c r="E446">
        <v>1964.8199460000001</v>
      </c>
      <c r="F446">
        <v>3358690000</v>
      </c>
      <c r="G446">
        <v>1964.8199460000001</v>
      </c>
      <c r="H446">
        <f t="shared" si="12"/>
        <v>-0.15651597959429608</v>
      </c>
      <c r="J446" s="5">
        <v>41918</v>
      </c>
      <c r="K446">
        <v>102</v>
      </c>
      <c r="L446">
        <v>102.599998</v>
      </c>
      <c r="M446">
        <v>101.370003</v>
      </c>
      <c r="N446">
        <v>101.889999</v>
      </c>
      <c r="O446">
        <v>4249600</v>
      </c>
      <c r="P446">
        <v>97.571849</v>
      </c>
      <c r="Q446">
        <f t="shared" si="13"/>
        <v>1.6712306502588703E-3</v>
      </c>
    </row>
    <row r="447" spans="1:17" x14ac:dyDescent="0.25">
      <c r="A447" s="5">
        <v>41919</v>
      </c>
      <c r="B447">
        <v>1962.3599850000001</v>
      </c>
      <c r="C447">
        <v>1962.3599850000001</v>
      </c>
      <c r="D447">
        <v>1934.869995</v>
      </c>
      <c r="E447">
        <v>1935.099976</v>
      </c>
      <c r="F447">
        <v>3687870000</v>
      </c>
      <c r="G447">
        <v>1935.099976</v>
      </c>
      <c r="H447">
        <f t="shared" si="12"/>
        <v>-1.5126052674955925</v>
      </c>
      <c r="J447" s="5">
        <v>41919</v>
      </c>
      <c r="K447">
        <v>101.239998</v>
      </c>
      <c r="L447">
        <v>101.339996</v>
      </c>
      <c r="M447">
        <v>99.239998</v>
      </c>
      <c r="N447">
        <v>99.330001999999993</v>
      </c>
      <c r="O447">
        <v>4939200</v>
      </c>
      <c r="P447">
        <v>95.120345999999998</v>
      </c>
      <c r="Q447">
        <f t="shared" si="13"/>
        <v>-2.5125105500460543E-2</v>
      </c>
    </row>
    <row r="448" spans="1:17" x14ac:dyDescent="0.25">
      <c r="A448" s="5">
        <v>41920</v>
      </c>
      <c r="B448">
        <v>1935.5500489999999</v>
      </c>
      <c r="C448">
        <v>1970.3599850000001</v>
      </c>
      <c r="D448">
        <v>1925.25</v>
      </c>
      <c r="E448">
        <v>1968.8900149999999</v>
      </c>
      <c r="F448">
        <v>4441890000</v>
      </c>
      <c r="G448">
        <v>1968.8900149999999</v>
      </c>
      <c r="H448">
        <f t="shared" si="12"/>
        <v>1.7461650260492734</v>
      </c>
      <c r="J448" s="5">
        <v>41920</v>
      </c>
      <c r="K448">
        <v>99.489998</v>
      </c>
      <c r="L448">
        <v>102.80999799999999</v>
      </c>
      <c r="M448">
        <v>98.279999000000004</v>
      </c>
      <c r="N448">
        <v>102.58000199999999</v>
      </c>
      <c r="O448">
        <v>6440800</v>
      </c>
      <c r="P448">
        <v>98.232608999999997</v>
      </c>
      <c r="Q448">
        <f t="shared" si="13"/>
        <v>3.2719214457020529E-2</v>
      </c>
    </row>
    <row r="449" spans="1:17" x14ac:dyDescent="0.25">
      <c r="A449" s="5">
        <v>41921</v>
      </c>
      <c r="B449">
        <v>1967.6800539999999</v>
      </c>
      <c r="C449">
        <v>1967.6800539999999</v>
      </c>
      <c r="D449">
        <v>1927.5600589999999</v>
      </c>
      <c r="E449">
        <v>1928.209961</v>
      </c>
      <c r="F449">
        <v>4324020000</v>
      </c>
      <c r="G449">
        <v>1928.209961</v>
      </c>
      <c r="H449">
        <f t="shared" si="12"/>
        <v>-2.0661415157819274</v>
      </c>
      <c r="J449" s="5">
        <v>41921</v>
      </c>
      <c r="K449">
        <v>102.760002</v>
      </c>
      <c r="L449">
        <v>103.089996</v>
      </c>
      <c r="M449">
        <v>99.010002</v>
      </c>
      <c r="N449">
        <v>99.18</v>
      </c>
      <c r="O449">
        <v>4465500</v>
      </c>
      <c r="P449">
        <v>94.976701000000006</v>
      </c>
      <c r="Q449">
        <f t="shared" si="13"/>
        <v>-3.3144879619353196E-2</v>
      </c>
    </row>
    <row r="450" spans="1:17" x14ac:dyDescent="0.25">
      <c r="A450" s="5">
        <v>41922</v>
      </c>
      <c r="B450">
        <v>1925.630005</v>
      </c>
      <c r="C450">
        <v>1936.9799800000001</v>
      </c>
      <c r="D450">
        <v>1906.0500489999999</v>
      </c>
      <c r="E450">
        <v>1906.130005</v>
      </c>
      <c r="F450">
        <v>4550540000</v>
      </c>
      <c r="G450">
        <v>1906.130005</v>
      </c>
      <c r="H450">
        <f t="shared" si="12"/>
        <v>-1.1451012310168207</v>
      </c>
      <c r="J450" s="5">
        <v>41922</v>
      </c>
      <c r="K450">
        <v>99.099997999999999</v>
      </c>
      <c r="L450">
        <v>99.110000999999997</v>
      </c>
      <c r="M450">
        <v>94.949996999999996</v>
      </c>
      <c r="N450">
        <v>95.040001000000004</v>
      </c>
      <c r="O450">
        <v>6653500</v>
      </c>
      <c r="P450">
        <v>91.012157000000002</v>
      </c>
      <c r="Q450">
        <f t="shared" si="13"/>
        <v>-4.1742279509160873E-2</v>
      </c>
    </row>
    <row r="451" spans="1:17" x14ac:dyDescent="0.25">
      <c r="A451" s="5">
        <v>41925</v>
      </c>
      <c r="B451">
        <v>1905.650024</v>
      </c>
      <c r="C451">
        <v>1912.089966</v>
      </c>
      <c r="D451">
        <v>1874.1400149999999</v>
      </c>
      <c r="E451">
        <v>1874.73999</v>
      </c>
      <c r="F451">
        <v>4352580000</v>
      </c>
      <c r="G451">
        <v>1874.73999</v>
      </c>
      <c r="H451">
        <f t="shared" si="12"/>
        <v>-1.646792974123501</v>
      </c>
      <c r="J451" s="5">
        <v>41925</v>
      </c>
      <c r="K451">
        <v>95.510002</v>
      </c>
      <c r="L451">
        <v>95.800003000000004</v>
      </c>
      <c r="M451">
        <v>86.360000999999997</v>
      </c>
      <c r="N451">
        <v>86.589995999999999</v>
      </c>
      <c r="O451">
        <v>12437600</v>
      </c>
      <c r="P451">
        <v>82.920267999999993</v>
      </c>
      <c r="Q451">
        <f t="shared" si="13"/>
        <v>-8.8909979355834889E-2</v>
      </c>
    </row>
    <row r="452" spans="1:17" x14ac:dyDescent="0.25">
      <c r="A452" s="5">
        <v>41926</v>
      </c>
      <c r="B452">
        <v>1877.1099850000001</v>
      </c>
      <c r="C452">
        <v>1898.709961</v>
      </c>
      <c r="D452">
        <v>1871.790039</v>
      </c>
      <c r="E452">
        <v>1877.6999510000001</v>
      </c>
      <c r="F452">
        <v>4812010000</v>
      </c>
      <c r="G452">
        <v>1877.6999510000001</v>
      </c>
      <c r="H452">
        <f t="shared" si="12"/>
        <v>0.15788648110077741</v>
      </c>
      <c r="J452" s="5">
        <v>41926</v>
      </c>
      <c r="K452">
        <v>88.25</v>
      </c>
      <c r="L452">
        <v>89.449996999999996</v>
      </c>
      <c r="M452">
        <v>84.5</v>
      </c>
      <c r="N452">
        <v>85.389999000000003</v>
      </c>
      <c r="O452">
        <v>12464400</v>
      </c>
      <c r="P452">
        <v>81.771128000000004</v>
      </c>
      <c r="Q452">
        <f t="shared" si="13"/>
        <v>-1.3858372961360721E-2</v>
      </c>
    </row>
    <row r="453" spans="1:17" x14ac:dyDescent="0.25">
      <c r="A453" s="5">
        <v>41927</v>
      </c>
      <c r="B453">
        <v>1874.1800539999999</v>
      </c>
      <c r="C453">
        <v>1874.1800539999999</v>
      </c>
      <c r="D453">
        <v>1820.660034</v>
      </c>
      <c r="E453">
        <v>1862.48999</v>
      </c>
      <c r="F453">
        <v>6090800000</v>
      </c>
      <c r="G453">
        <v>1862.48999</v>
      </c>
      <c r="H453">
        <f t="shared" ref="H453:H516" si="14">(G453/G452-1)*100</f>
        <v>-0.81003149581485578</v>
      </c>
      <c r="J453" s="5">
        <v>41927</v>
      </c>
      <c r="K453">
        <v>83.760002</v>
      </c>
      <c r="L453">
        <v>86.290001000000004</v>
      </c>
      <c r="M453">
        <v>81.150002000000001</v>
      </c>
      <c r="N453">
        <v>85.93</v>
      </c>
      <c r="O453">
        <v>12921400</v>
      </c>
      <c r="P453">
        <v>82.288242999999994</v>
      </c>
      <c r="Q453">
        <f t="shared" ref="Q453:Q516" si="15">(P453/P452-1)</f>
        <v>6.3239313514176221E-3</v>
      </c>
    </row>
    <row r="454" spans="1:17" x14ac:dyDescent="0.25">
      <c r="A454" s="5">
        <v>41928</v>
      </c>
      <c r="B454">
        <v>1855.9499510000001</v>
      </c>
      <c r="C454">
        <v>1876.01001</v>
      </c>
      <c r="D454">
        <v>1835.0200199999999</v>
      </c>
      <c r="E454">
        <v>1862.76001</v>
      </c>
      <c r="F454">
        <v>5073150000</v>
      </c>
      <c r="G454">
        <v>1862.76001</v>
      </c>
      <c r="H454">
        <f t="shared" si="14"/>
        <v>1.4497796039147914E-2</v>
      </c>
      <c r="J454" s="5">
        <v>41928</v>
      </c>
      <c r="K454">
        <v>84.470000999999996</v>
      </c>
      <c r="L454">
        <v>90.540001000000004</v>
      </c>
      <c r="M454">
        <v>84.459998999999996</v>
      </c>
      <c r="N454">
        <v>89.330001999999993</v>
      </c>
      <c r="O454">
        <v>9025100</v>
      </c>
      <c r="P454">
        <v>85.544150999999999</v>
      </c>
      <c r="Q454">
        <f t="shared" si="15"/>
        <v>3.9567110455864363E-2</v>
      </c>
    </row>
    <row r="455" spans="1:17" x14ac:dyDescent="0.25">
      <c r="A455" s="5">
        <v>41929</v>
      </c>
      <c r="B455">
        <v>1864.910034</v>
      </c>
      <c r="C455">
        <v>1898.160034</v>
      </c>
      <c r="D455">
        <v>1864.910034</v>
      </c>
      <c r="E455">
        <v>1886.76001</v>
      </c>
      <c r="F455">
        <v>4482120000</v>
      </c>
      <c r="G455">
        <v>1886.76001</v>
      </c>
      <c r="H455">
        <f t="shared" si="14"/>
        <v>1.2884107384289356</v>
      </c>
      <c r="J455" s="5">
        <v>41929</v>
      </c>
      <c r="K455">
        <v>92.290001000000004</v>
      </c>
      <c r="L455">
        <v>92.82</v>
      </c>
      <c r="M455">
        <v>89.269997000000004</v>
      </c>
      <c r="N455">
        <v>89.629997000000003</v>
      </c>
      <c r="O455">
        <v>7247700</v>
      </c>
      <c r="P455">
        <v>85.831432000000007</v>
      </c>
      <c r="Q455">
        <f t="shared" si="15"/>
        <v>3.3582775285245781E-3</v>
      </c>
    </row>
    <row r="456" spans="1:17" x14ac:dyDescent="0.25">
      <c r="A456" s="5">
        <v>41932</v>
      </c>
      <c r="B456">
        <v>1885.619995</v>
      </c>
      <c r="C456">
        <v>1905.030029</v>
      </c>
      <c r="D456">
        <v>1882.3000489999999</v>
      </c>
      <c r="E456">
        <v>1904.01001</v>
      </c>
      <c r="F456">
        <v>3331210000</v>
      </c>
      <c r="G456">
        <v>1904.01001</v>
      </c>
      <c r="H456">
        <f t="shared" si="14"/>
        <v>0.91426572052477617</v>
      </c>
      <c r="J456" s="5">
        <v>41932</v>
      </c>
      <c r="K456">
        <v>89.379997000000003</v>
      </c>
      <c r="L456">
        <v>92.269997000000004</v>
      </c>
      <c r="M456">
        <v>89.260002</v>
      </c>
      <c r="N456">
        <v>92.019997000000004</v>
      </c>
      <c r="O456">
        <v>4532800</v>
      </c>
      <c r="P456">
        <v>88.120142000000001</v>
      </c>
      <c r="Q456">
        <f t="shared" si="15"/>
        <v>2.6665173196690928E-2</v>
      </c>
    </row>
    <row r="457" spans="1:17" x14ac:dyDescent="0.25">
      <c r="A457" s="5">
        <v>41933</v>
      </c>
      <c r="B457">
        <v>1909.380005</v>
      </c>
      <c r="C457">
        <v>1942.4499510000001</v>
      </c>
      <c r="D457">
        <v>1909.380005</v>
      </c>
      <c r="E457">
        <v>1941.280029</v>
      </c>
      <c r="F457">
        <v>3987090000</v>
      </c>
      <c r="G457">
        <v>1941.280029</v>
      </c>
      <c r="H457">
        <f t="shared" si="14"/>
        <v>1.9574486900938215</v>
      </c>
      <c r="J457" s="5">
        <v>41933</v>
      </c>
      <c r="K457">
        <v>92.889999000000003</v>
      </c>
      <c r="L457">
        <v>95.709998999999996</v>
      </c>
      <c r="M457">
        <v>92.830001999999993</v>
      </c>
      <c r="N457">
        <v>95.190002000000007</v>
      </c>
      <c r="O457">
        <v>5721900</v>
      </c>
      <c r="P457">
        <v>91.155800999999997</v>
      </c>
      <c r="Q457">
        <f t="shared" si="15"/>
        <v>3.4449093375269468E-2</v>
      </c>
    </row>
    <row r="458" spans="1:17" x14ac:dyDescent="0.25">
      <c r="A458" s="5">
        <v>41934</v>
      </c>
      <c r="B458">
        <v>1941.290039</v>
      </c>
      <c r="C458">
        <v>1949.3100589999999</v>
      </c>
      <c r="D458">
        <v>1926.829956</v>
      </c>
      <c r="E458">
        <v>1927.1099850000001</v>
      </c>
      <c r="F458">
        <v>3761930000</v>
      </c>
      <c r="G458">
        <v>1927.1099850000001</v>
      </c>
      <c r="H458">
        <f t="shared" si="14"/>
        <v>-0.72993302297037488</v>
      </c>
      <c r="J458" s="5">
        <v>41934</v>
      </c>
      <c r="K458">
        <v>96.480002999999996</v>
      </c>
      <c r="L458">
        <v>96.809997999999993</v>
      </c>
      <c r="M458">
        <v>93.360000999999997</v>
      </c>
      <c r="N458">
        <v>93.480002999999996</v>
      </c>
      <c r="O458">
        <v>4837700</v>
      </c>
      <c r="P458">
        <v>89.518272999999994</v>
      </c>
      <c r="Q458">
        <f t="shared" si="15"/>
        <v>-1.7964056944658968E-2</v>
      </c>
    </row>
    <row r="459" spans="1:17" x14ac:dyDescent="0.25">
      <c r="A459" s="5">
        <v>41935</v>
      </c>
      <c r="B459">
        <v>1931.0200199999999</v>
      </c>
      <c r="C459">
        <v>1961.9499510000001</v>
      </c>
      <c r="D459">
        <v>1931.0200199999999</v>
      </c>
      <c r="E459">
        <v>1950.8199460000001</v>
      </c>
      <c r="F459">
        <v>3789250000</v>
      </c>
      <c r="G459">
        <v>1950.8199460000001</v>
      </c>
      <c r="H459">
        <f t="shared" si="14"/>
        <v>1.2303377173358276</v>
      </c>
      <c r="J459" s="5">
        <v>41935</v>
      </c>
      <c r="K459">
        <v>94.480002999999996</v>
      </c>
      <c r="L459">
        <v>94.900002000000001</v>
      </c>
      <c r="M459">
        <v>92.309997999999993</v>
      </c>
      <c r="N459">
        <v>94.330001999999993</v>
      </c>
      <c r="O459">
        <v>5020200</v>
      </c>
      <c r="P459">
        <v>90.332248000000007</v>
      </c>
      <c r="Q459">
        <f t="shared" si="15"/>
        <v>9.0928362748912139E-3</v>
      </c>
    </row>
    <row r="460" spans="1:17" x14ac:dyDescent="0.25">
      <c r="A460" s="5">
        <v>41936</v>
      </c>
      <c r="B460">
        <v>1951.589966</v>
      </c>
      <c r="C460">
        <v>1965.2700199999999</v>
      </c>
      <c r="D460">
        <v>1946.2700199999999</v>
      </c>
      <c r="E460">
        <v>1964.579956</v>
      </c>
      <c r="F460">
        <v>3078380000</v>
      </c>
      <c r="G460">
        <v>1964.579956</v>
      </c>
      <c r="H460">
        <f t="shared" si="14"/>
        <v>0.70534495139922271</v>
      </c>
      <c r="J460" s="5">
        <v>41936</v>
      </c>
      <c r="K460">
        <v>92.220000999999996</v>
      </c>
      <c r="L460">
        <v>93.419998000000007</v>
      </c>
      <c r="M460">
        <v>90.010002</v>
      </c>
      <c r="N460">
        <v>92.389999000000003</v>
      </c>
      <c r="O460">
        <v>7485100</v>
      </c>
      <c r="P460">
        <v>88.474463999999998</v>
      </c>
      <c r="Q460">
        <f t="shared" si="15"/>
        <v>-2.0566121635764101E-2</v>
      </c>
    </row>
    <row r="461" spans="1:17" x14ac:dyDescent="0.25">
      <c r="A461" s="5">
        <v>41939</v>
      </c>
      <c r="B461">
        <v>1962.969971</v>
      </c>
      <c r="C461">
        <v>1964.6400149999999</v>
      </c>
      <c r="D461">
        <v>1951.369995</v>
      </c>
      <c r="E461">
        <v>1961.630005</v>
      </c>
      <c r="F461">
        <v>3538860000</v>
      </c>
      <c r="G461">
        <v>1961.630005</v>
      </c>
      <c r="H461">
        <f t="shared" si="14"/>
        <v>-0.15015683077650444</v>
      </c>
      <c r="J461" s="5">
        <v>41939</v>
      </c>
      <c r="K461">
        <v>89.150002000000001</v>
      </c>
      <c r="L461">
        <v>89.910004000000001</v>
      </c>
      <c r="M461">
        <v>84.690002000000007</v>
      </c>
      <c r="N461">
        <v>87.190002000000007</v>
      </c>
      <c r="O461">
        <v>12042900</v>
      </c>
      <c r="P461">
        <v>83.494845999999995</v>
      </c>
      <c r="Q461">
        <f t="shared" si="15"/>
        <v>-5.6283110118643953E-2</v>
      </c>
    </row>
    <row r="462" spans="1:17" x14ac:dyDescent="0.25">
      <c r="A462" s="5">
        <v>41940</v>
      </c>
      <c r="B462">
        <v>1964.1400149999999</v>
      </c>
      <c r="C462">
        <v>1985.0500489999999</v>
      </c>
      <c r="D462">
        <v>1964.1400149999999</v>
      </c>
      <c r="E462">
        <v>1985.0500489999999</v>
      </c>
      <c r="F462">
        <v>3653260000</v>
      </c>
      <c r="G462">
        <v>1985.0500489999999</v>
      </c>
      <c r="H462">
        <f t="shared" si="14"/>
        <v>1.1939073087332774</v>
      </c>
      <c r="J462" s="5">
        <v>41940</v>
      </c>
      <c r="K462">
        <v>87.25</v>
      </c>
      <c r="L462">
        <v>89.269997000000004</v>
      </c>
      <c r="M462">
        <v>86.330001999999993</v>
      </c>
      <c r="N462">
        <v>89.230002999999996</v>
      </c>
      <c r="O462">
        <v>6405500</v>
      </c>
      <c r="P462">
        <v>85.448390000000003</v>
      </c>
      <c r="Q462">
        <f t="shared" si="15"/>
        <v>2.3397180707417586E-2</v>
      </c>
    </row>
    <row r="463" spans="1:17" x14ac:dyDescent="0.25">
      <c r="A463" s="5">
        <v>41941</v>
      </c>
      <c r="B463">
        <v>1983.290039</v>
      </c>
      <c r="C463">
        <v>1991.400024</v>
      </c>
      <c r="D463">
        <v>1969.040039</v>
      </c>
      <c r="E463">
        <v>1982.3000489999999</v>
      </c>
      <c r="F463">
        <v>3740350000</v>
      </c>
      <c r="G463">
        <v>1982.3000489999999</v>
      </c>
      <c r="H463">
        <f t="shared" si="14"/>
        <v>-0.13853554984093464</v>
      </c>
      <c r="J463" s="5">
        <v>41941</v>
      </c>
      <c r="K463">
        <v>90.209998999999996</v>
      </c>
      <c r="L463">
        <v>90.870002999999997</v>
      </c>
      <c r="M463">
        <v>88.410004000000001</v>
      </c>
      <c r="N463">
        <v>90.790001000000004</v>
      </c>
      <c r="O463">
        <v>11498800</v>
      </c>
      <c r="P463">
        <v>86.942273999999998</v>
      </c>
      <c r="Q463">
        <f t="shared" si="15"/>
        <v>1.7482880601963346E-2</v>
      </c>
    </row>
    <row r="464" spans="1:17" x14ac:dyDescent="0.25">
      <c r="A464" s="5">
        <v>41942</v>
      </c>
      <c r="B464">
        <v>1979.48999</v>
      </c>
      <c r="C464">
        <v>1999.400024</v>
      </c>
      <c r="D464">
        <v>1974.75</v>
      </c>
      <c r="E464">
        <v>1994.650024</v>
      </c>
      <c r="F464">
        <v>3586150000</v>
      </c>
      <c r="G464">
        <v>1994.650024</v>
      </c>
      <c r="H464">
        <f t="shared" si="14"/>
        <v>0.62301239442688061</v>
      </c>
      <c r="J464" s="5">
        <v>41942</v>
      </c>
      <c r="K464">
        <v>90.029999000000004</v>
      </c>
      <c r="L464">
        <v>91.440002000000007</v>
      </c>
      <c r="M464">
        <v>89.349997999999999</v>
      </c>
      <c r="N464">
        <v>91.010002</v>
      </c>
      <c r="O464">
        <v>4771200</v>
      </c>
      <c r="P464">
        <v>87.152951999999999</v>
      </c>
      <c r="Q464">
        <f t="shared" si="15"/>
        <v>2.4231940379200179E-3</v>
      </c>
    </row>
    <row r="465" spans="1:17" x14ac:dyDescent="0.25">
      <c r="A465" s="5">
        <v>41943</v>
      </c>
      <c r="B465">
        <v>2001.1999510000001</v>
      </c>
      <c r="C465">
        <v>2018.1899410000001</v>
      </c>
      <c r="D465">
        <v>2001.1999510000001</v>
      </c>
      <c r="E465">
        <v>2018.0500489999999</v>
      </c>
      <c r="F465">
        <v>4292290000</v>
      </c>
      <c r="G465">
        <v>2018.0500489999999</v>
      </c>
      <c r="H465">
        <f t="shared" si="14"/>
        <v>1.1731393837739246</v>
      </c>
      <c r="J465" s="5">
        <v>41943</v>
      </c>
      <c r="K465">
        <v>92.230002999999996</v>
      </c>
      <c r="L465">
        <v>92.519997000000004</v>
      </c>
      <c r="M465">
        <v>89.709998999999996</v>
      </c>
      <c r="N465">
        <v>91.629997000000003</v>
      </c>
      <c r="O465">
        <v>6514200</v>
      </c>
      <c r="P465">
        <v>87.746671000000006</v>
      </c>
      <c r="Q465">
        <f t="shared" si="15"/>
        <v>6.8123796885275478E-3</v>
      </c>
    </row>
    <row r="466" spans="1:17" x14ac:dyDescent="0.25">
      <c r="A466" s="5">
        <v>41946</v>
      </c>
      <c r="B466">
        <v>2018.209961</v>
      </c>
      <c r="C466">
        <v>2024.459961</v>
      </c>
      <c r="D466">
        <v>2013.6800539999999</v>
      </c>
      <c r="E466">
        <v>2017.8100589999999</v>
      </c>
      <c r="F466">
        <v>3555440000</v>
      </c>
      <c r="G466">
        <v>2017.8100589999999</v>
      </c>
      <c r="H466">
        <f t="shared" si="14"/>
        <v>-1.1892172848682048E-2</v>
      </c>
      <c r="J466" s="5">
        <v>41946</v>
      </c>
      <c r="K466">
        <v>91.889999000000003</v>
      </c>
      <c r="L466">
        <v>92.5</v>
      </c>
      <c r="M466">
        <v>89.029999000000004</v>
      </c>
      <c r="N466">
        <v>89.220000999999996</v>
      </c>
      <c r="O466">
        <v>6612300</v>
      </c>
      <c r="P466">
        <v>85.438811999999999</v>
      </c>
      <c r="Q466">
        <f t="shared" si="15"/>
        <v>-2.6301385268507893E-2</v>
      </c>
    </row>
    <row r="467" spans="1:17" x14ac:dyDescent="0.25">
      <c r="A467" s="5">
        <v>41947</v>
      </c>
      <c r="B467">
        <v>2015.8100589999999</v>
      </c>
      <c r="C467">
        <v>2015.9799800000001</v>
      </c>
      <c r="D467">
        <v>2001.01001</v>
      </c>
      <c r="E467">
        <v>2012.099976</v>
      </c>
      <c r="F467">
        <v>3956260000</v>
      </c>
      <c r="G467">
        <v>2012.099976</v>
      </c>
      <c r="H467">
        <f t="shared" si="14"/>
        <v>-0.28298416763913314</v>
      </c>
      <c r="J467" s="5">
        <v>41947</v>
      </c>
      <c r="K467">
        <v>88.489998</v>
      </c>
      <c r="L467">
        <v>88.5</v>
      </c>
      <c r="M467">
        <v>83.160004000000001</v>
      </c>
      <c r="N467">
        <v>84.07</v>
      </c>
      <c r="O467">
        <v>9161200</v>
      </c>
      <c r="P467">
        <v>80.507069999999999</v>
      </c>
      <c r="Q467">
        <f t="shared" si="15"/>
        <v>-5.7722502040407631E-2</v>
      </c>
    </row>
    <row r="468" spans="1:17" x14ac:dyDescent="0.25">
      <c r="A468" s="5">
        <v>41948</v>
      </c>
      <c r="B468">
        <v>2015.290039</v>
      </c>
      <c r="C468">
        <v>2023.7700199999999</v>
      </c>
      <c r="D468">
        <v>2014.420044</v>
      </c>
      <c r="E468">
        <v>2023.5699460000001</v>
      </c>
      <c r="F468">
        <v>3766590000</v>
      </c>
      <c r="G468">
        <v>2023.5699460000001</v>
      </c>
      <c r="H468">
        <f t="shared" si="14"/>
        <v>0.57004970611858052</v>
      </c>
      <c r="J468" s="5">
        <v>41948</v>
      </c>
      <c r="K468">
        <v>84.459998999999996</v>
      </c>
      <c r="L468">
        <v>86.760002</v>
      </c>
      <c r="M468">
        <v>84.029999000000004</v>
      </c>
      <c r="N468">
        <v>85.25</v>
      </c>
      <c r="O468">
        <v>6079900</v>
      </c>
      <c r="P468">
        <v>81.637061000000003</v>
      </c>
      <c r="Q468">
        <f t="shared" si="15"/>
        <v>1.4035922559348046E-2</v>
      </c>
    </row>
    <row r="469" spans="1:17" x14ac:dyDescent="0.25">
      <c r="A469" s="5">
        <v>41949</v>
      </c>
      <c r="B469">
        <v>2023.329956</v>
      </c>
      <c r="C469">
        <v>2031.6099850000001</v>
      </c>
      <c r="D469">
        <v>2015.8599850000001</v>
      </c>
      <c r="E469">
        <v>2031.209961</v>
      </c>
      <c r="F469">
        <v>3669770000</v>
      </c>
      <c r="G469">
        <v>2031.209961</v>
      </c>
      <c r="H469">
        <f t="shared" si="14"/>
        <v>0.37755131791228358</v>
      </c>
      <c r="J469" s="5">
        <v>41949</v>
      </c>
      <c r="K469">
        <v>84.809997999999993</v>
      </c>
      <c r="L469">
        <v>87.220000999999996</v>
      </c>
      <c r="M469">
        <v>84.43</v>
      </c>
      <c r="N469">
        <v>86.300003000000004</v>
      </c>
      <c r="O469">
        <v>4870000</v>
      </c>
      <c r="P469">
        <v>82.642565000000005</v>
      </c>
      <c r="Q469">
        <f t="shared" si="15"/>
        <v>1.231675892888906E-2</v>
      </c>
    </row>
    <row r="470" spans="1:17" x14ac:dyDescent="0.25">
      <c r="A470" s="5">
        <v>41950</v>
      </c>
      <c r="B470">
        <v>2032.3599850000001</v>
      </c>
      <c r="C470">
        <v>2034.26001</v>
      </c>
      <c r="D470">
        <v>2025.0699460000001</v>
      </c>
      <c r="E470">
        <v>2031.920044</v>
      </c>
      <c r="F470">
        <v>3704280000</v>
      </c>
      <c r="G470">
        <v>2031.920044</v>
      </c>
      <c r="H470">
        <f t="shared" si="14"/>
        <v>3.4958621394820533E-2</v>
      </c>
      <c r="J470" s="5">
        <v>41950</v>
      </c>
      <c r="K470">
        <v>86.510002</v>
      </c>
      <c r="L470">
        <v>87.830001999999993</v>
      </c>
      <c r="M470">
        <v>86.309997999999993</v>
      </c>
      <c r="N470">
        <v>87.459998999999996</v>
      </c>
      <c r="O470">
        <v>4184500</v>
      </c>
      <c r="P470">
        <v>83.753399999999999</v>
      </c>
      <c r="Q470">
        <f t="shared" si="15"/>
        <v>1.3441439045363435E-2</v>
      </c>
    </row>
    <row r="471" spans="1:17" x14ac:dyDescent="0.25">
      <c r="A471" s="5">
        <v>41953</v>
      </c>
      <c r="B471">
        <v>2032.01001</v>
      </c>
      <c r="C471">
        <v>2038.6999510000001</v>
      </c>
      <c r="D471">
        <v>2030.170044</v>
      </c>
      <c r="E471">
        <v>2038.26001</v>
      </c>
      <c r="F471">
        <v>3284940000</v>
      </c>
      <c r="G471">
        <v>2038.26001</v>
      </c>
      <c r="H471">
        <f t="shared" si="14"/>
        <v>0.31201847822315276</v>
      </c>
      <c r="J471" s="5">
        <v>41953</v>
      </c>
      <c r="K471">
        <v>87.480002999999996</v>
      </c>
      <c r="L471">
        <v>89.07</v>
      </c>
      <c r="M471">
        <v>87.029999000000004</v>
      </c>
      <c r="N471">
        <v>88.029999000000004</v>
      </c>
      <c r="O471">
        <v>3982200</v>
      </c>
      <c r="P471">
        <v>84.299242000000007</v>
      </c>
      <c r="Q471">
        <f t="shared" si="15"/>
        <v>6.5172518369405186E-3</v>
      </c>
    </row>
    <row r="472" spans="1:17" x14ac:dyDescent="0.25">
      <c r="A472" s="5">
        <v>41954</v>
      </c>
      <c r="B472">
        <v>2038.1999510000001</v>
      </c>
      <c r="C472">
        <v>2041.280029</v>
      </c>
      <c r="D472">
        <v>2035.280029</v>
      </c>
      <c r="E472">
        <v>2039.6800539999999</v>
      </c>
      <c r="F472">
        <v>2958320000</v>
      </c>
      <c r="G472">
        <v>2039.6800539999999</v>
      </c>
      <c r="H472">
        <f t="shared" si="14"/>
        <v>6.9669423578599954E-2</v>
      </c>
      <c r="J472" s="5">
        <v>41954</v>
      </c>
      <c r="K472">
        <v>87.959998999999996</v>
      </c>
      <c r="L472">
        <v>88.550003000000004</v>
      </c>
      <c r="M472">
        <v>86.57</v>
      </c>
      <c r="N472">
        <v>88.540001000000004</v>
      </c>
      <c r="O472">
        <v>3119600</v>
      </c>
      <c r="P472">
        <v>84.787629999999993</v>
      </c>
      <c r="Q472">
        <f t="shared" si="15"/>
        <v>5.7935040507242075E-3</v>
      </c>
    </row>
    <row r="473" spans="1:17" x14ac:dyDescent="0.25">
      <c r="A473" s="5">
        <v>41955</v>
      </c>
      <c r="B473">
        <v>2037.75</v>
      </c>
      <c r="C473">
        <v>2040.329956</v>
      </c>
      <c r="D473">
        <v>2031.9499510000001</v>
      </c>
      <c r="E473">
        <v>2038.25</v>
      </c>
      <c r="F473">
        <v>3246650000</v>
      </c>
      <c r="G473">
        <v>2038.25</v>
      </c>
      <c r="H473">
        <f t="shared" si="14"/>
        <v>-7.011168232956555E-2</v>
      </c>
      <c r="J473" s="5">
        <v>41955</v>
      </c>
      <c r="K473">
        <v>88.75</v>
      </c>
      <c r="L473">
        <v>89.120002999999997</v>
      </c>
      <c r="M473">
        <v>86.839995999999999</v>
      </c>
      <c r="N473">
        <v>88.589995999999999</v>
      </c>
      <c r="O473">
        <v>5527100</v>
      </c>
      <c r="P473">
        <v>84.835507000000007</v>
      </c>
      <c r="Q473">
        <f t="shared" si="15"/>
        <v>5.6466963400225723E-4</v>
      </c>
    </row>
    <row r="474" spans="1:17" x14ac:dyDescent="0.25">
      <c r="A474" s="5">
        <v>41956</v>
      </c>
      <c r="B474">
        <v>2039.209961</v>
      </c>
      <c r="C474">
        <v>2046.1800539999999</v>
      </c>
      <c r="D474">
        <v>2030.4399410000001</v>
      </c>
      <c r="E474">
        <v>2039.329956</v>
      </c>
      <c r="F474">
        <v>3455270000</v>
      </c>
      <c r="G474">
        <v>2039.329956</v>
      </c>
      <c r="H474">
        <f t="shared" si="14"/>
        <v>5.2984471973505087E-2</v>
      </c>
      <c r="J474" s="5">
        <v>41956</v>
      </c>
      <c r="K474">
        <v>88.559997999999993</v>
      </c>
      <c r="L474">
        <v>89.650002000000001</v>
      </c>
      <c r="M474">
        <v>86.879997000000003</v>
      </c>
      <c r="N474">
        <v>87.940002000000007</v>
      </c>
      <c r="O474">
        <v>4850400</v>
      </c>
      <c r="P474">
        <v>84.213059999999999</v>
      </c>
      <c r="Q474">
        <f t="shared" si="15"/>
        <v>-7.3371047337527084E-3</v>
      </c>
    </row>
    <row r="475" spans="1:17" x14ac:dyDescent="0.25">
      <c r="A475" s="5">
        <v>41957</v>
      </c>
      <c r="B475">
        <v>2039.73999</v>
      </c>
      <c r="C475">
        <v>2042.219971</v>
      </c>
      <c r="D475">
        <v>2035.1999510000001</v>
      </c>
      <c r="E475">
        <v>2039.8199460000001</v>
      </c>
      <c r="F475">
        <v>3227130000</v>
      </c>
      <c r="G475">
        <v>2039.8199460000001</v>
      </c>
      <c r="H475">
        <f t="shared" si="14"/>
        <v>2.4027009388971621E-2</v>
      </c>
      <c r="J475" s="5">
        <v>41957</v>
      </c>
      <c r="K475">
        <v>87.940002000000007</v>
      </c>
      <c r="L475">
        <v>89.379997000000003</v>
      </c>
      <c r="M475">
        <v>87.599997999999999</v>
      </c>
      <c r="N475">
        <v>88.330001999999993</v>
      </c>
      <c r="O475">
        <v>4124200</v>
      </c>
      <c r="P475">
        <v>84.586530999999994</v>
      </c>
      <c r="Q475">
        <f t="shared" si="15"/>
        <v>4.4348346919111936E-3</v>
      </c>
    </row>
    <row r="476" spans="1:17" x14ac:dyDescent="0.25">
      <c r="A476" s="5">
        <v>41960</v>
      </c>
      <c r="B476">
        <v>2038.290039</v>
      </c>
      <c r="C476">
        <v>2043.0699460000001</v>
      </c>
      <c r="D476">
        <v>2034.459961</v>
      </c>
      <c r="E476">
        <v>2041.3199460000001</v>
      </c>
      <c r="F476">
        <v>3152890000</v>
      </c>
      <c r="G476">
        <v>2041.3199460000001</v>
      </c>
      <c r="H476">
        <f t="shared" si="14"/>
        <v>7.3535902173205159E-2</v>
      </c>
      <c r="J476" s="5">
        <v>41960</v>
      </c>
      <c r="K476">
        <v>88.18</v>
      </c>
      <c r="L476">
        <v>88.330001999999993</v>
      </c>
      <c r="M476">
        <v>86.739998</v>
      </c>
      <c r="N476">
        <v>87.699996999999996</v>
      </c>
      <c r="O476">
        <v>4940100</v>
      </c>
      <c r="P476">
        <v>83.983226000000002</v>
      </c>
      <c r="Q476">
        <f t="shared" si="15"/>
        <v>-7.1324003108721445E-3</v>
      </c>
    </row>
    <row r="477" spans="1:17" x14ac:dyDescent="0.25">
      <c r="A477" s="5">
        <v>41961</v>
      </c>
      <c r="B477">
        <v>2041.4799800000001</v>
      </c>
      <c r="C477">
        <v>2056.080078</v>
      </c>
      <c r="D477">
        <v>2041.4799800000001</v>
      </c>
      <c r="E477">
        <v>2051.8000489999999</v>
      </c>
      <c r="F477">
        <v>3416190000</v>
      </c>
      <c r="G477">
        <v>2051.8000489999999</v>
      </c>
      <c r="H477">
        <f t="shared" si="14"/>
        <v>0.51339835387078647</v>
      </c>
      <c r="J477" s="5">
        <v>41961</v>
      </c>
      <c r="K477">
        <v>88.089995999999999</v>
      </c>
      <c r="L477">
        <v>89.629997000000003</v>
      </c>
      <c r="M477">
        <v>88.07</v>
      </c>
      <c r="N477">
        <v>89.040001000000004</v>
      </c>
      <c r="O477">
        <v>4714200</v>
      </c>
      <c r="P477">
        <v>85.266440000000003</v>
      </c>
      <c r="Q477">
        <f t="shared" si="15"/>
        <v>1.5279408295175489E-2</v>
      </c>
    </row>
    <row r="478" spans="1:17" x14ac:dyDescent="0.25">
      <c r="A478" s="5">
        <v>41962</v>
      </c>
      <c r="B478">
        <v>2051.1599120000001</v>
      </c>
      <c r="C478">
        <v>2052.139893</v>
      </c>
      <c r="D478">
        <v>2040.369995</v>
      </c>
      <c r="E478">
        <v>2048.719971</v>
      </c>
      <c r="F478">
        <v>3390850000</v>
      </c>
      <c r="G478">
        <v>2048.719971</v>
      </c>
      <c r="H478">
        <f t="shared" si="14"/>
        <v>-0.15011589465070418</v>
      </c>
      <c r="J478" s="5">
        <v>41962</v>
      </c>
      <c r="K478">
        <v>89.169998000000007</v>
      </c>
      <c r="L478">
        <v>89.620002999999997</v>
      </c>
      <c r="M478">
        <v>88.330001999999993</v>
      </c>
      <c r="N478">
        <v>89.349997999999999</v>
      </c>
      <c r="O478">
        <v>3339600</v>
      </c>
      <c r="P478">
        <v>85.563299999999998</v>
      </c>
      <c r="Q478">
        <f t="shared" si="15"/>
        <v>3.4815573395581279E-3</v>
      </c>
    </row>
    <row r="479" spans="1:17" x14ac:dyDescent="0.25">
      <c r="A479" s="5">
        <v>41963</v>
      </c>
      <c r="B479">
        <v>2045.869995</v>
      </c>
      <c r="C479">
        <v>2053.8400879999999</v>
      </c>
      <c r="D479">
        <v>2040.48999</v>
      </c>
      <c r="E479">
        <v>2052.75</v>
      </c>
      <c r="F479">
        <v>3128290000</v>
      </c>
      <c r="G479">
        <v>2052.75</v>
      </c>
      <c r="H479">
        <f t="shared" si="14"/>
        <v>0.19670960682991456</v>
      </c>
      <c r="J479" s="5">
        <v>41963</v>
      </c>
      <c r="K479">
        <v>88</v>
      </c>
      <c r="L479">
        <v>90.75</v>
      </c>
      <c r="M479">
        <v>87.660004000000001</v>
      </c>
      <c r="N479">
        <v>90.419998000000007</v>
      </c>
      <c r="O479">
        <v>6185500</v>
      </c>
      <c r="P479">
        <v>87.271669000000003</v>
      </c>
      <c r="Q479">
        <f t="shared" si="15"/>
        <v>1.9966142025845235E-2</v>
      </c>
    </row>
    <row r="480" spans="1:17" x14ac:dyDescent="0.25">
      <c r="A480" s="5">
        <v>41964</v>
      </c>
      <c r="B480">
        <v>2057.459961</v>
      </c>
      <c r="C480">
        <v>2071.459961</v>
      </c>
      <c r="D480">
        <v>2056.75</v>
      </c>
      <c r="E480">
        <v>2063.5</v>
      </c>
      <c r="F480">
        <v>3916420000</v>
      </c>
      <c r="G480">
        <v>2063.5</v>
      </c>
      <c r="H480">
        <f t="shared" si="14"/>
        <v>0.52368773596394025</v>
      </c>
      <c r="J480" s="5">
        <v>41964</v>
      </c>
      <c r="K480">
        <v>94</v>
      </c>
      <c r="L480">
        <v>94.330001999999993</v>
      </c>
      <c r="M480">
        <v>90.43</v>
      </c>
      <c r="N480">
        <v>91.199996999999996</v>
      </c>
      <c r="O480">
        <v>6461400</v>
      </c>
      <c r="P480">
        <v>88.024508999999995</v>
      </c>
      <c r="Q480">
        <f t="shared" si="15"/>
        <v>8.6263962707071595E-3</v>
      </c>
    </row>
    <row r="481" spans="1:17" x14ac:dyDescent="0.25">
      <c r="A481" s="5">
        <v>41967</v>
      </c>
      <c r="B481">
        <v>2065.070068</v>
      </c>
      <c r="C481">
        <v>2070.169922</v>
      </c>
      <c r="D481">
        <v>2065.070068</v>
      </c>
      <c r="E481">
        <v>2069.4099120000001</v>
      </c>
      <c r="F481">
        <v>3128060000</v>
      </c>
      <c r="G481">
        <v>2069.4099120000001</v>
      </c>
      <c r="H481">
        <f t="shared" si="14"/>
        <v>0.28640232614489669</v>
      </c>
      <c r="J481" s="5">
        <v>41967</v>
      </c>
      <c r="K481">
        <v>91.129997000000003</v>
      </c>
      <c r="L481">
        <v>91.610000999999997</v>
      </c>
      <c r="M481">
        <v>90.309997999999993</v>
      </c>
      <c r="N481">
        <v>90.559997999999993</v>
      </c>
      <c r="O481">
        <v>4207500</v>
      </c>
      <c r="P481">
        <v>87.406794000000005</v>
      </c>
      <c r="Q481">
        <f t="shared" si="15"/>
        <v>-7.0175341733514918E-3</v>
      </c>
    </row>
    <row r="482" spans="1:17" x14ac:dyDescent="0.25">
      <c r="A482" s="5">
        <v>41968</v>
      </c>
      <c r="B482">
        <v>2070.1499020000001</v>
      </c>
      <c r="C482">
        <v>2074.209961</v>
      </c>
      <c r="D482">
        <v>2064.75</v>
      </c>
      <c r="E482">
        <v>2067.030029</v>
      </c>
      <c r="F482">
        <v>3392940000</v>
      </c>
      <c r="G482">
        <v>2067.030029</v>
      </c>
      <c r="H482">
        <f t="shared" si="14"/>
        <v>-0.11500297675195448</v>
      </c>
      <c r="J482" s="5">
        <v>41968</v>
      </c>
      <c r="K482">
        <v>91.290001000000004</v>
      </c>
      <c r="L482">
        <v>91.660004000000001</v>
      </c>
      <c r="M482">
        <v>90.099997999999999</v>
      </c>
      <c r="N482">
        <v>90.650002000000001</v>
      </c>
      <c r="O482">
        <v>3914000</v>
      </c>
      <c r="P482">
        <v>87.493663999999995</v>
      </c>
      <c r="Q482">
        <f t="shared" si="15"/>
        <v>9.9385866961321234E-4</v>
      </c>
    </row>
    <row r="483" spans="1:17" x14ac:dyDescent="0.25">
      <c r="A483" s="5">
        <v>41969</v>
      </c>
      <c r="B483">
        <v>2067.360107</v>
      </c>
      <c r="C483">
        <v>2073.290039</v>
      </c>
      <c r="D483">
        <v>2066.6201169999999</v>
      </c>
      <c r="E483">
        <v>2072.830078</v>
      </c>
      <c r="F483">
        <v>2745260000</v>
      </c>
      <c r="G483">
        <v>2072.830078</v>
      </c>
      <c r="H483">
        <f t="shared" si="14"/>
        <v>0.28059819734722602</v>
      </c>
      <c r="J483" s="5">
        <v>41969</v>
      </c>
      <c r="K483">
        <v>90.389999000000003</v>
      </c>
      <c r="L483">
        <v>90.389999000000003</v>
      </c>
      <c r="M483">
        <v>88.370002999999997</v>
      </c>
      <c r="N483">
        <v>89.540001000000004</v>
      </c>
      <c r="O483">
        <v>3836700</v>
      </c>
      <c r="P483">
        <v>86.422312000000005</v>
      </c>
      <c r="Q483">
        <f t="shared" si="15"/>
        <v>-1.2244909528534409E-2</v>
      </c>
    </row>
    <row r="484" spans="1:17" x14ac:dyDescent="0.25">
      <c r="A484" s="5">
        <v>41971</v>
      </c>
      <c r="B484">
        <v>2074.780029</v>
      </c>
      <c r="C484">
        <v>2075.76001</v>
      </c>
      <c r="D484">
        <v>2065.0600589999999</v>
      </c>
      <c r="E484">
        <v>2067.5600589999999</v>
      </c>
      <c r="F484">
        <v>2504640000</v>
      </c>
      <c r="G484">
        <v>2067.5600589999999</v>
      </c>
      <c r="H484">
        <f t="shared" si="14"/>
        <v>-0.25424269243935482</v>
      </c>
      <c r="J484" s="5">
        <v>41971</v>
      </c>
      <c r="K484">
        <v>83.919998000000007</v>
      </c>
      <c r="L484">
        <v>84.019997000000004</v>
      </c>
      <c r="M484">
        <v>78.580001999999993</v>
      </c>
      <c r="N484">
        <v>78.860000999999997</v>
      </c>
      <c r="O484">
        <v>8323300</v>
      </c>
      <c r="P484">
        <v>76.114177999999995</v>
      </c>
      <c r="Q484">
        <f t="shared" si="15"/>
        <v>-0.11927630448025983</v>
      </c>
    </row>
    <row r="485" spans="1:17" x14ac:dyDescent="0.25">
      <c r="A485" s="5">
        <v>41974</v>
      </c>
      <c r="B485">
        <v>2065.780029</v>
      </c>
      <c r="C485">
        <v>2065.780029</v>
      </c>
      <c r="D485">
        <v>2049.570068</v>
      </c>
      <c r="E485">
        <v>2053.4399410000001</v>
      </c>
      <c r="F485">
        <v>4159010000</v>
      </c>
      <c r="G485">
        <v>2053.4399410000001</v>
      </c>
      <c r="H485">
        <f t="shared" si="14"/>
        <v>-0.68293629191256144</v>
      </c>
      <c r="J485" s="5">
        <v>41974</v>
      </c>
      <c r="K485">
        <v>76.209998999999996</v>
      </c>
      <c r="L485">
        <v>78.610000999999997</v>
      </c>
      <c r="M485">
        <v>75.300003000000004</v>
      </c>
      <c r="N485">
        <v>76.809997999999993</v>
      </c>
      <c r="O485">
        <v>12690600</v>
      </c>
      <c r="P485">
        <v>74.135553999999999</v>
      </c>
      <c r="Q485">
        <f t="shared" si="15"/>
        <v>-2.5995472223322103E-2</v>
      </c>
    </row>
    <row r="486" spans="1:17" x14ac:dyDescent="0.25">
      <c r="A486" s="5">
        <v>41975</v>
      </c>
      <c r="B486">
        <v>2053.7700199999999</v>
      </c>
      <c r="C486">
        <v>2068.7700199999999</v>
      </c>
      <c r="D486">
        <v>2053.7700199999999</v>
      </c>
      <c r="E486">
        <v>2066.5500489999999</v>
      </c>
      <c r="F486">
        <v>3686650000</v>
      </c>
      <c r="G486">
        <v>2066.5500489999999</v>
      </c>
      <c r="H486">
        <f t="shared" si="14"/>
        <v>0.63844613802610528</v>
      </c>
      <c r="J486" s="5">
        <v>41975</v>
      </c>
      <c r="K486">
        <v>77.230002999999996</v>
      </c>
      <c r="L486">
        <v>77.980002999999996</v>
      </c>
      <c r="M486">
        <v>75.879997000000003</v>
      </c>
      <c r="N486">
        <v>77.029999000000004</v>
      </c>
      <c r="O486">
        <v>6120700</v>
      </c>
      <c r="P486">
        <v>74.347894999999994</v>
      </c>
      <c r="Q486">
        <f t="shared" si="15"/>
        <v>2.8642262523592699E-3</v>
      </c>
    </row>
    <row r="487" spans="1:17" x14ac:dyDescent="0.25">
      <c r="A487" s="5">
        <v>41976</v>
      </c>
      <c r="B487">
        <v>2067.4499510000001</v>
      </c>
      <c r="C487">
        <v>2076.280029</v>
      </c>
      <c r="D487">
        <v>2066.6499020000001</v>
      </c>
      <c r="E487">
        <v>2074.330078</v>
      </c>
      <c r="F487">
        <v>3612680000</v>
      </c>
      <c r="G487">
        <v>2074.330078</v>
      </c>
      <c r="H487">
        <f t="shared" si="14"/>
        <v>0.37647425978213356</v>
      </c>
      <c r="J487" s="5">
        <v>41976</v>
      </c>
      <c r="K487">
        <v>77.599997999999999</v>
      </c>
      <c r="L487">
        <v>80.169998000000007</v>
      </c>
      <c r="M487">
        <v>77.059997999999993</v>
      </c>
      <c r="N487">
        <v>78.720000999999996</v>
      </c>
      <c r="O487">
        <v>7430000</v>
      </c>
      <c r="P487">
        <v>75.979054000000005</v>
      </c>
      <c r="Q487">
        <f t="shared" si="15"/>
        <v>2.1939545161298923E-2</v>
      </c>
    </row>
    <row r="488" spans="1:17" x14ac:dyDescent="0.25">
      <c r="A488" s="5">
        <v>41977</v>
      </c>
      <c r="B488">
        <v>2073.639893</v>
      </c>
      <c r="C488">
        <v>2077.3400879999999</v>
      </c>
      <c r="D488">
        <v>2062.3400879999999</v>
      </c>
      <c r="E488">
        <v>2071.919922</v>
      </c>
      <c r="F488">
        <v>3408340000</v>
      </c>
      <c r="G488">
        <v>2071.919922</v>
      </c>
      <c r="H488">
        <f t="shared" si="14"/>
        <v>-0.11618960866265349</v>
      </c>
      <c r="J488" s="5">
        <v>41977</v>
      </c>
      <c r="K488">
        <v>78.25</v>
      </c>
      <c r="L488">
        <v>81.139999000000003</v>
      </c>
      <c r="M488">
        <v>78.209998999999996</v>
      </c>
      <c r="N488">
        <v>81.139999000000003</v>
      </c>
      <c r="O488">
        <v>7154100</v>
      </c>
      <c r="P488">
        <v>78.314790000000002</v>
      </c>
      <c r="Q488">
        <f t="shared" si="15"/>
        <v>3.0741841034240824E-2</v>
      </c>
    </row>
    <row r="489" spans="1:17" x14ac:dyDescent="0.25">
      <c r="A489" s="5">
        <v>41978</v>
      </c>
      <c r="B489">
        <v>2072.780029</v>
      </c>
      <c r="C489">
        <v>2079.469971</v>
      </c>
      <c r="D489">
        <v>2070.8100589999999</v>
      </c>
      <c r="E489">
        <v>2075.3701169999999</v>
      </c>
      <c r="F489">
        <v>3419620000</v>
      </c>
      <c r="G489">
        <v>2075.3701169999999</v>
      </c>
      <c r="H489">
        <f t="shared" si="14"/>
        <v>0.16652163837824752</v>
      </c>
      <c r="J489" s="5">
        <v>41978</v>
      </c>
      <c r="K489">
        <v>83.43</v>
      </c>
      <c r="L489">
        <v>83.440002000000007</v>
      </c>
      <c r="M489">
        <v>80.209998999999996</v>
      </c>
      <c r="N489">
        <v>80.769997000000004</v>
      </c>
      <c r="O489">
        <v>7066100</v>
      </c>
      <c r="P489">
        <v>77.957669999999993</v>
      </c>
      <c r="Q489">
        <f t="shared" si="15"/>
        <v>-4.5600581959041042E-3</v>
      </c>
    </row>
    <row r="490" spans="1:17" x14ac:dyDescent="0.25">
      <c r="A490" s="5">
        <v>41981</v>
      </c>
      <c r="B490">
        <v>2074.8400879999999</v>
      </c>
      <c r="C490">
        <v>2075.780029</v>
      </c>
      <c r="D490">
        <v>2054.2700199999999</v>
      </c>
      <c r="E490">
        <v>2060.3100589999999</v>
      </c>
      <c r="F490">
        <v>3800990000</v>
      </c>
      <c r="G490">
        <v>2060.3100589999999</v>
      </c>
      <c r="H490">
        <f t="shared" si="14"/>
        <v>-0.72565649262453791</v>
      </c>
      <c r="J490" s="5">
        <v>41981</v>
      </c>
      <c r="K490">
        <v>80.190002000000007</v>
      </c>
      <c r="L490">
        <v>80.779999000000004</v>
      </c>
      <c r="M490">
        <v>76.260002</v>
      </c>
      <c r="N490">
        <v>77.699996999999996</v>
      </c>
      <c r="O490">
        <v>7485800</v>
      </c>
      <c r="P490">
        <v>74.994564999999994</v>
      </c>
      <c r="Q490">
        <f t="shared" si="15"/>
        <v>-3.8009152915934985E-2</v>
      </c>
    </row>
    <row r="491" spans="1:17" x14ac:dyDescent="0.25">
      <c r="A491" s="5">
        <v>41982</v>
      </c>
      <c r="B491">
        <v>2056.5500489999999</v>
      </c>
      <c r="C491">
        <v>2060.6000979999999</v>
      </c>
      <c r="D491">
        <v>2034.170044</v>
      </c>
      <c r="E491">
        <v>2059.820068</v>
      </c>
      <c r="F491">
        <v>3970150000</v>
      </c>
      <c r="G491">
        <v>2059.820068</v>
      </c>
      <c r="H491">
        <f t="shared" si="14"/>
        <v>-2.3782391289095539E-2</v>
      </c>
      <c r="J491" s="5">
        <v>41982</v>
      </c>
      <c r="K491">
        <v>77.309997999999993</v>
      </c>
      <c r="L491">
        <v>78.760002</v>
      </c>
      <c r="M491">
        <v>76.669998000000007</v>
      </c>
      <c r="N491">
        <v>78.690002000000007</v>
      </c>
      <c r="O491">
        <v>5000900</v>
      </c>
      <c r="P491">
        <v>75.950098999999994</v>
      </c>
      <c r="Q491">
        <f t="shared" si="15"/>
        <v>1.274137665842856E-2</v>
      </c>
    </row>
    <row r="492" spans="1:17" x14ac:dyDescent="0.25">
      <c r="A492" s="5">
        <v>41983</v>
      </c>
      <c r="B492">
        <v>2058.860107</v>
      </c>
      <c r="C492">
        <v>2058.860107</v>
      </c>
      <c r="D492">
        <v>2024.26001</v>
      </c>
      <c r="E492">
        <v>2026.1400149999999</v>
      </c>
      <c r="F492">
        <v>4114440000</v>
      </c>
      <c r="G492">
        <v>2026.1400149999999</v>
      </c>
      <c r="H492">
        <f t="shared" si="14"/>
        <v>-1.6350968476922301</v>
      </c>
      <c r="J492" s="5">
        <v>41983</v>
      </c>
      <c r="K492">
        <v>77.569999999999993</v>
      </c>
      <c r="L492">
        <v>77.569999999999993</v>
      </c>
      <c r="M492">
        <v>74.040001000000004</v>
      </c>
      <c r="N492">
        <v>74.620002999999997</v>
      </c>
      <c r="O492">
        <v>6823100</v>
      </c>
      <c r="P492">
        <v>72.021812999999995</v>
      </c>
      <c r="Q492">
        <f t="shared" si="15"/>
        <v>-5.1721933897676653E-2</v>
      </c>
    </row>
    <row r="493" spans="1:17" x14ac:dyDescent="0.25">
      <c r="A493" s="5">
        <v>41984</v>
      </c>
      <c r="B493">
        <v>2027.920044</v>
      </c>
      <c r="C493">
        <v>2055.530029</v>
      </c>
      <c r="D493">
        <v>2027.920044</v>
      </c>
      <c r="E493">
        <v>2035.329956</v>
      </c>
      <c r="F493">
        <v>3917950000</v>
      </c>
      <c r="G493">
        <v>2035.329956</v>
      </c>
      <c r="H493">
        <f t="shared" si="14"/>
        <v>0.45356890106136305</v>
      </c>
      <c r="J493" s="5">
        <v>41984</v>
      </c>
      <c r="K493">
        <v>74.419998000000007</v>
      </c>
      <c r="L493">
        <v>76.889999000000003</v>
      </c>
      <c r="M493">
        <v>74.410004000000001</v>
      </c>
      <c r="N493">
        <v>75.300003000000004</v>
      </c>
      <c r="O493">
        <v>5133700</v>
      </c>
      <c r="P493">
        <v>72.678135999999995</v>
      </c>
      <c r="Q493">
        <f t="shared" si="15"/>
        <v>9.1128364124908323E-3</v>
      </c>
    </row>
    <row r="494" spans="1:17" x14ac:dyDescent="0.25">
      <c r="A494" s="5">
        <v>41985</v>
      </c>
      <c r="B494">
        <v>2030.3599850000001</v>
      </c>
      <c r="C494">
        <v>2032.25</v>
      </c>
      <c r="D494">
        <v>2002.329956</v>
      </c>
      <c r="E494">
        <v>2002.329956</v>
      </c>
      <c r="F494">
        <v>4157650000</v>
      </c>
      <c r="G494">
        <v>2002.329956</v>
      </c>
      <c r="H494">
        <f t="shared" si="14"/>
        <v>-1.6213587336401436</v>
      </c>
      <c r="J494" s="5">
        <v>41985</v>
      </c>
      <c r="K494">
        <v>71.319999999999993</v>
      </c>
      <c r="L494">
        <v>73.190002000000007</v>
      </c>
      <c r="M494">
        <v>70.260002</v>
      </c>
      <c r="N494">
        <v>70.610000999999997</v>
      </c>
      <c r="O494">
        <v>9431100</v>
      </c>
      <c r="P494">
        <v>68.151435000000006</v>
      </c>
      <c r="Q494">
        <f t="shared" si="15"/>
        <v>-6.2284219837448584E-2</v>
      </c>
    </row>
    <row r="495" spans="1:17" x14ac:dyDescent="0.25">
      <c r="A495" s="5">
        <v>41988</v>
      </c>
      <c r="B495">
        <v>2005.030029</v>
      </c>
      <c r="C495">
        <v>2018.6899410000001</v>
      </c>
      <c r="D495">
        <v>1982.26001</v>
      </c>
      <c r="E495">
        <v>1989.630005</v>
      </c>
      <c r="F495">
        <v>4361990000</v>
      </c>
      <c r="G495">
        <v>1989.630005</v>
      </c>
      <c r="H495">
        <f t="shared" si="14"/>
        <v>-0.63425865262338732</v>
      </c>
      <c r="J495" s="5">
        <v>41988</v>
      </c>
      <c r="K495">
        <v>71.669998000000007</v>
      </c>
      <c r="L495">
        <v>72.190002000000007</v>
      </c>
      <c r="M495">
        <v>70.059997999999993</v>
      </c>
      <c r="N495">
        <v>70.669998000000007</v>
      </c>
      <c r="O495">
        <v>6465500</v>
      </c>
      <c r="P495">
        <v>68.209343000000004</v>
      </c>
      <c r="Q495">
        <f t="shared" si="15"/>
        <v>8.4969597485362591E-4</v>
      </c>
    </row>
    <row r="496" spans="1:17" x14ac:dyDescent="0.25">
      <c r="A496" s="5">
        <v>41989</v>
      </c>
      <c r="B496">
        <v>1986.709961</v>
      </c>
      <c r="C496">
        <v>2016.8900149999999</v>
      </c>
      <c r="D496">
        <v>1972.5600589999999</v>
      </c>
      <c r="E496">
        <v>1972.73999</v>
      </c>
      <c r="F496">
        <v>4958680000</v>
      </c>
      <c r="G496">
        <v>1972.73999</v>
      </c>
      <c r="H496">
        <f t="shared" si="14"/>
        <v>-0.84890230633609676</v>
      </c>
      <c r="J496" s="5">
        <v>41989</v>
      </c>
      <c r="K496">
        <v>71.139999000000003</v>
      </c>
      <c r="L496">
        <v>73.690002000000007</v>
      </c>
      <c r="M496">
        <v>70.370002999999997</v>
      </c>
      <c r="N496">
        <v>71.550003000000004</v>
      </c>
      <c r="O496">
        <v>8812000</v>
      </c>
      <c r="P496">
        <v>69.058706999999998</v>
      </c>
      <c r="Q496">
        <f t="shared" si="15"/>
        <v>1.2452311701638852E-2</v>
      </c>
    </row>
    <row r="497" spans="1:17" x14ac:dyDescent="0.25">
      <c r="A497" s="5">
        <v>41990</v>
      </c>
      <c r="B497">
        <v>1973.7700199999999</v>
      </c>
      <c r="C497">
        <v>2016.75</v>
      </c>
      <c r="D497">
        <v>1973.7700199999999</v>
      </c>
      <c r="E497">
        <v>2012.8900149999999</v>
      </c>
      <c r="F497">
        <v>4942370000</v>
      </c>
      <c r="G497">
        <v>2012.8900149999999</v>
      </c>
      <c r="H497">
        <f t="shared" si="14"/>
        <v>2.0352416032282106</v>
      </c>
      <c r="J497" s="5">
        <v>41990</v>
      </c>
      <c r="K497">
        <v>72.080001999999993</v>
      </c>
      <c r="L497">
        <v>77.110000999999997</v>
      </c>
      <c r="M497">
        <v>72</v>
      </c>
      <c r="N497">
        <v>75.599997999999999</v>
      </c>
      <c r="O497">
        <v>8659100</v>
      </c>
      <c r="P497">
        <v>72.967686</v>
      </c>
      <c r="Q497">
        <f t="shared" si="15"/>
        <v>5.6603709652426559E-2</v>
      </c>
    </row>
    <row r="498" spans="1:17" x14ac:dyDescent="0.25">
      <c r="A498" s="5">
        <v>41991</v>
      </c>
      <c r="B498">
        <v>2018.9799800000001</v>
      </c>
      <c r="C498">
        <v>2061.2299800000001</v>
      </c>
      <c r="D498">
        <v>2018.9799800000001</v>
      </c>
      <c r="E498">
        <v>2061.2299800000001</v>
      </c>
      <c r="F498">
        <v>4703380000</v>
      </c>
      <c r="G498">
        <v>2061.2299800000001</v>
      </c>
      <c r="H498">
        <f t="shared" si="14"/>
        <v>2.4015204327992201</v>
      </c>
      <c r="J498" s="5">
        <v>41991</v>
      </c>
      <c r="K498">
        <v>80.870002999999997</v>
      </c>
      <c r="L498">
        <v>81.209998999999996</v>
      </c>
      <c r="M498">
        <v>76.849997999999999</v>
      </c>
      <c r="N498">
        <v>79.260002</v>
      </c>
      <c r="O498">
        <v>9716200</v>
      </c>
      <c r="P498">
        <v>76.500252000000003</v>
      </c>
      <c r="Q498">
        <f t="shared" si="15"/>
        <v>4.8412745334969198E-2</v>
      </c>
    </row>
    <row r="499" spans="1:17" x14ac:dyDescent="0.25">
      <c r="A499" s="5">
        <v>41992</v>
      </c>
      <c r="B499">
        <v>2061.040039</v>
      </c>
      <c r="C499">
        <v>2077.8500979999999</v>
      </c>
      <c r="D499">
        <v>2061.030029</v>
      </c>
      <c r="E499">
        <v>2070.6499020000001</v>
      </c>
      <c r="F499">
        <v>6465530000</v>
      </c>
      <c r="G499">
        <v>2070.6499020000001</v>
      </c>
      <c r="H499">
        <f t="shared" si="14"/>
        <v>0.45700489956972401</v>
      </c>
      <c r="J499" s="5">
        <v>41992</v>
      </c>
      <c r="K499">
        <v>80.370002999999997</v>
      </c>
      <c r="L499">
        <v>82.309997999999993</v>
      </c>
      <c r="M499">
        <v>79.709998999999996</v>
      </c>
      <c r="N499">
        <v>82</v>
      </c>
      <c r="O499">
        <v>8325700</v>
      </c>
      <c r="P499">
        <v>79.144846000000001</v>
      </c>
      <c r="Q499">
        <f t="shared" si="15"/>
        <v>3.4569742332352105E-2</v>
      </c>
    </row>
    <row r="500" spans="1:17" x14ac:dyDescent="0.25">
      <c r="A500" s="5">
        <v>41995</v>
      </c>
      <c r="B500">
        <v>2069.280029</v>
      </c>
      <c r="C500">
        <v>2078.76001</v>
      </c>
      <c r="D500">
        <v>2069.280029</v>
      </c>
      <c r="E500">
        <v>2078.540039</v>
      </c>
      <c r="F500">
        <v>3369520000</v>
      </c>
      <c r="G500">
        <v>2078.540039</v>
      </c>
      <c r="H500">
        <f t="shared" si="14"/>
        <v>0.38104640443461513</v>
      </c>
      <c r="J500" s="5">
        <v>41995</v>
      </c>
      <c r="K500">
        <v>82.43</v>
      </c>
      <c r="L500">
        <v>82.43</v>
      </c>
      <c r="M500">
        <v>80.199996999999996</v>
      </c>
      <c r="N500">
        <v>81.110000999999997</v>
      </c>
      <c r="O500">
        <v>4721300</v>
      </c>
      <c r="P500">
        <v>78.285836000000003</v>
      </c>
      <c r="Q500">
        <f t="shared" si="15"/>
        <v>-1.0853644215821689E-2</v>
      </c>
    </row>
    <row r="501" spans="1:17" x14ac:dyDescent="0.25">
      <c r="A501" s="5">
        <v>41996</v>
      </c>
      <c r="B501">
        <v>2081.4799800000001</v>
      </c>
      <c r="C501">
        <v>2086.7299800000001</v>
      </c>
      <c r="D501">
        <v>2079.7700199999999</v>
      </c>
      <c r="E501">
        <v>2082.169922</v>
      </c>
      <c r="F501">
        <v>3043950000</v>
      </c>
      <c r="G501">
        <v>2082.169922</v>
      </c>
      <c r="H501">
        <f t="shared" si="14"/>
        <v>0.17463618366218014</v>
      </c>
      <c r="J501" s="5">
        <v>41996</v>
      </c>
      <c r="K501">
        <v>81.339995999999999</v>
      </c>
      <c r="L501">
        <v>82.82</v>
      </c>
      <c r="M501">
        <v>80.389999000000003</v>
      </c>
      <c r="N501">
        <v>82.199996999999996</v>
      </c>
      <c r="O501">
        <v>4041900</v>
      </c>
      <c r="P501">
        <v>79.337879999999998</v>
      </c>
      <c r="Q501">
        <f t="shared" si="15"/>
        <v>1.3438497354745005E-2</v>
      </c>
    </row>
    <row r="502" spans="1:17" x14ac:dyDescent="0.25">
      <c r="A502" s="5">
        <v>41997</v>
      </c>
      <c r="B502">
        <v>2083.25</v>
      </c>
      <c r="C502">
        <v>2087.5600589999999</v>
      </c>
      <c r="D502">
        <v>2081.860107</v>
      </c>
      <c r="E502">
        <v>2081.8798830000001</v>
      </c>
      <c r="F502">
        <v>1416980000</v>
      </c>
      <c r="G502">
        <v>2081.8798830000001</v>
      </c>
      <c r="H502">
        <f t="shared" si="14"/>
        <v>-1.3929650838551133E-2</v>
      </c>
      <c r="J502" s="5">
        <v>41997</v>
      </c>
      <c r="K502">
        <v>81.629997000000003</v>
      </c>
      <c r="L502">
        <v>82.360000999999997</v>
      </c>
      <c r="M502">
        <v>80.769997000000004</v>
      </c>
      <c r="N502">
        <v>81.309997999999993</v>
      </c>
      <c r="O502">
        <v>2367200</v>
      </c>
      <c r="P502">
        <v>78.478869000000003</v>
      </c>
      <c r="Q502">
        <f t="shared" si="15"/>
        <v>-1.0827249228237412E-2</v>
      </c>
    </row>
    <row r="503" spans="1:17" x14ac:dyDescent="0.25">
      <c r="A503" s="5">
        <v>41999</v>
      </c>
      <c r="B503">
        <v>2084.3000489999999</v>
      </c>
      <c r="C503">
        <v>2092.6999510000001</v>
      </c>
      <c r="D503">
        <v>2084.3000489999999</v>
      </c>
      <c r="E503">
        <v>2088.7700199999999</v>
      </c>
      <c r="F503">
        <v>1735230000</v>
      </c>
      <c r="G503">
        <v>2088.7700199999999</v>
      </c>
      <c r="H503">
        <f t="shared" si="14"/>
        <v>0.33095747051798963</v>
      </c>
      <c r="J503" s="5">
        <v>41999</v>
      </c>
      <c r="K503">
        <v>81.209998999999996</v>
      </c>
      <c r="L503">
        <v>81.980002999999996</v>
      </c>
      <c r="M503">
        <v>80.540001000000004</v>
      </c>
      <c r="N503">
        <v>80.980002999999996</v>
      </c>
      <c r="O503">
        <v>2844300</v>
      </c>
      <c r="P503">
        <v>78.160364999999999</v>
      </c>
      <c r="Q503">
        <f t="shared" si="15"/>
        <v>-4.0584682737974109E-3</v>
      </c>
    </row>
    <row r="504" spans="1:17" x14ac:dyDescent="0.25">
      <c r="A504" s="5">
        <v>42002</v>
      </c>
      <c r="B504">
        <v>2087.6298830000001</v>
      </c>
      <c r="C504">
        <v>2093.5500489999999</v>
      </c>
      <c r="D504">
        <v>2085.75</v>
      </c>
      <c r="E504">
        <v>2090.570068</v>
      </c>
      <c r="F504">
        <v>2452360000</v>
      </c>
      <c r="G504">
        <v>2090.570068</v>
      </c>
      <c r="H504">
        <f t="shared" si="14"/>
        <v>8.617741459158168E-2</v>
      </c>
      <c r="J504" s="5">
        <v>42002</v>
      </c>
      <c r="K504">
        <v>80.970000999999996</v>
      </c>
      <c r="L504">
        <v>81.989998</v>
      </c>
      <c r="M504">
        <v>80.370002999999997</v>
      </c>
      <c r="N504">
        <v>80.730002999999996</v>
      </c>
      <c r="O504">
        <v>3418500</v>
      </c>
      <c r="P504">
        <v>77.919070000000005</v>
      </c>
      <c r="Q504">
        <f t="shared" si="15"/>
        <v>-3.0871785207245983E-3</v>
      </c>
    </row>
    <row r="505" spans="1:17" x14ac:dyDescent="0.25">
      <c r="A505" s="5">
        <v>42003</v>
      </c>
      <c r="B505">
        <v>2088.48999</v>
      </c>
      <c r="C505">
        <v>2088.48999</v>
      </c>
      <c r="D505">
        <v>2079.530029</v>
      </c>
      <c r="E505">
        <v>2080.3500979999999</v>
      </c>
      <c r="F505">
        <v>2440280000</v>
      </c>
      <c r="G505">
        <v>2080.3500979999999</v>
      </c>
      <c r="H505">
        <f t="shared" si="14"/>
        <v>-0.48886043842468752</v>
      </c>
      <c r="J505" s="5">
        <v>42003</v>
      </c>
      <c r="K505">
        <v>81.230002999999996</v>
      </c>
      <c r="L505">
        <v>81.699996999999996</v>
      </c>
      <c r="M505">
        <v>80.290001000000004</v>
      </c>
      <c r="N505">
        <v>80.599997999999999</v>
      </c>
      <c r="O505">
        <v>2985900</v>
      </c>
      <c r="P505">
        <v>77.793591000000006</v>
      </c>
      <c r="Q505">
        <f t="shared" si="15"/>
        <v>-1.6103759965306885E-3</v>
      </c>
    </row>
    <row r="506" spans="1:17" x14ac:dyDescent="0.25">
      <c r="A506" s="5">
        <v>42004</v>
      </c>
      <c r="B506">
        <v>2082.110107</v>
      </c>
      <c r="C506">
        <v>2085.580078</v>
      </c>
      <c r="D506">
        <v>2057.9399410000001</v>
      </c>
      <c r="E506">
        <v>2058.8999020000001</v>
      </c>
      <c r="F506">
        <v>2606070000</v>
      </c>
      <c r="G506">
        <v>2058.8999020000001</v>
      </c>
      <c r="H506">
        <f t="shared" si="14"/>
        <v>-1.0310858744699503</v>
      </c>
      <c r="J506" s="5">
        <v>42004</v>
      </c>
      <c r="K506">
        <v>80.129997000000003</v>
      </c>
      <c r="L506">
        <v>80.580001999999993</v>
      </c>
      <c r="M506">
        <v>78.949996999999996</v>
      </c>
      <c r="N506">
        <v>79.389999000000003</v>
      </c>
      <c r="O506">
        <v>3299600</v>
      </c>
      <c r="P506">
        <v>76.625722999999994</v>
      </c>
      <c r="Q506">
        <f t="shared" si="15"/>
        <v>-1.5012393501670496E-2</v>
      </c>
    </row>
    <row r="507" spans="1:17" x14ac:dyDescent="0.25">
      <c r="A507" s="5">
        <v>42006</v>
      </c>
      <c r="B507">
        <v>2058.8999020000001</v>
      </c>
      <c r="C507">
        <v>2072.360107</v>
      </c>
      <c r="D507">
        <v>2046.040039</v>
      </c>
      <c r="E507">
        <v>2058.1999510000001</v>
      </c>
      <c r="F507">
        <v>2708700000</v>
      </c>
      <c r="G507">
        <v>2058.1999510000001</v>
      </c>
      <c r="H507">
        <f t="shared" si="14"/>
        <v>-3.3996358896326573E-2</v>
      </c>
      <c r="J507" s="5">
        <v>42006</v>
      </c>
      <c r="K507">
        <v>79.940002000000007</v>
      </c>
      <c r="L507">
        <v>80.589995999999999</v>
      </c>
      <c r="M507">
        <v>79.290001000000004</v>
      </c>
      <c r="N507">
        <v>80.069999999999993</v>
      </c>
      <c r="O507">
        <v>2868700</v>
      </c>
      <c r="P507">
        <v>77.282047000000006</v>
      </c>
      <c r="Q507">
        <f t="shared" si="15"/>
        <v>8.5653221177437455E-3</v>
      </c>
    </row>
    <row r="508" spans="1:17" x14ac:dyDescent="0.25">
      <c r="A508" s="5">
        <v>42009</v>
      </c>
      <c r="B508">
        <v>2054.4399410000001</v>
      </c>
      <c r="C508">
        <v>2054.4399410000001</v>
      </c>
      <c r="D508">
        <v>2017.339966</v>
      </c>
      <c r="E508">
        <v>2020.579956</v>
      </c>
      <c r="F508">
        <v>3799120000</v>
      </c>
      <c r="G508">
        <v>2020.579956</v>
      </c>
      <c r="H508">
        <f t="shared" si="14"/>
        <v>-1.8278105089703178</v>
      </c>
      <c r="J508" s="5">
        <v>42009</v>
      </c>
      <c r="K508">
        <v>78.790001000000004</v>
      </c>
      <c r="L508">
        <v>78.989998</v>
      </c>
      <c r="M508">
        <v>75.230002999999996</v>
      </c>
      <c r="N508">
        <v>76.040001000000004</v>
      </c>
      <c r="O508">
        <v>5461200</v>
      </c>
      <c r="P508">
        <v>73.392368000000005</v>
      </c>
      <c r="Q508">
        <f t="shared" si="15"/>
        <v>-5.0330952025636755E-2</v>
      </c>
    </row>
    <row r="509" spans="1:17" x14ac:dyDescent="0.25">
      <c r="A509" s="5">
        <v>42010</v>
      </c>
      <c r="B509">
        <v>2022.150024</v>
      </c>
      <c r="C509">
        <v>2030.25</v>
      </c>
      <c r="D509">
        <v>1992.4399410000001</v>
      </c>
      <c r="E509">
        <v>2002.6099850000001</v>
      </c>
      <c r="F509">
        <v>4460110000</v>
      </c>
      <c r="G509">
        <v>2002.6099850000001</v>
      </c>
      <c r="H509">
        <f t="shared" si="14"/>
        <v>-0.88934718701129123</v>
      </c>
      <c r="J509" s="5">
        <v>42010</v>
      </c>
      <c r="K509">
        <v>76.440002000000007</v>
      </c>
      <c r="L509">
        <v>76.900002000000001</v>
      </c>
      <c r="M509">
        <v>74.110000999999997</v>
      </c>
      <c r="N509">
        <v>74.430000000000007</v>
      </c>
      <c r="O509">
        <v>5074600</v>
      </c>
      <c r="P509">
        <v>71.838425999999998</v>
      </c>
      <c r="Q509">
        <f t="shared" si="15"/>
        <v>-2.1173073472707804E-2</v>
      </c>
    </row>
    <row r="510" spans="1:17" x14ac:dyDescent="0.25">
      <c r="A510" s="5">
        <v>42011</v>
      </c>
      <c r="B510">
        <v>2005.5500489999999</v>
      </c>
      <c r="C510">
        <v>2029.6099850000001</v>
      </c>
      <c r="D510">
        <v>2005.5500489999999</v>
      </c>
      <c r="E510">
        <v>2025.900024</v>
      </c>
      <c r="F510">
        <v>3805480000</v>
      </c>
      <c r="G510">
        <v>2025.900024</v>
      </c>
      <c r="H510">
        <f t="shared" si="14"/>
        <v>1.1629842642575161</v>
      </c>
      <c r="J510" s="5">
        <v>42011</v>
      </c>
      <c r="K510">
        <v>75.139999000000003</v>
      </c>
      <c r="L510">
        <v>75.970000999999996</v>
      </c>
      <c r="M510">
        <v>74.010002</v>
      </c>
      <c r="N510">
        <v>75.209998999999996</v>
      </c>
      <c r="O510">
        <v>3456900</v>
      </c>
      <c r="P510">
        <v>72.591266000000005</v>
      </c>
      <c r="Q510">
        <f t="shared" si="15"/>
        <v>1.0479628270251951E-2</v>
      </c>
    </row>
    <row r="511" spans="1:17" x14ac:dyDescent="0.25">
      <c r="A511" s="5">
        <v>42012</v>
      </c>
      <c r="B511">
        <v>2030.6099850000001</v>
      </c>
      <c r="C511">
        <v>2064.080078</v>
      </c>
      <c r="D511">
        <v>2030.6099850000001</v>
      </c>
      <c r="E511">
        <v>2062.139893</v>
      </c>
      <c r="F511">
        <v>3934010000</v>
      </c>
      <c r="G511">
        <v>2062.139893</v>
      </c>
      <c r="H511">
        <f t="shared" si="14"/>
        <v>1.7888281045797649</v>
      </c>
      <c r="J511" s="5">
        <v>42012</v>
      </c>
      <c r="K511">
        <v>76.050003000000004</v>
      </c>
      <c r="L511">
        <v>78.559997999999993</v>
      </c>
      <c r="M511">
        <v>75.860000999999997</v>
      </c>
      <c r="N511">
        <v>78.220000999999996</v>
      </c>
      <c r="O511">
        <v>6055600</v>
      </c>
      <c r="P511">
        <v>75.496463000000006</v>
      </c>
      <c r="Q511">
        <f t="shared" si="15"/>
        <v>4.002130228724754E-2</v>
      </c>
    </row>
    <row r="512" spans="1:17" x14ac:dyDescent="0.25">
      <c r="A512" s="5">
        <v>42013</v>
      </c>
      <c r="B512">
        <v>2063.4499510000001</v>
      </c>
      <c r="C512">
        <v>2064.429932</v>
      </c>
      <c r="D512">
        <v>2038.329956</v>
      </c>
      <c r="E512">
        <v>2044.8100589999999</v>
      </c>
      <c r="F512">
        <v>3364140000</v>
      </c>
      <c r="G512">
        <v>2044.8100589999999</v>
      </c>
      <c r="H512">
        <f t="shared" si="14"/>
        <v>-0.84038110405733057</v>
      </c>
      <c r="J512" s="5">
        <v>42013</v>
      </c>
      <c r="K512">
        <v>79.459998999999996</v>
      </c>
      <c r="L512">
        <v>79.769997000000004</v>
      </c>
      <c r="M512">
        <v>77.690002000000007</v>
      </c>
      <c r="N512">
        <v>78.980002999999996</v>
      </c>
      <c r="O512">
        <v>5077000</v>
      </c>
      <c r="P512">
        <v>76.230002999999996</v>
      </c>
      <c r="Q512">
        <f t="shared" si="15"/>
        <v>9.7162167716384751E-3</v>
      </c>
    </row>
    <row r="513" spans="1:17" x14ac:dyDescent="0.25">
      <c r="A513" s="5">
        <v>42016</v>
      </c>
      <c r="B513">
        <v>2046.130005</v>
      </c>
      <c r="C513">
        <v>2049.3000489999999</v>
      </c>
      <c r="D513">
        <v>2022.579956</v>
      </c>
      <c r="E513">
        <v>2028.26001</v>
      </c>
      <c r="F513">
        <v>3456460000</v>
      </c>
      <c r="G513">
        <v>2028.26001</v>
      </c>
      <c r="H513">
        <f t="shared" si="14"/>
        <v>-0.80936852433588502</v>
      </c>
      <c r="J513" s="5">
        <v>42016</v>
      </c>
      <c r="K513">
        <v>78.360000999999997</v>
      </c>
      <c r="L513">
        <v>78.800003000000004</v>
      </c>
      <c r="M513">
        <v>75.760002</v>
      </c>
      <c r="N513">
        <v>76.150002000000001</v>
      </c>
      <c r="O513">
        <v>5468400</v>
      </c>
      <c r="P513">
        <v>73.498538999999994</v>
      </c>
      <c r="Q513">
        <f t="shared" si="15"/>
        <v>-3.5831875803546853E-2</v>
      </c>
    </row>
    <row r="514" spans="1:17" x14ac:dyDescent="0.25">
      <c r="A514" s="5">
        <v>42017</v>
      </c>
      <c r="B514">
        <v>2031.579956</v>
      </c>
      <c r="C514">
        <v>2056.929932</v>
      </c>
      <c r="D514">
        <v>2008.25</v>
      </c>
      <c r="E514">
        <v>2023.030029</v>
      </c>
      <c r="F514">
        <v>4107300000</v>
      </c>
      <c r="G514">
        <v>2023.030029</v>
      </c>
      <c r="H514">
        <f t="shared" si="14"/>
        <v>-0.25785554979215197</v>
      </c>
      <c r="J514" s="5">
        <v>42017</v>
      </c>
      <c r="K514">
        <v>77.300003000000004</v>
      </c>
      <c r="L514">
        <v>77.300003000000004</v>
      </c>
      <c r="M514">
        <v>74.510002</v>
      </c>
      <c r="N514">
        <v>75.300003000000004</v>
      </c>
      <c r="O514">
        <v>6464200</v>
      </c>
      <c r="P514">
        <v>72.678135999999995</v>
      </c>
      <c r="Q514">
        <f t="shared" si="15"/>
        <v>-1.1162167454784377E-2</v>
      </c>
    </row>
    <row r="515" spans="1:17" x14ac:dyDescent="0.25">
      <c r="A515" s="5">
        <v>42018</v>
      </c>
      <c r="B515">
        <v>2018.400024</v>
      </c>
      <c r="C515">
        <v>2018.400024</v>
      </c>
      <c r="D515">
        <v>1988.4399410000001</v>
      </c>
      <c r="E515">
        <v>2011.2700199999999</v>
      </c>
      <c r="F515">
        <v>4378680000</v>
      </c>
      <c r="G515">
        <v>2011.2700199999999</v>
      </c>
      <c r="H515">
        <f t="shared" si="14"/>
        <v>-0.5813066949783785</v>
      </c>
      <c r="J515" s="5">
        <v>42018</v>
      </c>
      <c r="K515">
        <v>74.129997000000003</v>
      </c>
      <c r="L515">
        <v>74.819999999999993</v>
      </c>
      <c r="M515">
        <v>71.739998</v>
      </c>
      <c r="N515">
        <v>74.360000999999997</v>
      </c>
      <c r="O515">
        <v>6020500</v>
      </c>
      <c r="P515">
        <v>71.770864000000003</v>
      </c>
      <c r="Q515">
        <f t="shared" si="15"/>
        <v>-1.248342417587589E-2</v>
      </c>
    </row>
    <row r="516" spans="1:17" x14ac:dyDescent="0.25">
      <c r="A516" s="5">
        <v>42019</v>
      </c>
      <c r="B516">
        <v>2013.75</v>
      </c>
      <c r="C516">
        <v>2021.349976</v>
      </c>
      <c r="D516">
        <v>1991.469971</v>
      </c>
      <c r="E516">
        <v>1992.670044</v>
      </c>
      <c r="F516">
        <v>4276720000</v>
      </c>
      <c r="G516">
        <v>1992.670044</v>
      </c>
      <c r="H516">
        <f t="shared" si="14"/>
        <v>-0.92478761255537778</v>
      </c>
      <c r="J516" s="5">
        <v>42019</v>
      </c>
      <c r="K516">
        <v>75.080001999999993</v>
      </c>
      <c r="L516">
        <v>76.839995999999999</v>
      </c>
      <c r="M516">
        <v>74.330001999999993</v>
      </c>
      <c r="N516">
        <v>75.269997000000004</v>
      </c>
      <c r="O516">
        <v>5791200</v>
      </c>
      <c r="P516">
        <v>72.649175</v>
      </c>
      <c r="Q516">
        <f t="shared" si="15"/>
        <v>1.2237709720200662E-2</v>
      </c>
    </row>
    <row r="517" spans="1:17" x14ac:dyDescent="0.25">
      <c r="A517" s="5">
        <v>42020</v>
      </c>
      <c r="B517">
        <v>1992.25</v>
      </c>
      <c r="C517">
        <v>2020.459961</v>
      </c>
      <c r="D517">
        <v>1988.119995</v>
      </c>
      <c r="E517">
        <v>2019.420044</v>
      </c>
      <c r="F517">
        <v>4056410000</v>
      </c>
      <c r="G517">
        <v>2019.420044</v>
      </c>
      <c r="H517">
        <f t="shared" ref="H517:H580" si="16">(G517/G516-1)*100</f>
        <v>1.342419939545203</v>
      </c>
      <c r="J517" s="5">
        <v>42020</v>
      </c>
      <c r="K517">
        <v>75.419998000000007</v>
      </c>
      <c r="L517">
        <v>80.239998</v>
      </c>
      <c r="M517">
        <v>75.419998000000007</v>
      </c>
      <c r="N517">
        <v>79.839995999999999</v>
      </c>
      <c r="O517">
        <v>7351700</v>
      </c>
      <c r="P517">
        <v>77.060051999999999</v>
      </c>
      <c r="Q517">
        <f t="shared" ref="Q517:Q580" si="17">(P517/P516-1)</f>
        <v>6.071475691224304E-2</v>
      </c>
    </row>
    <row r="518" spans="1:17" x14ac:dyDescent="0.25">
      <c r="A518" s="5">
        <v>42024</v>
      </c>
      <c r="B518">
        <v>2020.76001</v>
      </c>
      <c r="C518">
        <v>2028.9399410000001</v>
      </c>
      <c r="D518">
        <v>2004.48999</v>
      </c>
      <c r="E518">
        <v>2022.5500489999999</v>
      </c>
      <c r="F518">
        <v>3944340000</v>
      </c>
      <c r="G518">
        <v>2022.5500489999999</v>
      </c>
      <c r="H518">
        <f t="shared" si="16"/>
        <v>0.15499524278268506</v>
      </c>
      <c r="J518" s="5">
        <v>42024</v>
      </c>
      <c r="K518">
        <v>79.209998999999996</v>
      </c>
      <c r="L518">
        <v>79.580001999999993</v>
      </c>
      <c r="M518">
        <v>76.199996999999996</v>
      </c>
      <c r="N518">
        <v>77.940002000000007</v>
      </c>
      <c r="O518">
        <v>4823100</v>
      </c>
      <c r="P518">
        <v>75.226213999999999</v>
      </c>
      <c r="Q518">
        <f t="shared" si="17"/>
        <v>-2.3797518330249789E-2</v>
      </c>
    </row>
    <row r="519" spans="1:17" x14ac:dyDescent="0.25">
      <c r="A519" s="5">
        <v>42025</v>
      </c>
      <c r="B519">
        <v>2020.1899410000001</v>
      </c>
      <c r="C519">
        <v>2038.290039</v>
      </c>
      <c r="D519">
        <v>2012.040039</v>
      </c>
      <c r="E519">
        <v>2032.119995</v>
      </c>
      <c r="F519">
        <v>3730070000</v>
      </c>
      <c r="G519">
        <v>2032.119995</v>
      </c>
      <c r="H519">
        <f t="shared" si="16"/>
        <v>0.47316238254433429</v>
      </c>
      <c r="J519" s="5">
        <v>42025</v>
      </c>
      <c r="K519">
        <v>78.099997999999999</v>
      </c>
      <c r="L519">
        <v>81.720000999999996</v>
      </c>
      <c r="M519">
        <v>77.400002000000001</v>
      </c>
      <c r="N519">
        <v>81.379997000000003</v>
      </c>
      <c r="O519">
        <v>5420000</v>
      </c>
      <c r="P519">
        <v>78.546430999999998</v>
      </c>
      <c r="Q519">
        <f t="shared" si="17"/>
        <v>4.4136436269410106E-2</v>
      </c>
    </row>
    <row r="520" spans="1:17" x14ac:dyDescent="0.25">
      <c r="A520" s="5">
        <v>42026</v>
      </c>
      <c r="B520">
        <v>2034.3000489999999</v>
      </c>
      <c r="C520">
        <v>2064.6201169999999</v>
      </c>
      <c r="D520">
        <v>2026.380005</v>
      </c>
      <c r="E520">
        <v>2063.1499020000001</v>
      </c>
      <c r="F520">
        <v>4176050000</v>
      </c>
      <c r="G520">
        <v>2063.1499020000001</v>
      </c>
      <c r="H520">
        <f t="shared" si="16"/>
        <v>1.5269721805970526</v>
      </c>
      <c r="J520" s="5">
        <v>42026</v>
      </c>
      <c r="K520">
        <v>82.32</v>
      </c>
      <c r="L520">
        <v>82.970000999999996</v>
      </c>
      <c r="M520">
        <v>80.410004000000001</v>
      </c>
      <c r="N520">
        <v>81.410004000000001</v>
      </c>
      <c r="O520">
        <v>5269300</v>
      </c>
      <c r="P520">
        <v>78.575393000000005</v>
      </c>
      <c r="Q520">
        <f t="shared" si="17"/>
        <v>3.6872458278858211E-4</v>
      </c>
    </row>
    <row r="521" spans="1:17" x14ac:dyDescent="0.25">
      <c r="A521" s="5">
        <v>42027</v>
      </c>
      <c r="B521">
        <v>2062.9799800000001</v>
      </c>
      <c r="C521">
        <v>2062.9799800000001</v>
      </c>
      <c r="D521">
        <v>2050.540039</v>
      </c>
      <c r="E521">
        <v>2051.820068</v>
      </c>
      <c r="F521">
        <v>3573560000</v>
      </c>
      <c r="G521">
        <v>2051.820068</v>
      </c>
      <c r="H521">
        <f t="shared" si="16"/>
        <v>-0.54915224477954938</v>
      </c>
      <c r="J521" s="5">
        <v>42027</v>
      </c>
      <c r="K521">
        <v>80.940002000000007</v>
      </c>
      <c r="L521">
        <v>81.730002999999996</v>
      </c>
      <c r="M521">
        <v>80.360000999999997</v>
      </c>
      <c r="N521">
        <v>80.800003000000004</v>
      </c>
      <c r="O521">
        <v>4169200</v>
      </c>
      <c r="P521">
        <v>77.986632</v>
      </c>
      <c r="Q521">
        <f t="shared" si="17"/>
        <v>-7.4929437514872355E-3</v>
      </c>
    </row>
    <row r="522" spans="1:17" x14ac:dyDescent="0.25">
      <c r="A522" s="5">
        <v>42030</v>
      </c>
      <c r="B522">
        <v>2050.419922</v>
      </c>
      <c r="C522">
        <v>2057.6201169999999</v>
      </c>
      <c r="D522">
        <v>2040.969971</v>
      </c>
      <c r="E522">
        <v>2057.0900879999999</v>
      </c>
      <c r="F522">
        <v>3465760000</v>
      </c>
      <c r="G522">
        <v>2057.0900879999999</v>
      </c>
      <c r="H522">
        <f t="shared" si="16"/>
        <v>0.25684610859357804</v>
      </c>
      <c r="J522" s="5">
        <v>42030</v>
      </c>
      <c r="K522">
        <v>80.169998000000007</v>
      </c>
      <c r="L522">
        <v>80.360000999999997</v>
      </c>
      <c r="M522">
        <v>78.879997000000003</v>
      </c>
      <c r="N522">
        <v>79.269997000000004</v>
      </c>
      <c r="O522">
        <v>5172900</v>
      </c>
      <c r="P522">
        <v>76.509899000000004</v>
      </c>
      <c r="Q522">
        <f t="shared" si="17"/>
        <v>-1.8935719650003513E-2</v>
      </c>
    </row>
    <row r="523" spans="1:17" x14ac:dyDescent="0.25">
      <c r="A523" s="5">
        <v>42031</v>
      </c>
      <c r="B523">
        <v>2047.8599850000001</v>
      </c>
      <c r="C523">
        <v>2047.8599850000001</v>
      </c>
      <c r="D523">
        <v>2019.910034</v>
      </c>
      <c r="E523">
        <v>2029.5500489999999</v>
      </c>
      <c r="F523">
        <v>3329810000</v>
      </c>
      <c r="G523">
        <v>2029.5500489999999</v>
      </c>
      <c r="H523">
        <f t="shared" si="16"/>
        <v>-1.338786237931644</v>
      </c>
      <c r="J523" s="5">
        <v>42031</v>
      </c>
      <c r="K523">
        <v>78.050003000000004</v>
      </c>
      <c r="L523">
        <v>79.800003000000004</v>
      </c>
      <c r="M523">
        <v>76.989998</v>
      </c>
      <c r="N523">
        <v>78.669998000000007</v>
      </c>
      <c r="O523">
        <v>5096500</v>
      </c>
      <c r="P523">
        <v>75.930791999999997</v>
      </c>
      <c r="Q523">
        <f t="shared" si="17"/>
        <v>-7.5690467190396848E-3</v>
      </c>
    </row>
    <row r="524" spans="1:17" x14ac:dyDescent="0.25">
      <c r="A524" s="5">
        <v>42032</v>
      </c>
      <c r="B524">
        <v>2032.339966</v>
      </c>
      <c r="C524">
        <v>2042.48999</v>
      </c>
      <c r="D524">
        <v>2001.48999</v>
      </c>
      <c r="E524">
        <v>2002.160034</v>
      </c>
      <c r="F524">
        <v>4067530000</v>
      </c>
      <c r="G524">
        <v>2002.160034</v>
      </c>
      <c r="H524">
        <f t="shared" si="16"/>
        <v>-1.3495609538427322</v>
      </c>
      <c r="J524" s="5">
        <v>42032</v>
      </c>
      <c r="K524">
        <v>79.209998999999996</v>
      </c>
      <c r="L524">
        <v>79.209998999999996</v>
      </c>
      <c r="M524">
        <v>76.120002999999997</v>
      </c>
      <c r="N524">
        <v>76.459998999999996</v>
      </c>
      <c r="O524">
        <v>4814000</v>
      </c>
      <c r="P524">
        <v>73.797742</v>
      </c>
      <c r="Q524">
        <f t="shared" si="17"/>
        <v>-2.8092028857014895E-2</v>
      </c>
    </row>
    <row r="525" spans="1:17" x14ac:dyDescent="0.25">
      <c r="A525" s="5">
        <v>42033</v>
      </c>
      <c r="B525">
        <v>2002.4499510000001</v>
      </c>
      <c r="C525">
        <v>2024.6400149999999</v>
      </c>
      <c r="D525">
        <v>1989.1800539999999</v>
      </c>
      <c r="E525">
        <v>2021.25</v>
      </c>
      <c r="F525">
        <v>4127140000</v>
      </c>
      <c r="G525">
        <v>2021.25</v>
      </c>
      <c r="H525">
        <f t="shared" si="16"/>
        <v>0.95346853777025231</v>
      </c>
      <c r="J525" s="5">
        <v>42033</v>
      </c>
      <c r="K525">
        <v>77.180000000000007</v>
      </c>
      <c r="L525">
        <v>78.029999000000004</v>
      </c>
      <c r="M525">
        <v>75.430000000000007</v>
      </c>
      <c r="N525">
        <v>77.769997000000004</v>
      </c>
      <c r="O525">
        <v>5502100</v>
      </c>
      <c r="P525">
        <v>75.062127000000004</v>
      </c>
      <c r="Q525">
        <f t="shared" si="17"/>
        <v>1.7133112284112961E-2</v>
      </c>
    </row>
    <row r="526" spans="1:17" x14ac:dyDescent="0.25">
      <c r="A526" s="5">
        <v>42034</v>
      </c>
      <c r="B526">
        <v>2019.349976</v>
      </c>
      <c r="C526">
        <v>2023.3199460000001</v>
      </c>
      <c r="D526">
        <v>1993.380005</v>
      </c>
      <c r="E526">
        <v>1994.98999</v>
      </c>
      <c r="F526">
        <v>4538650000</v>
      </c>
      <c r="G526">
        <v>1994.98999</v>
      </c>
      <c r="H526">
        <f t="shared" si="16"/>
        <v>-1.2991965367965319</v>
      </c>
      <c r="J526" s="5">
        <v>42034</v>
      </c>
      <c r="K526">
        <v>76.949996999999996</v>
      </c>
      <c r="L526">
        <v>81.089995999999999</v>
      </c>
      <c r="M526">
        <v>76.470000999999996</v>
      </c>
      <c r="N526">
        <v>79.089995999999999</v>
      </c>
      <c r="O526">
        <v>5012100</v>
      </c>
      <c r="P526">
        <v>76.336166000000006</v>
      </c>
      <c r="Q526">
        <f t="shared" si="17"/>
        <v>1.697312680734453E-2</v>
      </c>
    </row>
    <row r="527" spans="1:17" x14ac:dyDescent="0.25">
      <c r="A527" s="5">
        <v>42037</v>
      </c>
      <c r="B527">
        <v>1996.670044</v>
      </c>
      <c r="C527">
        <v>2021.660034</v>
      </c>
      <c r="D527">
        <v>1980.900024</v>
      </c>
      <c r="E527">
        <v>2020.849976</v>
      </c>
      <c r="F527">
        <v>4008330000</v>
      </c>
      <c r="G527">
        <v>2020.849976</v>
      </c>
      <c r="H527">
        <f t="shared" si="16"/>
        <v>1.2962464037225452</v>
      </c>
      <c r="J527" s="5">
        <v>42037</v>
      </c>
      <c r="K527">
        <v>79.25</v>
      </c>
      <c r="L527">
        <v>82.860000999999997</v>
      </c>
      <c r="M527">
        <v>79.25</v>
      </c>
      <c r="N527">
        <v>82</v>
      </c>
      <c r="O527">
        <v>6821300</v>
      </c>
      <c r="P527">
        <v>79.144846000000001</v>
      </c>
      <c r="Q527">
        <f t="shared" si="17"/>
        <v>3.6793569118994007E-2</v>
      </c>
    </row>
    <row r="528" spans="1:17" x14ac:dyDescent="0.25">
      <c r="A528" s="5">
        <v>42038</v>
      </c>
      <c r="B528">
        <v>2022.709961</v>
      </c>
      <c r="C528">
        <v>2050.3000489999999</v>
      </c>
      <c r="D528">
        <v>2022.709961</v>
      </c>
      <c r="E528">
        <v>2050.030029</v>
      </c>
      <c r="F528">
        <v>4615900000</v>
      </c>
      <c r="G528">
        <v>2050.030029</v>
      </c>
      <c r="H528">
        <f t="shared" si="16"/>
        <v>1.4439494938539577</v>
      </c>
      <c r="J528" s="5">
        <v>42038</v>
      </c>
      <c r="K528">
        <v>83.709998999999996</v>
      </c>
      <c r="L528">
        <v>87.139999000000003</v>
      </c>
      <c r="M528">
        <v>83.379997000000003</v>
      </c>
      <c r="N528">
        <v>86.900002000000001</v>
      </c>
      <c r="O528">
        <v>8715600</v>
      </c>
      <c r="P528">
        <v>83.874234999999999</v>
      </c>
      <c r="Q528">
        <f t="shared" si="17"/>
        <v>5.9756121074516999E-2</v>
      </c>
    </row>
    <row r="529" spans="1:17" x14ac:dyDescent="0.25">
      <c r="A529" s="5">
        <v>42039</v>
      </c>
      <c r="B529">
        <v>2048.860107</v>
      </c>
      <c r="C529">
        <v>2054.73999</v>
      </c>
      <c r="D529">
        <v>2036.719971</v>
      </c>
      <c r="E529">
        <v>2041.51001</v>
      </c>
      <c r="F529">
        <v>4141920000</v>
      </c>
      <c r="G529">
        <v>2041.51001</v>
      </c>
      <c r="H529">
        <f t="shared" si="16"/>
        <v>-0.41560459502908431</v>
      </c>
      <c r="J529" s="5">
        <v>42039</v>
      </c>
      <c r="K529">
        <v>85.839995999999999</v>
      </c>
      <c r="L529">
        <v>86.730002999999996</v>
      </c>
      <c r="M529">
        <v>84.360000999999997</v>
      </c>
      <c r="N529">
        <v>85.349997999999999</v>
      </c>
      <c r="O529">
        <v>6207100</v>
      </c>
      <c r="P529">
        <v>82.378201000000004</v>
      </c>
      <c r="Q529">
        <f t="shared" si="17"/>
        <v>-1.7836633621755138E-2</v>
      </c>
    </row>
    <row r="530" spans="1:17" x14ac:dyDescent="0.25">
      <c r="A530" s="5">
        <v>42040</v>
      </c>
      <c r="B530">
        <v>2043.4499510000001</v>
      </c>
      <c r="C530">
        <v>2063.5500489999999</v>
      </c>
      <c r="D530">
        <v>2043.4499510000001</v>
      </c>
      <c r="E530">
        <v>2062.5200199999999</v>
      </c>
      <c r="F530">
        <v>3821990000</v>
      </c>
      <c r="G530">
        <v>2062.5200199999999</v>
      </c>
      <c r="H530">
        <f t="shared" si="16"/>
        <v>1.0291406800400527</v>
      </c>
      <c r="J530" s="5">
        <v>42040</v>
      </c>
      <c r="K530">
        <v>86.449996999999996</v>
      </c>
      <c r="L530">
        <v>90.199996999999996</v>
      </c>
      <c r="M530">
        <v>86.279999000000004</v>
      </c>
      <c r="N530">
        <v>87.650002000000001</v>
      </c>
      <c r="O530">
        <v>6285000</v>
      </c>
      <c r="P530">
        <v>84.598121000000006</v>
      </c>
      <c r="Q530">
        <f t="shared" si="17"/>
        <v>2.6947905793669902E-2</v>
      </c>
    </row>
    <row r="531" spans="1:17" x14ac:dyDescent="0.25">
      <c r="A531" s="5">
        <v>42041</v>
      </c>
      <c r="B531">
        <v>2062.280029</v>
      </c>
      <c r="C531">
        <v>2072.3999020000001</v>
      </c>
      <c r="D531">
        <v>2049.969971</v>
      </c>
      <c r="E531">
        <v>2055.469971</v>
      </c>
      <c r="F531">
        <v>4232970000</v>
      </c>
      <c r="G531">
        <v>2055.469971</v>
      </c>
      <c r="H531">
        <f t="shared" si="16"/>
        <v>-0.34181723966975053</v>
      </c>
      <c r="J531" s="5">
        <v>42041</v>
      </c>
      <c r="K531">
        <v>88.059997999999993</v>
      </c>
      <c r="L531">
        <v>88.610000999999997</v>
      </c>
      <c r="M531">
        <v>86.629997000000003</v>
      </c>
      <c r="N531">
        <v>86.82</v>
      </c>
      <c r="O531">
        <v>5221700</v>
      </c>
      <c r="P531">
        <v>83.797019000000006</v>
      </c>
      <c r="Q531">
        <f t="shared" si="17"/>
        <v>-9.4695011015669683E-3</v>
      </c>
    </row>
    <row r="532" spans="1:17" x14ac:dyDescent="0.25">
      <c r="A532" s="5">
        <v>42044</v>
      </c>
      <c r="B532">
        <v>2053.469971</v>
      </c>
      <c r="C532">
        <v>2056.1599120000001</v>
      </c>
      <c r="D532">
        <v>2041.880005</v>
      </c>
      <c r="E532">
        <v>2046.73999</v>
      </c>
      <c r="F532">
        <v>3549540000</v>
      </c>
      <c r="G532">
        <v>2046.73999</v>
      </c>
      <c r="H532">
        <f t="shared" si="16"/>
        <v>-0.42471946188310516</v>
      </c>
      <c r="J532" s="5">
        <v>42044</v>
      </c>
      <c r="K532">
        <v>88.18</v>
      </c>
      <c r="L532">
        <v>89.290001000000004</v>
      </c>
      <c r="M532">
        <v>87.279999000000004</v>
      </c>
      <c r="N532">
        <v>88.339995999999999</v>
      </c>
      <c r="O532">
        <v>5524400</v>
      </c>
      <c r="P532">
        <v>85.264090999999993</v>
      </c>
      <c r="Q532">
        <f t="shared" si="17"/>
        <v>1.7507448564488826E-2</v>
      </c>
    </row>
    <row r="533" spans="1:17" x14ac:dyDescent="0.25">
      <c r="A533" s="5">
        <v>42045</v>
      </c>
      <c r="B533">
        <v>2049.3798830000001</v>
      </c>
      <c r="C533">
        <v>2070.860107</v>
      </c>
      <c r="D533">
        <v>2048.6201169999999</v>
      </c>
      <c r="E533">
        <v>2068.5900879999999</v>
      </c>
      <c r="F533">
        <v>3669850000</v>
      </c>
      <c r="G533">
        <v>2068.5900879999999</v>
      </c>
      <c r="H533">
        <f t="shared" si="16"/>
        <v>1.0675561188404625</v>
      </c>
      <c r="J533" s="5">
        <v>42045</v>
      </c>
      <c r="K533">
        <v>88.489998</v>
      </c>
      <c r="L533">
        <v>88.650002000000001</v>
      </c>
      <c r="M533">
        <v>87.370002999999997</v>
      </c>
      <c r="N533">
        <v>88.209998999999996</v>
      </c>
      <c r="O533">
        <v>4870100</v>
      </c>
      <c r="P533">
        <v>85.138620000000003</v>
      </c>
      <c r="Q533">
        <f t="shared" si="17"/>
        <v>-1.4715573523207404E-3</v>
      </c>
    </row>
    <row r="534" spans="1:17" x14ac:dyDescent="0.25">
      <c r="A534" s="5">
        <v>42046</v>
      </c>
      <c r="B534">
        <v>2068.5500489999999</v>
      </c>
      <c r="C534">
        <v>2073.4799800000001</v>
      </c>
      <c r="D534">
        <v>2057.98999</v>
      </c>
      <c r="E534">
        <v>2068.530029</v>
      </c>
      <c r="F534">
        <v>3596860000</v>
      </c>
      <c r="G534">
        <v>2068.530029</v>
      </c>
      <c r="H534">
        <f t="shared" si="16"/>
        <v>-2.9033785063692363E-3</v>
      </c>
      <c r="J534" s="5">
        <v>42046</v>
      </c>
      <c r="K534">
        <v>87.559997999999993</v>
      </c>
      <c r="L534">
        <v>88.139999000000003</v>
      </c>
      <c r="M534">
        <v>86.379997000000003</v>
      </c>
      <c r="N534">
        <v>87.18</v>
      </c>
      <c r="O534">
        <v>4364800</v>
      </c>
      <c r="P534">
        <v>84.144484000000006</v>
      </c>
      <c r="Q534">
        <f t="shared" si="17"/>
        <v>-1.1676675050640961E-2</v>
      </c>
    </row>
    <row r="535" spans="1:17" x14ac:dyDescent="0.25">
      <c r="A535" s="5">
        <v>42047</v>
      </c>
      <c r="B535">
        <v>2069.9799800000001</v>
      </c>
      <c r="C535">
        <v>2088.530029</v>
      </c>
      <c r="D535">
        <v>2069.9799800000001</v>
      </c>
      <c r="E535">
        <v>2088.4799800000001</v>
      </c>
      <c r="F535">
        <v>3788350000</v>
      </c>
      <c r="G535">
        <v>2088.4799800000001</v>
      </c>
      <c r="H535">
        <f t="shared" si="16"/>
        <v>0.96445063500696371</v>
      </c>
      <c r="J535" s="5">
        <v>42047</v>
      </c>
      <c r="K535">
        <v>88.25</v>
      </c>
      <c r="L535">
        <v>90.82</v>
      </c>
      <c r="M535">
        <v>88.160004000000001</v>
      </c>
      <c r="N535">
        <v>89.800003000000004</v>
      </c>
      <c r="O535">
        <v>5468700</v>
      </c>
      <c r="P535">
        <v>86.673260999999997</v>
      </c>
      <c r="Q535">
        <f t="shared" si="17"/>
        <v>3.0052795855281422E-2</v>
      </c>
    </row>
    <row r="536" spans="1:17" x14ac:dyDescent="0.25">
      <c r="A536" s="5">
        <v>42048</v>
      </c>
      <c r="B536">
        <v>2088.780029</v>
      </c>
      <c r="C536">
        <v>2097.030029</v>
      </c>
      <c r="D536">
        <v>2086.6999510000001</v>
      </c>
      <c r="E536">
        <v>2096.98999</v>
      </c>
      <c r="F536">
        <v>3527450000</v>
      </c>
      <c r="G536">
        <v>2096.98999</v>
      </c>
      <c r="H536">
        <f t="shared" si="16"/>
        <v>0.40747386048680667</v>
      </c>
      <c r="J536" s="5">
        <v>42048</v>
      </c>
      <c r="K536">
        <v>89.209998999999996</v>
      </c>
      <c r="L536">
        <v>90.349997999999999</v>
      </c>
      <c r="M536">
        <v>89.209998999999996</v>
      </c>
      <c r="N536">
        <v>89.989998</v>
      </c>
      <c r="O536">
        <v>6000900</v>
      </c>
      <c r="P536">
        <v>86.856640999999996</v>
      </c>
      <c r="Q536">
        <f t="shared" si="17"/>
        <v>2.1157620918406117E-3</v>
      </c>
    </row>
    <row r="537" spans="1:17" x14ac:dyDescent="0.25">
      <c r="A537" s="5">
        <v>42052</v>
      </c>
      <c r="B537">
        <v>2096.469971</v>
      </c>
      <c r="C537">
        <v>2101.3000489999999</v>
      </c>
      <c r="D537">
        <v>2089.8000489999999</v>
      </c>
      <c r="E537">
        <v>2100.3400879999999</v>
      </c>
      <c r="F537">
        <v>3361750000</v>
      </c>
      <c r="G537">
        <v>2100.3400879999999</v>
      </c>
      <c r="H537">
        <f t="shared" si="16"/>
        <v>0.15975746264769164</v>
      </c>
      <c r="J537" s="5">
        <v>42052</v>
      </c>
      <c r="K537">
        <v>89.099997999999999</v>
      </c>
      <c r="L537">
        <v>90.580001999999993</v>
      </c>
      <c r="M537">
        <v>88.129997000000003</v>
      </c>
      <c r="N537">
        <v>89.940002000000007</v>
      </c>
      <c r="O537">
        <v>3967800</v>
      </c>
      <c r="P537">
        <v>86.808385999999999</v>
      </c>
      <c r="Q537">
        <f t="shared" si="17"/>
        <v>-5.555706442758046E-4</v>
      </c>
    </row>
    <row r="538" spans="1:17" x14ac:dyDescent="0.25">
      <c r="A538" s="5">
        <v>42053</v>
      </c>
      <c r="B538">
        <v>2099.1599120000001</v>
      </c>
      <c r="C538">
        <v>2100.2299800000001</v>
      </c>
      <c r="D538">
        <v>2092.1499020000001</v>
      </c>
      <c r="E538">
        <v>2099.679932</v>
      </c>
      <c r="F538">
        <v>3370020000</v>
      </c>
      <c r="G538">
        <v>2099.679932</v>
      </c>
      <c r="H538">
        <f t="shared" si="16"/>
        <v>-3.1430909868912504E-2</v>
      </c>
      <c r="J538" s="5">
        <v>42053</v>
      </c>
      <c r="K538">
        <v>88.150002000000001</v>
      </c>
      <c r="L538">
        <v>89.529999000000004</v>
      </c>
      <c r="M538">
        <v>87.809997999999993</v>
      </c>
      <c r="N538">
        <v>89.489998</v>
      </c>
      <c r="O538">
        <v>2998700</v>
      </c>
      <c r="P538">
        <v>86.374049999999997</v>
      </c>
      <c r="Q538">
        <f t="shared" si="17"/>
        <v>-5.0033875759423196E-3</v>
      </c>
    </row>
    <row r="539" spans="1:17" x14ac:dyDescent="0.25">
      <c r="A539" s="5">
        <v>42054</v>
      </c>
      <c r="B539">
        <v>2099.25</v>
      </c>
      <c r="C539">
        <v>2102.1298830000001</v>
      </c>
      <c r="D539">
        <v>2090.790039</v>
      </c>
      <c r="E539">
        <v>2097.4499510000001</v>
      </c>
      <c r="F539">
        <v>3247100000</v>
      </c>
      <c r="G539">
        <v>2097.4499510000001</v>
      </c>
      <c r="H539">
        <f t="shared" si="16"/>
        <v>-0.10620575860226245</v>
      </c>
      <c r="J539" s="5">
        <v>42054</v>
      </c>
      <c r="K539">
        <v>88.190002000000007</v>
      </c>
      <c r="L539">
        <v>91.449996999999996</v>
      </c>
      <c r="M539">
        <v>87.459998999999996</v>
      </c>
      <c r="N539">
        <v>91.239998</v>
      </c>
      <c r="O539">
        <v>4946500</v>
      </c>
      <c r="P539">
        <v>88.063117000000005</v>
      </c>
      <c r="Q539">
        <f t="shared" si="17"/>
        <v>1.955525994207763E-2</v>
      </c>
    </row>
    <row r="540" spans="1:17" x14ac:dyDescent="0.25">
      <c r="A540" s="5">
        <v>42055</v>
      </c>
      <c r="B540">
        <v>2097.6499020000001</v>
      </c>
      <c r="C540">
        <v>2110.610107</v>
      </c>
      <c r="D540">
        <v>2085.4399410000001</v>
      </c>
      <c r="E540">
        <v>2110.3000489999999</v>
      </c>
      <c r="F540">
        <v>3281600000</v>
      </c>
      <c r="G540">
        <v>2110.3000489999999</v>
      </c>
      <c r="H540">
        <f t="shared" si="16"/>
        <v>0.61265337911273754</v>
      </c>
      <c r="J540" s="5">
        <v>42055</v>
      </c>
      <c r="K540">
        <v>90.669998000000007</v>
      </c>
      <c r="L540">
        <v>91.139999000000003</v>
      </c>
      <c r="M540">
        <v>89.370002999999997</v>
      </c>
      <c r="N540">
        <v>90.470000999999996</v>
      </c>
      <c r="O540">
        <v>4922900</v>
      </c>
      <c r="P540">
        <v>87.319930999999997</v>
      </c>
      <c r="Q540">
        <f t="shared" si="17"/>
        <v>-8.4392425037601582E-3</v>
      </c>
    </row>
    <row r="541" spans="1:17" x14ac:dyDescent="0.25">
      <c r="A541" s="5">
        <v>42058</v>
      </c>
      <c r="B541">
        <v>2109.830078</v>
      </c>
      <c r="C541">
        <v>2110.0500489999999</v>
      </c>
      <c r="D541">
        <v>2103</v>
      </c>
      <c r="E541">
        <v>2109.6599120000001</v>
      </c>
      <c r="F541">
        <v>3093680000</v>
      </c>
      <c r="G541">
        <v>2109.6599120000001</v>
      </c>
      <c r="H541">
        <f t="shared" si="16"/>
        <v>-3.0333932859605284E-2</v>
      </c>
      <c r="J541" s="5">
        <v>42058</v>
      </c>
      <c r="K541">
        <v>89.949996999999996</v>
      </c>
      <c r="L541">
        <v>91.790001000000004</v>
      </c>
      <c r="M541">
        <v>89.540001000000004</v>
      </c>
      <c r="N541">
        <v>91.550003000000004</v>
      </c>
      <c r="O541">
        <v>4000100</v>
      </c>
      <c r="P541">
        <v>88.362328000000005</v>
      </c>
      <c r="Q541">
        <f t="shared" si="17"/>
        <v>1.1937675489001487E-2</v>
      </c>
    </row>
    <row r="542" spans="1:17" x14ac:dyDescent="0.25">
      <c r="A542" s="5">
        <v>42059</v>
      </c>
      <c r="B542">
        <v>2109.1000979999999</v>
      </c>
      <c r="C542">
        <v>2117.9399410000001</v>
      </c>
      <c r="D542">
        <v>2105.8701169999999</v>
      </c>
      <c r="E542">
        <v>2115.4799800000001</v>
      </c>
      <c r="F542">
        <v>3199840000</v>
      </c>
      <c r="G542">
        <v>2115.4799800000001</v>
      </c>
      <c r="H542">
        <f t="shared" si="16"/>
        <v>0.27587707226623959</v>
      </c>
      <c r="J542" s="5">
        <v>42059</v>
      </c>
      <c r="K542">
        <v>91.82</v>
      </c>
      <c r="L542">
        <v>91.989998</v>
      </c>
      <c r="M542">
        <v>90.510002</v>
      </c>
      <c r="N542">
        <v>91.32</v>
      </c>
      <c r="O542">
        <v>3168000</v>
      </c>
      <c r="P542">
        <v>88.140332999999998</v>
      </c>
      <c r="Q542">
        <f t="shared" si="17"/>
        <v>-2.5123262936215252E-3</v>
      </c>
    </row>
    <row r="543" spans="1:17" x14ac:dyDescent="0.25">
      <c r="A543" s="5">
        <v>42060</v>
      </c>
      <c r="B543">
        <v>2115.3000489999999</v>
      </c>
      <c r="C543">
        <v>2119.5900879999999</v>
      </c>
      <c r="D543">
        <v>2109.889893</v>
      </c>
      <c r="E543">
        <v>2113.860107</v>
      </c>
      <c r="F543">
        <v>3312340000</v>
      </c>
      <c r="G543">
        <v>2113.860107</v>
      </c>
      <c r="H543">
        <f t="shared" si="16"/>
        <v>-7.6572362551974305E-2</v>
      </c>
      <c r="J543" s="5">
        <v>42060</v>
      </c>
      <c r="K543">
        <v>91.529999000000004</v>
      </c>
      <c r="L543">
        <v>91.75</v>
      </c>
      <c r="M543">
        <v>89.5</v>
      </c>
      <c r="N543">
        <v>89.589995999999999</v>
      </c>
      <c r="O543">
        <v>3449600</v>
      </c>
      <c r="P543">
        <v>86.470567000000003</v>
      </c>
      <c r="Q543">
        <f t="shared" si="17"/>
        <v>-1.8944403125865206E-2</v>
      </c>
    </row>
    <row r="544" spans="1:17" x14ac:dyDescent="0.25">
      <c r="A544" s="5">
        <v>42061</v>
      </c>
      <c r="B544">
        <v>2113.9099120000001</v>
      </c>
      <c r="C544">
        <v>2113.9099120000001</v>
      </c>
      <c r="D544">
        <v>2103.76001</v>
      </c>
      <c r="E544">
        <v>2110.73999</v>
      </c>
      <c r="F544">
        <v>3408690000</v>
      </c>
      <c r="G544">
        <v>2110.73999</v>
      </c>
      <c r="H544">
        <f t="shared" si="16"/>
        <v>-0.14760281390748808</v>
      </c>
      <c r="J544" s="5">
        <v>42061</v>
      </c>
      <c r="K544">
        <v>88.300003000000004</v>
      </c>
      <c r="L544">
        <v>89.529999000000004</v>
      </c>
      <c r="M544">
        <v>85.639999000000003</v>
      </c>
      <c r="N544">
        <v>86.75</v>
      </c>
      <c r="O544">
        <v>6015000</v>
      </c>
      <c r="P544">
        <v>84.388813999999996</v>
      </c>
      <c r="Q544">
        <f t="shared" si="17"/>
        <v>-2.4074700470045562E-2</v>
      </c>
    </row>
    <row r="545" spans="1:17" x14ac:dyDescent="0.25">
      <c r="A545" s="5">
        <v>42062</v>
      </c>
      <c r="B545">
        <v>2110.8798830000001</v>
      </c>
      <c r="C545">
        <v>2112.73999</v>
      </c>
      <c r="D545">
        <v>2103.75</v>
      </c>
      <c r="E545">
        <v>2104.5</v>
      </c>
      <c r="F545">
        <v>3547380000</v>
      </c>
      <c r="G545">
        <v>2104.5</v>
      </c>
      <c r="H545">
        <f t="shared" si="16"/>
        <v>-0.29563044380468417</v>
      </c>
      <c r="J545" s="5">
        <v>42062</v>
      </c>
      <c r="K545">
        <v>86.879997000000003</v>
      </c>
      <c r="L545">
        <v>88.010002</v>
      </c>
      <c r="M545">
        <v>85.860000999999997</v>
      </c>
      <c r="N545">
        <v>85.910004000000001</v>
      </c>
      <c r="O545">
        <v>3891900</v>
      </c>
      <c r="P545">
        <v>83.571680999999998</v>
      </c>
      <c r="Q545">
        <f t="shared" si="17"/>
        <v>-9.6829539516931629E-3</v>
      </c>
    </row>
    <row r="546" spans="1:17" x14ac:dyDescent="0.25">
      <c r="A546" s="5">
        <v>42065</v>
      </c>
      <c r="B546">
        <v>2105.2299800000001</v>
      </c>
      <c r="C546">
        <v>2117.5200199999999</v>
      </c>
      <c r="D546">
        <v>2104.5</v>
      </c>
      <c r="E546">
        <v>2117.389893</v>
      </c>
      <c r="F546">
        <v>3409490000</v>
      </c>
      <c r="G546">
        <v>2117.389893</v>
      </c>
      <c r="H546">
        <f t="shared" si="16"/>
        <v>0.61249194583037347</v>
      </c>
      <c r="J546" s="5">
        <v>42065</v>
      </c>
      <c r="K546">
        <v>85.910004000000001</v>
      </c>
      <c r="L546">
        <v>86.290001000000004</v>
      </c>
      <c r="M546">
        <v>84.050003000000004</v>
      </c>
      <c r="N546">
        <v>86.099997999999999</v>
      </c>
      <c r="O546">
        <v>4474700</v>
      </c>
      <c r="P546">
        <v>83.756504000000007</v>
      </c>
      <c r="Q546">
        <f t="shared" si="17"/>
        <v>2.2115505849404915E-3</v>
      </c>
    </row>
    <row r="547" spans="1:17" x14ac:dyDescent="0.25">
      <c r="A547" s="5">
        <v>42066</v>
      </c>
      <c r="B547">
        <v>2115.76001</v>
      </c>
      <c r="C547">
        <v>2115.76001</v>
      </c>
      <c r="D547">
        <v>2098.26001</v>
      </c>
      <c r="E547">
        <v>2107.780029</v>
      </c>
      <c r="F547">
        <v>3262300000</v>
      </c>
      <c r="G547">
        <v>2107.780029</v>
      </c>
      <c r="H547">
        <f t="shared" si="16"/>
        <v>-0.45385424912860461</v>
      </c>
      <c r="J547" s="5">
        <v>42066</v>
      </c>
      <c r="K547">
        <v>85.639999000000003</v>
      </c>
      <c r="L547">
        <v>86.830001999999993</v>
      </c>
      <c r="M547">
        <v>85.400002000000001</v>
      </c>
      <c r="N547">
        <v>86.489998</v>
      </c>
      <c r="O547">
        <v>3095100</v>
      </c>
      <c r="P547">
        <v>84.135889000000006</v>
      </c>
      <c r="Q547">
        <f t="shared" si="17"/>
        <v>4.5296183804424128E-3</v>
      </c>
    </row>
    <row r="548" spans="1:17" x14ac:dyDescent="0.25">
      <c r="A548" s="5">
        <v>42067</v>
      </c>
      <c r="B548">
        <v>2107.719971</v>
      </c>
      <c r="C548">
        <v>2107.719971</v>
      </c>
      <c r="D548">
        <v>2094.48999</v>
      </c>
      <c r="E548">
        <v>2098.530029</v>
      </c>
      <c r="F548">
        <v>3421110000</v>
      </c>
      <c r="G548">
        <v>2098.530029</v>
      </c>
      <c r="H548">
        <f t="shared" si="16"/>
        <v>-0.43885034836337322</v>
      </c>
      <c r="J548" s="5">
        <v>42067</v>
      </c>
      <c r="K548">
        <v>85.989998</v>
      </c>
      <c r="L548">
        <v>87.400002000000001</v>
      </c>
      <c r="M548">
        <v>85.5</v>
      </c>
      <c r="N548">
        <v>87.239998</v>
      </c>
      <c r="O548">
        <v>3092800</v>
      </c>
      <c r="P548">
        <v>84.865475000000004</v>
      </c>
      <c r="Q548">
        <f t="shared" si="17"/>
        <v>8.6715194748818725E-3</v>
      </c>
    </row>
    <row r="549" spans="1:17" x14ac:dyDescent="0.25">
      <c r="A549" s="5">
        <v>42068</v>
      </c>
      <c r="B549">
        <v>2098.540039</v>
      </c>
      <c r="C549">
        <v>2104.25</v>
      </c>
      <c r="D549">
        <v>2095.219971</v>
      </c>
      <c r="E549">
        <v>2101.040039</v>
      </c>
      <c r="F549">
        <v>3103030000</v>
      </c>
      <c r="G549">
        <v>2101.040039</v>
      </c>
      <c r="H549">
        <f t="shared" si="16"/>
        <v>0.11960800966932528</v>
      </c>
      <c r="J549" s="5">
        <v>42068</v>
      </c>
      <c r="K549">
        <v>87.080001999999993</v>
      </c>
      <c r="L549">
        <v>88.139999000000003</v>
      </c>
      <c r="M549">
        <v>86.449996999999996</v>
      </c>
      <c r="N549">
        <v>87.980002999999996</v>
      </c>
      <c r="O549">
        <v>4889900</v>
      </c>
      <c r="P549">
        <v>85.585339000000005</v>
      </c>
      <c r="Q549">
        <f t="shared" si="17"/>
        <v>8.4824129011238369E-3</v>
      </c>
    </row>
    <row r="550" spans="1:17" x14ac:dyDescent="0.25">
      <c r="A550" s="5">
        <v>42069</v>
      </c>
      <c r="B550">
        <v>2100.9099120000001</v>
      </c>
      <c r="C550">
        <v>2100.9099120000001</v>
      </c>
      <c r="D550">
        <v>2067.2700199999999</v>
      </c>
      <c r="E550">
        <v>2071.26001</v>
      </c>
      <c r="F550">
        <v>3853570000</v>
      </c>
      <c r="G550">
        <v>2071.26001</v>
      </c>
      <c r="H550">
        <f t="shared" si="16"/>
        <v>-1.4173946449004382</v>
      </c>
      <c r="J550" s="5">
        <v>42069</v>
      </c>
      <c r="K550">
        <v>86.489998</v>
      </c>
      <c r="L550">
        <v>87.870002999999997</v>
      </c>
      <c r="M550">
        <v>86.360000999999997</v>
      </c>
      <c r="N550">
        <v>87.400002000000001</v>
      </c>
      <c r="O550">
        <v>5861700</v>
      </c>
      <c r="P550">
        <v>85.021124</v>
      </c>
      <c r="Q550">
        <f t="shared" si="17"/>
        <v>-6.5924258359250087E-3</v>
      </c>
    </row>
    <row r="551" spans="1:17" x14ac:dyDescent="0.25">
      <c r="A551" s="5">
        <v>42072</v>
      </c>
      <c r="B551">
        <v>2072.25</v>
      </c>
      <c r="C551">
        <v>2083.48999</v>
      </c>
      <c r="D551">
        <v>2072.209961</v>
      </c>
      <c r="E551">
        <v>2079.429932</v>
      </c>
      <c r="F551">
        <v>3349090000</v>
      </c>
      <c r="G551">
        <v>2079.429932</v>
      </c>
      <c r="H551">
        <f t="shared" si="16"/>
        <v>0.39444212511012822</v>
      </c>
      <c r="J551" s="5">
        <v>42072</v>
      </c>
      <c r="K551">
        <v>87.5</v>
      </c>
      <c r="L551">
        <v>88.5</v>
      </c>
      <c r="M551">
        <v>87.489998</v>
      </c>
      <c r="N551">
        <v>87.599997999999999</v>
      </c>
      <c r="O551">
        <v>2951700</v>
      </c>
      <c r="P551">
        <v>85.215676999999999</v>
      </c>
      <c r="Q551">
        <f t="shared" si="17"/>
        <v>2.2882901430472113E-3</v>
      </c>
    </row>
    <row r="552" spans="1:17" x14ac:dyDescent="0.25">
      <c r="A552" s="5">
        <v>42073</v>
      </c>
      <c r="B552">
        <v>2076.139893</v>
      </c>
      <c r="C552">
        <v>2076.139893</v>
      </c>
      <c r="D552">
        <v>2044.160034</v>
      </c>
      <c r="E552">
        <v>2044.160034</v>
      </c>
      <c r="F552">
        <v>3668900000</v>
      </c>
      <c r="G552">
        <v>2044.160034</v>
      </c>
      <c r="H552">
        <f t="shared" si="16"/>
        <v>-1.6961330342146863</v>
      </c>
      <c r="J552" s="5">
        <v>42073</v>
      </c>
      <c r="K552">
        <v>86.339995999999999</v>
      </c>
      <c r="L552">
        <v>86.589995999999999</v>
      </c>
      <c r="M552">
        <v>84.059997999999993</v>
      </c>
      <c r="N552">
        <v>84.379997000000003</v>
      </c>
      <c r="O552">
        <v>4497000</v>
      </c>
      <c r="P552">
        <v>82.083319000000003</v>
      </c>
      <c r="Q552">
        <f t="shared" si="17"/>
        <v>-3.6758001699616849E-2</v>
      </c>
    </row>
    <row r="553" spans="1:17" x14ac:dyDescent="0.25">
      <c r="A553" s="5">
        <v>42074</v>
      </c>
      <c r="B553">
        <v>2044.6899410000001</v>
      </c>
      <c r="C553">
        <v>2050.080078</v>
      </c>
      <c r="D553">
        <v>2039.6899410000001</v>
      </c>
      <c r="E553">
        <v>2040.23999</v>
      </c>
      <c r="F553">
        <v>3406570000</v>
      </c>
      <c r="G553">
        <v>2040.23999</v>
      </c>
      <c r="H553">
        <f t="shared" si="16"/>
        <v>-0.19176796017918996</v>
      </c>
      <c r="J553" s="5">
        <v>42074</v>
      </c>
      <c r="K553">
        <v>84.639999000000003</v>
      </c>
      <c r="L553">
        <v>85.470000999999996</v>
      </c>
      <c r="M553">
        <v>83.809997999999993</v>
      </c>
      <c r="N553">
        <v>85.110000999999997</v>
      </c>
      <c r="O553">
        <v>2827000</v>
      </c>
      <c r="P553">
        <v>82.793453</v>
      </c>
      <c r="Q553">
        <f t="shared" si="17"/>
        <v>8.651380190900948E-3</v>
      </c>
    </row>
    <row r="554" spans="1:17" x14ac:dyDescent="0.25">
      <c r="A554" s="5">
        <v>42075</v>
      </c>
      <c r="B554">
        <v>2041.099976</v>
      </c>
      <c r="C554">
        <v>2066.4099120000001</v>
      </c>
      <c r="D554">
        <v>2041.099976</v>
      </c>
      <c r="E554">
        <v>2065.9499510000001</v>
      </c>
      <c r="F554">
        <v>3405860000</v>
      </c>
      <c r="G554">
        <v>2065.9499510000001</v>
      </c>
      <c r="H554">
        <f t="shared" si="16"/>
        <v>1.2601439598289632</v>
      </c>
      <c r="J554" s="5">
        <v>42075</v>
      </c>
      <c r="K554">
        <v>85.199996999999996</v>
      </c>
      <c r="L554">
        <v>86.889999000000003</v>
      </c>
      <c r="M554">
        <v>85.199996999999996</v>
      </c>
      <c r="N554">
        <v>86.019997000000004</v>
      </c>
      <c r="O554">
        <v>3027200</v>
      </c>
      <c r="P554">
        <v>83.67868</v>
      </c>
      <c r="Q554">
        <f t="shared" si="17"/>
        <v>1.0691992759379154E-2</v>
      </c>
    </row>
    <row r="555" spans="1:17" x14ac:dyDescent="0.25">
      <c r="A555" s="5">
        <v>42076</v>
      </c>
      <c r="B555">
        <v>2064.5600589999999</v>
      </c>
      <c r="C555">
        <v>2064.5600589999999</v>
      </c>
      <c r="D555">
        <v>2041.170044</v>
      </c>
      <c r="E555">
        <v>2053.3999020000001</v>
      </c>
      <c r="F555">
        <v>3498560000</v>
      </c>
      <c r="G555">
        <v>2053.3999020000001</v>
      </c>
      <c r="H555">
        <f t="shared" si="16"/>
        <v>-0.6074711051894166</v>
      </c>
      <c r="J555" s="5">
        <v>42076</v>
      </c>
      <c r="K555">
        <v>85.290001000000004</v>
      </c>
      <c r="L555">
        <v>85.459998999999996</v>
      </c>
      <c r="M555">
        <v>83.209998999999996</v>
      </c>
      <c r="N555">
        <v>83.720000999999996</v>
      </c>
      <c r="O555">
        <v>3159400</v>
      </c>
      <c r="P555">
        <v>81.441287000000003</v>
      </c>
      <c r="Q555">
        <f t="shared" si="17"/>
        <v>-2.6737909823625339E-2</v>
      </c>
    </row>
    <row r="556" spans="1:17" x14ac:dyDescent="0.25">
      <c r="A556" s="5">
        <v>42079</v>
      </c>
      <c r="B556">
        <v>2055.3500979999999</v>
      </c>
      <c r="C556">
        <v>2081.4099120000001</v>
      </c>
      <c r="D556">
        <v>2055.3500979999999</v>
      </c>
      <c r="E556">
        <v>2081.1899410000001</v>
      </c>
      <c r="F556">
        <v>3295600000</v>
      </c>
      <c r="G556">
        <v>2081.1899410000001</v>
      </c>
      <c r="H556">
        <f t="shared" si="16"/>
        <v>1.3533671143615367</v>
      </c>
      <c r="J556" s="5">
        <v>42079</v>
      </c>
      <c r="K556">
        <v>83.93</v>
      </c>
      <c r="L556">
        <v>85.360000999999997</v>
      </c>
      <c r="M556">
        <v>82.349997999999999</v>
      </c>
      <c r="N556">
        <v>85.269997000000004</v>
      </c>
      <c r="O556">
        <v>3220400</v>
      </c>
      <c r="P556">
        <v>82.949094000000002</v>
      </c>
      <c r="Q556">
        <f t="shared" si="17"/>
        <v>1.8514036989616844E-2</v>
      </c>
    </row>
    <row r="557" spans="1:17" x14ac:dyDescent="0.25">
      <c r="A557" s="5">
        <v>42080</v>
      </c>
      <c r="B557">
        <v>2080.5900879999999</v>
      </c>
      <c r="C557">
        <v>2080.5900879999999</v>
      </c>
      <c r="D557">
        <v>2065.080078</v>
      </c>
      <c r="E557">
        <v>2074.280029</v>
      </c>
      <c r="F557">
        <v>3221840000</v>
      </c>
      <c r="G557">
        <v>2074.280029</v>
      </c>
      <c r="H557">
        <f t="shared" si="16"/>
        <v>-0.33201736486770939</v>
      </c>
      <c r="J557" s="5">
        <v>42080</v>
      </c>
      <c r="K557">
        <v>84.25</v>
      </c>
      <c r="L557">
        <v>84.709998999999996</v>
      </c>
      <c r="M557">
        <v>81.769997000000004</v>
      </c>
      <c r="N557">
        <v>82.660004000000001</v>
      </c>
      <c r="O557">
        <v>6033400</v>
      </c>
      <c r="P557">
        <v>80.410139999999998</v>
      </c>
      <c r="Q557">
        <f t="shared" si="17"/>
        <v>-3.0608580245614303E-2</v>
      </c>
    </row>
    <row r="558" spans="1:17" x14ac:dyDescent="0.25">
      <c r="A558" s="5">
        <v>42081</v>
      </c>
      <c r="B558">
        <v>2072.8400879999999</v>
      </c>
      <c r="C558">
        <v>2106.8500979999999</v>
      </c>
      <c r="D558">
        <v>2061.2299800000001</v>
      </c>
      <c r="E558">
        <v>2099.5</v>
      </c>
      <c r="F558">
        <v>4128210000</v>
      </c>
      <c r="G558">
        <v>2099.5</v>
      </c>
      <c r="H558">
        <f t="shared" si="16"/>
        <v>1.2158421547431297</v>
      </c>
      <c r="J558" s="5">
        <v>42081</v>
      </c>
      <c r="K558">
        <v>82.400002000000001</v>
      </c>
      <c r="L558">
        <v>87</v>
      </c>
      <c r="M558">
        <v>81.760002</v>
      </c>
      <c r="N558">
        <v>86.809997999999993</v>
      </c>
      <c r="O558">
        <v>4938500</v>
      </c>
      <c r="P558">
        <v>84.447179000000006</v>
      </c>
      <c r="Q558">
        <f t="shared" si="17"/>
        <v>5.0205595960907567E-2</v>
      </c>
    </row>
    <row r="559" spans="1:17" x14ac:dyDescent="0.25">
      <c r="A559" s="5">
        <v>42082</v>
      </c>
      <c r="B559">
        <v>2098.6899410000001</v>
      </c>
      <c r="C559">
        <v>2098.6899410000001</v>
      </c>
      <c r="D559">
        <v>2085.5600589999999</v>
      </c>
      <c r="E559">
        <v>2089.2700199999999</v>
      </c>
      <c r="F559">
        <v>3305220000</v>
      </c>
      <c r="G559">
        <v>2089.2700199999999</v>
      </c>
      <c r="H559">
        <f t="shared" si="16"/>
        <v>-0.48725791855204204</v>
      </c>
      <c r="J559" s="5">
        <v>42082</v>
      </c>
      <c r="K559">
        <v>85.900002000000001</v>
      </c>
      <c r="L559">
        <v>86.290001000000004</v>
      </c>
      <c r="M559">
        <v>84.709998999999996</v>
      </c>
      <c r="N559">
        <v>85.019997000000004</v>
      </c>
      <c r="O559">
        <v>2808800</v>
      </c>
      <c r="P559">
        <v>82.705898000000005</v>
      </c>
      <c r="Q559">
        <f t="shared" si="17"/>
        <v>-2.0619765167051995E-2</v>
      </c>
    </row>
    <row r="560" spans="1:17" x14ac:dyDescent="0.25">
      <c r="A560" s="5">
        <v>42083</v>
      </c>
      <c r="B560">
        <v>2090.320068</v>
      </c>
      <c r="C560">
        <v>2113.919922</v>
      </c>
      <c r="D560">
        <v>2090.320068</v>
      </c>
      <c r="E560">
        <v>2108.1000979999999</v>
      </c>
      <c r="F560">
        <v>5554120000</v>
      </c>
      <c r="G560">
        <v>2108.1000979999999</v>
      </c>
      <c r="H560">
        <f t="shared" si="16"/>
        <v>0.90127546079468157</v>
      </c>
      <c r="J560" s="5">
        <v>42083</v>
      </c>
      <c r="K560">
        <v>85.57</v>
      </c>
      <c r="L560">
        <v>86.209998999999996</v>
      </c>
      <c r="M560">
        <v>85.309997999999993</v>
      </c>
      <c r="N560">
        <v>85.529999000000004</v>
      </c>
      <c r="O560">
        <v>7202900</v>
      </c>
      <c r="P560">
        <v>83.202019000000007</v>
      </c>
      <c r="Q560">
        <f t="shared" si="17"/>
        <v>5.9986169305603632E-3</v>
      </c>
    </row>
    <row r="561" spans="1:17" x14ac:dyDescent="0.25">
      <c r="A561" s="5">
        <v>42086</v>
      </c>
      <c r="B561">
        <v>2107.98999</v>
      </c>
      <c r="C561">
        <v>2114.860107</v>
      </c>
      <c r="D561">
        <v>2104.419922</v>
      </c>
      <c r="E561">
        <v>2104.419922</v>
      </c>
      <c r="F561">
        <v>3267960000</v>
      </c>
      <c r="G561">
        <v>2104.419922</v>
      </c>
      <c r="H561">
        <f t="shared" si="16"/>
        <v>-0.17457311460168379</v>
      </c>
      <c r="J561" s="5">
        <v>42086</v>
      </c>
      <c r="K561">
        <v>86.129997000000003</v>
      </c>
      <c r="L561">
        <v>87.68</v>
      </c>
      <c r="M561">
        <v>86.010002</v>
      </c>
      <c r="N561">
        <v>86.379997000000003</v>
      </c>
      <c r="O561">
        <v>2711400</v>
      </c>
      <c r="P561">
        <v>84.028881999999996</v>
      </c>
      <c r="Q561">
        <f t="shared" si="17"/>
        <v>9.9380160474229484E-3</v>
      </c>
    </row>
    <row r="562" spans="1:17" x14ac:dyDescent="0.25">
      <c r="A562" s="5">
        <v>42087</v>
      </c>
      <c r="B562">
        <v>2103.9399410000001</v>
      </c>
      <c r="C562">
        <v>2107.6298830000001</v>
      </c>
      <c r="D562">
        <v>2091.5</v>
      </c>
      <c r="E562">
        <v>2091.5</v>
      </c>
      <c r="F562">
        <v>3189820000</v>
      </c>
      <c r="G562">
        <v>2091.5</v>
      </c>
      <c r="H562">
        <f t="shared" si="16"/>
        <v>-0.61394220159830537</v>
      </c>
      <c r="J562" s="5">
        <v>42087</v>
      </c>
      <c r="K562">
        <v>86.709998999999996</v>
      </c>
      <c r="L562">
        <v>86.849997999999999</v>
      </c>
      <c r="M562">
        <v>85.620002999999997</v>
      </c>
      <c r="N562">
        <v>86.040001000000004</v>
      </c>
      <c r="O562">
        <v>1876500</v>
      </c>
      <c r="P562">
        <v>83.698139999999995</v>
      </c>
      <c r="Q562">
        <f t="shared" si="17"/>
        <v>-3.9360514162261051E-3</v>
      </c>
    </row>
    <row r="563" spans="1:17" x14ac:dyDescent="0.25">
      <c r="A563" s="5">
        <v>42088</v>
      </c>
      <c r="B563">
        <v>2093.1000979999999</v>
      </c>
      <c r="C563">
        <v>2097.429932</v>
      </c>
      <c r="D563">
        <v>2061.0500489999999</v>
      </c>
      <c r="E563">
        <v>2061.0500489999999</v>
      </c>
      <c r="F563">
        <v>3521140000</v>
      </c>
      <c r="G563">
        <v>2061.0500489999999</v>
      </c>
      <c r="H563">
        <f t="shared" si="16"/>
        <v>-1.4558905570164926</v>
      </c>
      <c r="J563" s="5">
        <v>42088</v>
      </c>
      <c r="K563">
        <v>86.470000999999996</v>
      </c>
      <c r="L563">
        <v>87.32</v>
      </c>
      <c r="M563">
        <v>85.339995999999999</v>
      </c>
      <c r="N563">
        <v>85.400002000000001</v>
      </c>
      <c r="O563">
        <v>2426300</v>
      </c>
      <c r="P563">
        <v>83.075559999999996</v>
      </c>
      <c r="Q563">
        <f t="shared" si="17"/>
        <v>-7.4383970778800768E-3</v>
      </c>
    </row>
    <row r="564" spans="1:17" x14ac:dyDescent="0.25">
      <c r="A564" s="5">
        <v>42089</v>
      </c>
      <c r="B564">
        <v>2059.9399410000001</v>
      </c>
      <c r="C564">
        <v>2067.1499020000001</v>
      </c>
      <c r="D564">
        <v>2045.5</v>
      </c>
      <c r="E564">
        <v>2056.1499020000001</v>
      </c>
      <c r="F564">
        <v>3510670000</v>
      </c>
      <c r="G564">
        <v>2056.1499020000001</v>
      </c>
      <c r="H564">
        <f t="shared" si="16"/>
        <v>-0.23775002467200101</v>
      </c>
      <c r="J564" s="5">
        <v>42089</v>
      </c>
      <c r="K564">
        <v>86</v>
      </c>
      <c r="L564">
        <v>88.589995999999999</v>
      </c>
      <c r="M564">
        <v>86</v>
      </c>
      <c r="N564">
        <v>87.860000999999997</v>
      </c>
      <c r="O564">
        <v>4983400</v>
      </c>
      <c r="P564">
        <v>85.468602000000004</v>
      </c>
      <c r="Q564">
        <f t="shared" si="17"/>
        <v>2.8805607810528322E-2</v>
      </c>
    </row>
    <row r="565" spans="1:17" x14ac:dyDescent="0.25">
      <c r="A565" s="5">
        <v>42090</v>
      </c>
      <c r="B565">
        <v>2055.780029</v>
      </c>
      <c r="C565">
        <v>2062.830078</v>
      </c>
      <c r="D565">
        <v>2052.959961</v>
      </c>
      <c r="E565">
        <v>2061.0200199999999</v>
      </c>
      <c r="F565">
        <v>3008550000</v>
      </c>
      <c r="G565">
        <v>2061.0200199999999</v>
      </c>
      <c r="H565">
        <f t="shared" si="16"/>
        <v>0.23685617450666108</v>
      </c>
      <c r="J565" s="5">
        <v>42090</v>
      </c>
      <c r="K565">
        <v>88.459998999999996</v>
      </c>
      <c r="L565">
        <v>88.57</v>
      </c>
      <c r="M565">
        <v>85.699996999999996</v>
      </c>
      <c r="N565">
        <v>86.559997999999993</v>
      </c>
      <c r="O565">
        <v>4408700</v>
      </c>
      <c r="P565">
        <v>84.203982999999994</v>
      </c>
      <c r="Q565">
        <f t="shared" si="17"/>
        <v>-1.4796299113445266E-2</v>
      </c>
    </row>
    <row r="566" spans="1:17" x14ac:dyDescent="0.25">
      <c r="A566" s="5">
        <v>42093</v>
      </c>
      <c r="B566">
        <v>2064.110107</v>
      </c>
      <c r="C566">
        <v>2088.969971</v>
      </c>
      <c r="D566">
        <v>2064.110107</v>
      </c>
      <c r="E566">
        <v>2086.23999</v>
      </c>
      <c r="F566">
        <v>2917690000</v>
      </c>
      <c r="G566">
        <v>2086.23999</v>
      </c>
      <c r="H566">
        <f t="shared" si="16"/>
        <v>1.2236644843459654</v>
      </c>
      <c r="J566" s="5">
        <v>42093</v>
      </c>
      <c r="K566">
        <v>87.279999000000004</v>
      </c>
      <c r="L566">
        <v>88.25</v>
      </c>
      <c r="M566">
        <v>87.260002</v>
      </c>
      <c r="N566">
        <v>87.769997000000004</v>
      </c>
      <c r="O566">
        <v>3006200</v>
      </c>
      <c r="P566">
        <v>85.381048000000007</v>
      </c>
      <c r="Q566">
        <f t="shared" si="17"/>
        <v>1.3978733048768177E-2</v>
      </c>
    </row>
    <row r="567" spans="1:17" x14ac:dyDescent="0.25">
      <c r="A567" s="5">
        <v>42094</v>
      </c>
      <c r="B567">
        <v>2084.0500489999999</v>
      </c>
      <c r="C567">
        <v>2084.0500489999999</v>
      </c>
      <c r="D567">
        <v>2067.040039</v>
      </c>
      <c r="E567">
        <v>2067.889893</v>
      </c>
      <c r="F567">
        <v>3376550000</v>
      </c>
      <c r="G567">
        <v>2067.889893</v>
      </c>
      <c r="H567">
        <f t="shared" si="16"/>
        <v>-0.87957747373061945</v>
      </c>
      <c r="J567" s="5">
        <v>42094</v>
      </c>
      <c r="K567">
        <v>87.040001000000004</v>
      </c>
      <c r="L567">
        <v>88.18</v>
      </c>
      <c r="M567">
        <v>86.309997999999993</v>
      </c>
      <c r="N567">
        <v>87.800003000000004</v>
      </c>
      <c r="O567">
        <v>2765800</v>
      </c>
      <c r="P567">
        <v>85.410238000000007</v>
      </c>
      <c r="Q567">
        <f t="shared" si="17"/>
        <v>3.4187914863736957E-4</v>
      </c>
    </row>
    <row r="568" spans="1:17" x14ac:dyDescent="0.25">
      <c r="A568" s="5">
        <v>42095</v>
      </c>
      <c r="B568">
        <v>2067.6298830000001</v>
      </c>
      <c r="C568">
        <v>2067.6298830000001</v>
      </c>
      <c r="D568">
        <v>2048.3798830000001</v>
      </c>
      <c r="E568">
        <v>2059.6899410000001</v>
      </c>
      <c r="F568">
        <v>3543270000</v>
      </c>
      <c r="G568">
        <v>2059.6899410000001</v>
      </c>
      <c r="H568">
        <f t="shared" si="16"/>
        <v>-0.39653716707825915</v>
      </c>
      <c r="J568" s="5">
        <v>42095</v>
      </c>
      <c r="K568">
        <v>88.330001999999993</v>
      </c>
      <c r="L568">
        <v>88.790001000000004</v>
      </c>
      <c r="M568">
        <v>87.029999000000004</v>
      </c>
      <c r="N568">
        <v>88.629997000000003</v>
      </c>
      <c r="O568">
        <v>3556200</v>
      </c>
      <c r="P568">
        <v>86.217641</v>
      </c>
      <c r="Q568">
        <f t="shared" si="17"/>
        <v>9.4532344003068758E-3</v>
      </c>
    </row>
    <row r="569" spans="1:17" x14ac:dyDescent="0.25">
      <c r="A569" s="5">
        <v>42096</v>
      </c>
      <c r="B569">
        <v>2060.030029</v>
      </c>
      <c r="C569">
        <v>2072.169922</v>
      </c>
      <c r="D569">
        <v>2057.320068</v>
      </c>
      <c r="E569">
        <v>2066.959961</v>
      </c>
      <c r="F569">
        <v>3095960000</v>
      </c>
      <c r="G569">
        <v>2066.959961</v>
      </c>
      <c r="H569">
        <f t="shared" si="16"/>
        <v>0.35296671869311513</v>
      </c>
      <c r="J569" s="5">
        <v>42096</v>
      </c>
      <c r="K569">
        <v>88.32</v>
      </c>
      <c r="L569">
        <v>89.480002999999996</v>
      </c>
      <c r="M569">
        <v>87.970000999999996</v>
      </c>
      <c r="N569">
        <v>87.980002999999996</v>
      </c>
      <c r="O569">
        <v>3919000</v>
      </c>
      <c r="P569">
        <v>85.585339000000005</v>
      </c>
      <c r="Q569">
        <f t="shared" si="17"/>
        <v>-7.3337891487891271E-3</v>
      </c>
    </row>
    <row r="570" spans="1:17" x14ac:dyDescent="0.25">
      <c r="A570" s="5">
        <v>42100</v>
      </c>
      <c r="B570">
        <v>2064.8701169999999</v>
      </c>
      <c r="C570">
        <v>2086.98999</v>
      </c>
      <c r="D570">
        <v>2056.5200199999999</v>
      </c>
      <c r="E570">
        <v>2080.6201169999999</v>
      </c>
      <c r="F570">
        <v>3302970000</v>
      </c>
      <c r="G570">
        <v>2080.6201169999999</v>
      </c>
      <c r="H570">
        <f t="shared" si="16"/>
        <v>0.66088150025853665</v>
      </c>
      <c r="J570" s="5">
        <v>42100</v>
      </c>
      <c r="K570">
        <v>88.300003000000004</v>
      </c>
      <c r="L570">
        <v>91.760002</v>
      </c>
      <c r="M570">
        <v>88.080001999999993</v>
      </c>
      <c r="N570">
        <v>90.949996999999996</v>
      </c>
      <c r="O570">
        <v>4443900</v>
      </c>
      <c r="P570">
        <v>88.474494000000007</v>
      </c>
      <c r="Q570">
        <f t="shared" si="17"/>
        <v>3.3757592524112034E-2</v>
      </c>
    </row>
    <row r="571" spans="1:17" x14ac:dyDescent="0.25">
      <c r="A571" s="5">
        <v>42101</v>
      </c>
      <c r="B571">
        <v>2080.790039</v>
      </c>
      <c r="C571">
        <v>2089.8100589999999</v>
      </c>
      <c r="D571">
        <v>2076.1000979999999</v>
      </c>
      <c r="E571">
        <v>2076.330078</v>
      </c>
      <c r="F571">
        <v>3065510000</v>
      </c>
      <c r="G571">
        <v>2076.330078</v>
      </c>
      <c r="H571">
        <f t="shared" si="16"/>
        <v>-0.20619040280095424</v>
      </c>
      <c r="J571" s="5">
        <v>42101</v>
      </c>
      <c r="K571">
        <v>90.519997000000004</v>
      </c>
      <c r="L571">
        <v>91.93</v>
      </c>
      <c r="M571">
        <v>90.139999000000003</v>
      </c>
      <c r="N571">
        <v>91.830001999999993</v>
      </c>
      <c r="O571">
        <v>5250700</v>
      </c>
      <c r="P571">
        <v>89.330546999999996</v>
      </c>
      <c r="Q571">
        <f t="shared" si="17"/>
        <v>9.6757038248784788E-3</v>
      </c>
    </row>
    <row r="572" spans="1:17" x14ac:dyDescent="0.25">
      <c r="A572" s="5">
        <v>42102</v>
      </c>
      <c r="B572">
        <v>2076.9399410000001</v>
      </c>
      <c r="C572">
        <v>2086.6899410000001</v>
      </c>
      <c r="D572">
        <v>2073.3000489999999</v>
      </c>
      <c r="E572">
        <v>2081.8999020000001</v>
      </c>
      <c r="F572">
        <v>3265330000</v>
      </c>
      <c r="G572">
        <v>2081.8999020000001</v>
      </c>
      <c r="H572">
        <f t="shared" si="16"/>
        <v>0.26825330225748178</v>
      </c>
      <c r="J572" s="5">
        <v>42102</v>
      </c>
      <c r="K572">
        <v>92.050003000000004</v>
      </c>
      <c r="L572">
        <v>92.639999000000003</v>
      </c>
      <c r="M572">
        <v>91.160004000000001</v>
      </c>
      <c r="N572">
        <v>91.260002</v>
      </c>
      <c r="O572">
        <v>4694300</v>
      </c>
      <c r="P572">
        <v>88.776061999999996</v>
      </c>
      <c r="Q572">
        <f t="shared" si="17"/>
        <v>-6.2071152435683175E-3</v>
      </c>
    </row>
    <row r="573" spans="1:17" x14ac:dyDescent="0.25">
      <c r="A573" s="5">
        <v>42103</v>
      </c>
      <c r="B573">
        <v>2081.290039</v>
      </c>
      <c r="C573">
        <v>2093.3100589999999</v>
      </c>
      <c r="D573">
        <v>2074.290039</v>
      </c>
      <c r="E573">
        <v>2091.179932</v>
      </c>
      <c r="F573">
        <v>3172360000</v>
      </c>
      <c r="G573">
        <v>2091.179932</v>
      </c>
      <c r="H573">
        <f t="shared" si="16"/>
        <v>0.44574813568534211</v>
      </c>
      <c r="J573" s="5">
        <v>42103</v>
      </c>
      <c r="K573">
        <v>91.589995999999999</v>
      </c>
      <c r="L573">
        <v>92.620002999999997</v>
      </c>
      <c r="M573">
        <v>90.440002000000007</v>
      </c>
      <c r="N573">
        <v>90.739998</v>
      </c>
      <c r="O573">
        <v>4364500</v>
      </c>
      <c r="P573">
        <v>88.270211000000003</v>
      </c>
      <c r="Q573">
        <f t="shared" si="17"/>
        <v>-5.6980563071157286E-3</v>
      </c>
    </row>
    <row r="574" spans="1:17" x14ac:dyDescent="0.25">
      <c r="A574" s="5">
        <v>42104</v>
      </c>
      <c r="B574">
        <v>2091.51001</v>
      </c>
      <c r="C574">
        <v>2102.610107</v>
      </c>
      <c r="D574">
        <v>2091.51001</v>
      </c>
      <c r="E574">
        <v>2102.0600589999999</v>
      </c>
      <c r="F574">
        <v>536200000</v>
      </c>
      <c r="G574">
        <v>2102.0600589999999</v>
      </c>
      <c r="H574">
        <f t="shared" si="16"/>
        <v>0.52028650588638037</v>
      </c>
      <c r="J574" s="5">
        <v>42104</v>
      </c>
      <c r="K574">
        <v>91.279999000000004</v>
      </c>
      <c r="L574">
        <v>91.5</v>
      </c>
      <c r="M574">
        <v>90.459998999999996</v>
      </c>
      <c r="N574">
        <v>91.410004000000001</v>
      </c>
      <c r="O574">
        <v>2519500</v>
      </c>
      <c r="P574">
        <v>88.921980000000005</v>
      </c>
      <c r="Q574">
        <f t="shared" si="17"/>
        <v>7.383793384157622E-3</v>
      </c>
    </row>
    <row r="575" spans="1:17" x14ac:dyDescent="0.25">
      <c r="A575" s="5">
        <v>42107</v>
      </c>
      <c r="B575">
        <v>2102.030029</v>
      </c>
      <c r="C575">
        <v>2107.6499020000001</v>
      </c>
      <c r="D575">
        <v>2092.330078</v>
      </c>
      <c r="E575">
        <v>2092.429932</v>
      </c>
      <c r="F575">
        <v>2908420000</v>
      </c>
      <c r="G575">
        <v>2092.429932</v>
      </c>
      <c r="H575">
        <f t="shared" si="16"/>
        <v>-0.45812806150653529</v>
      </c>
      <c r="J575" s="5">
        <v>42107</v>
      </c>
      <c r="K575">
        <v>91.720000999999996</v>
      </c>
      <c r="L575">
        <v>91.949996999999996</v>
      </c>
      <c r="M575">
        <v>90.959998999999996</v>
      </c>
      <c r="N575">
        <v>91.099997999999999</v>
      </c>
      <c r="O575">
        <v>1809300</v>
      </c>
      <c r="P575">
        <v>88.620412999999999</v>
      </c>
      <c r="Q575">
        <f t="shared" si="17"/>
        <v>-3.3913662291371605E-3</v>
      </c>
    </row>
    <row r="576" spans="1:17" x14ac:dyDescent="0.25">
      <c r="A576" s="5">
        <v>42108</v>
      </c>
      <c r="B576">
        <v>2092.280029</v>
      </c>
      <c r="C576">
        <v>2098.6201169999999</v>
      </c>
      <c r="D576">
        <v>2083.23999</v>
      </c>
      <c r="E576">
        <v>2095.8400879999999</v>
      </c>
      <c r="F576">
        <v>3301270000</v>
      </c>
      <c r="G576">
        <v>2095.8400879999999</v>
      </c>
      <c r="H576">
        <f t="shared" si="16"/>
        <v>0.16297587545692771</v>
      </c>
      <c r="J576" s="5">
        <v>42108</v>
      </c>
      <c r="K576">
        <v>91.720000999999996</v>
      </c>
      <c r="L576">
        <v>93.650002000000001</v>
      </c>
      <c r="M576">
        <v>91.639999000000003</v>
      </c>
      <c r="N576">
        <v>93.300003000000004</v>
      </c>
      <c r="O576">
        <v>3130500</v>
      </c>
      <c r="P576">
        <v>90.760536999999999</v>
      </c>
      <c r="Q576">
        <f t="shared" si="17"/>
        <v>2.4149334533117184E-2</v>
      </c>
    </row>
    <row r="577" spans="1:17" x14ac:dyDescent="0.25">
      <c r="A577" s="5">
        <v>42109</v>
      </c>
      <c r="B577">
        <v>2097.820068</v>
      </c>
      <c r="C577">
        <v>2111.9099120000001</v>
      </c>
      <c r="D577">
        <v>2097.820068</v>
      </c>
      <c r="E577">
        <v>2106.6298830000001</v>
      </c>
      <c r="F577">
        <v>4013760000</v>
      </c>
      <c r="G577">
        <v>2106.6298830000001</v>
      </c>
      <c r="H577">
        <f t="shared" si="16"/>
        <v>0.51481957339105655</v>
      </c>
      <c r="J577" s="5">
        <v>42109</v>
      </c>
      <c r="K577">
        <v>93.919998000000007</v>
      </c>
      <c r="L577">
        <v>97</v>
      </c>
      <c r="M577">
        <v>93.849997999999999</v>
      </c>
      <c r="N577">
        <v>96.519997000000004</v>
      </c>
      <c r="O577">
        <v>5097500</v>
      </c>
      <c r="P577">
        <v>93.892887999999999</v>
      </c>
      <c r="Q577">
        <f t="shared" si="17"/>
        <v>3.4512257237966804E-2</v>
      </c>
    </row>
    <row r="578" spans="1:17" x14ac:dyDescent="0.25">
      <c r="A578" s="5">
        <v>42110</v>
      </c>
      <c r="B578">
        <v>2105.959961</v>
      </c>
      <c r="C578">
        <v>2111.3000489999999</v>
      </c>
      <c r="D578">
        <v>2100.0200199999999</v>
      </c>
      <c r="E578">
        <v>2104.98999</v>
      </c>
      <c r="F578">
        <v>3434120000</v>
      </c>
      <c r="G578">
        <v>2104.98999</v>
      </c>
      <c r="H578">
        <f t="shared" si="16"/>
        <v>-7.7844381361602544E-2</v>
      </c>
      <c r="J578" s="5">
        <v>42110</v>
      </c>
      <c r="K578">
        <v>96.480002999999996</v>
      </c>
      <c r="L578">
        <v>96.699996999999996</v>
      </c>
      <c r="M578">
        <v>95.5</v>
      </c>
      <c r="N578">
        <v>95.910004000000001</v>
      </c>
      <c r="O578">
        <v>3138200</v>
      </c>
      <c r="P578">
        <v>93.299498</v>
      </c>
      <c r="Q578">
        <f t="shared" si="17"/>
        <v>-6.3198609888323043E-3</v>
      </c>
    </row>
    <row r="579" spans="1:17" x14ac:dyDescent="0.25">
      <c r="A579" s="5">
        <v>42111</v>
      </c>
      <c r="B579">
        <v>2102.580078</v>
      </c>
      <c r="C579">
        <v>2102.580078</v>
      </c>
      <c r="D579">
        <v>2072.3701169999999</v>
      </c>
      <c r="E579">
        <v>2081.179932</v>
      </c>
      <c r="F579">
        <v>3627600000</v>
      </c>
      <c r="G579">
        <v>2081.179932</v>
      </c>
      <c r="H579">
        <f t="shared" si="16"/>
        <v>-1.1311245237798029</v>
      </c>
      <c r="J579" s="5">
        <v>42111</v>
      </c>
      <c r="K579">
        <v>94.910004000000001</v>
      </c>
      <c r="L579">
        <v>95.959998999999996</v>
      </c>
      <c r="M579">
        <v>94.519997000000004</v>
      </c>
      <c r="N579">
        <v>95.650002000000001</v>
      </c>
      <c r="O579">
        <v>4089500</v>
      </c>
      <c r="P579">
        <v>93.046572999999995</v>
      </c>
      <c r="Q579">
        <f t="shared" si="17"/>
        <v>-2.7108934712596344E-3</v>
      </c>
    </row>
    <row r="580" spans="1:17" x14ac:dyDescent="0.25">
      <c r="A580" s="5">
        <v>42114</v>
      </c>
      <c r="B580">
        <v>2084.110107</v>
      </c>
      <c r="C580">
        <v>2103.9399410000001</v>
      </c>
      <c r="D580">
        <v>2084.110107</v>
      </c>
      <c r="E580">
        <v>2100.3999020000001</v>
      </c>
      <c r="F580">
        <v>3000160000</v>
      </c>
      <c r="G580">
        <v>2100.3999020000001</v>
      </c>
      <c r="H580">
        <f t="shared" si="16"/>
        <v>0.92351313331806573</v>
      </c>
      <c r="J580" s="5">
        <v>42114</v>
      </c>
      <c r="K580">
        <v>95.93</v>
      </c>
      <c r="L580">
        <v>96.82</v>
      </c>
      <c r="M580">
        <v>95.839995999999999</v>
      </c>
      <c r="N580">
        <v>96.349997999999999</v>
      </c>
      <c r="O580">
        <v>2648200</v>
      </c>
      <c r="P580">
        <v>93.727517000000006</v>
      </c>
      <c r="Q580">
        <f t="shared" si="17"/>
        <v>7.3183135933443388E-3</v>
      </c>
    </row>
    <row r="581" spans="1:17" x14ac:dyDescent="0.25">
      <c r="A581" s="5">
        <v>42115</v>
      </c>
      <c r="B581">
        <v>2102.820068</v>
      </c>
      <c r="C581">
        <v>2109.639893</v>
      </c>
      <c r="D581">
        <v>2094.3798830000001</v>
      </c>
      <c r="E581">
        <v>2097.290039</v>
      </c>
      <c r="F581">
        <v>3243410000</v>
      </c>
      <c r="G581">
        <v>2097.290039</v>
      </c>
      <c r="H581">
        <f t="shared" ref="H581:H644" si="18">(G581/G580-1)*100</f>
        <v>-0.14806051919155072</v>
      </c>
      <c r="J581" s="5">
        <v>42115</v>
      </c>
      <c r="K581">
        <v>96.349997999999999</v>
      </c>
      <c r="L581">
        <v>96.68</v>
      </c>
      <c r="M581">
        <v>95.169998000000007</v>
      </c>
      <c r="N581">
        <v>96.550003000000004</v>
      </c>
      <c r="O581">
        <v>3251700</v>
      </c>
      <c r="P581">
        <v>93.922077999999999</v>
      </c>
      <c r="Q581">
        <f t="shared" ref="Q581:Q644" si="19">(P581/P580-1)</f>
        <v>2.0758151525552826E-3</v>
      </c>
    </row>
    <row r="582" spans="1:17" x14ac:dyDescent="0.25">
      <c r="A582" s="5">
        <v>42116</v>
      </c>
      <c r="B582">
        <v>2098.2700199999999</v>
      </c>
      <c r="C582">
        <v>2109.9799800000001</v>
      </c>
      <c r="D582">
        <v>2091.0500489999999</v>
      </c>
      <c r="E582">
        <v>2107.959961</v>
      </c>
      <c r="F582">
        <v>3348480000</v>
      </c>
      <c r="G582">
        <v>2107.959961</v>
      </c>
      <c r="H582">
        <f t="shared" si="18"/>
        <v>0.50874804159597442</v>
      </c>
      <c r="J582" s="5">
        <v>42116</v>
      </c>
      <c r="K582">
        <v>96.580001999999993</v>
      </c>
      <c r="L582">
        <v>97.57</v>
      </c>
      <c r="M582">
        <v>95.849997999999999</v>
      </c>
      <c r="N582">
        <v>97.110000999999997</v>
      </c>
      <c r="O582">
        <v>2594600</v>
      </c>
      <c r="P582">
        <v>94.466832999999994</v>
      </c>
      <c r="Q582">
        <f t="shared" si="19"/>
        <v>5.8000739719579197E-3</v>
      </c>
    </row>
    <row r="583" spans="1:17" x14ac:dyDescent="0.25">
      <c r="A583" s="5">
        <v>42117</v>
      </c>
      <c r="B583">
        <v>2107.209961</v>
      </c>
      <c r="C583">
        <v>2120.48999</v>
      </c>
      <c r="D583">
        <v>2103.1899410000001</v>
      </c>
      <c r="E583">
        <v>2112.929932</v>
      </c>
      <c r="F583">
        <v>3636670000</v>
      </c>
      <c r="G583">
        <v>2112.929932</v>
      </c>
      <c r="H583">
        <f t="shared" si="18"/>
        <v>0.23577160344365744</v>
      </c>
      <c r="J583" s="5">
        <v>42117</v>
      </c>
      <c r="K583">
        <v>96.980002999999996</v>
      </c>
      <c r="L583">
        <v>98.489998</v>
      </c>
      <c r="M583">
        <v>96.739998</v>
      </c>
      <c r="N583">
        <v>97.57</v>
      </c>
      <c r="O583">
        <v>3187900</v>
      </c>
      <c r="P583">
        <v>94.914311999999995</v>
      </c>
      <c r="Q583">
        <f t="shared" si="19"/>
        <v>4.7368900363158328E-3</v>
      </c>
    </row>
    <row r="584" spans="1:17" x14ac:dyDescent="0.25">
      <c r="A584" s="5">
        <v>42118</v>
      </c>
      <c r="B584">
        <v>2112.8000489999999</v>
      </c>
      <c r="C584">
        <v>2120.919922</v>
      </c>
      <c r="D584">
        <v>2112.8000489999999</v>
      </c>
      <c r="E584">
        <v>2117.6899410000001</v>
      </c>
      <c r="F584">
        <v>3375780000</v>
      </c>
      <c r="G584">
        <v>2117.6899410000001</v>
      </c>
      <c r="H584">
        <f t="shared" si="18"/>
        <v>0.22528002125912217</v>
      </c>
      <c r="J584" s="5">
        <v>42118</v>
      </c>
      <c r="K584">
        <v>100.610001</v>
      </c>
      <c r="L584">
        <v>102.110001</v>
      </c>
      <c r="M584">
        <v>98.709998999999996</v>
      </c>
      <c r="N584">
        <v>100.83000199999999</v>
      </c>
      <c r="O584">
        <v>6306300</v>
      </c>
      <c r="P584">
        <v>98.085582000000002</v>
      </c>
      <c r="Q584">
        <f t="shared" si="19"/>
        <v>3.3411926327822972E-2</v>
      </c>
    </row>
    <row r="585" spans="1:17" x14ac:dyDescent="0.25">
      <c r="A585" s="5">
        <v>42121</v>
      </c>
      <c r="B585">
        <v>2119.290039</v>
      </c>
      <c r="C585">
        <v>2125.919922</v>
      </c>
      <c r="D585">
        <v>2107.040039</v>
      </c>
      <c r="E585">
        <v>2108.919922</v>
      </c>
      <c r="F585">
        <v>3438750000</v>
      </c>
      <c r="G585">
        <v>2108.919922</v>
      </c>
      <c r="H585">
        <f t="shared" si="18"/>
        <v>-0.414131399984774</v>
      </c>
      <c r="J585" s="5">
        <v>42121</v>
      </c>
      <c r="K585">
        <v>101.400002</v>
      </c>
      <c r="L585">
        <v>103.769997</v>
      </c>
      <c r="M585">
        <v>101.089996</v>
      </c>
      <c r="N585">
        <v>103.529999</v>
      </c>
      <c r="O585">
        <v>6129400</v>
      </c>
      <c r="P585">
        <v>100.71209</v>
      </c>
      <c r="Q585">
        <f t="shared" si="19"/>
        <v>2.6777717442712401E-2</v>
      </c>
    </row>
    <row r="586" spans="1:17" x14ac:dyDescent="0.25">
      <c r="A586" s="5">
        <v>42122</v>
      </c>
      <c r="B586">
        <v>2108.3500979999999</v>
      </c>
      <c r="C586">
        <v>2116.040039</v>
      </c>
      <c r="D586">
        <v>2094.889893</v>
      </c>
      <c r="E586">
        <v>2114.76001</v>
      </c>
      <c r="F586">
        <v>3546270000</v>
      </c>
      <c r="G586">
        <v>2114.76001</v>
      </c>
      <c r="H586">
        <f t="shared" si="18"/>
        <v>0.27692317470553451</v>
      </c>
      <c r="J586" s="5">
        <v>42122</v>
      </c>
      <c r="K586">
        <v>102.239998</v>
      </c>
      <c r="L586">
        <v>104.160004</v>
      </c>
      <c r="M586">
        <v>101.599998</v>
      </c>
      <c r="N586">
        <v>104.139999</v>
      </c>
      <c r="O586">
        <v>6156900</v>
      </c>
      <c r="P586">
        <v>101.305487</v>
      </c>
      <c r="Q586">
        <f t="shared" si="19"/>
        <v>5.8920135606359558E-3</v>
      </c>
    </row>
    <row r="587" spans="1:17" x14ac:dyDescent="0.25">
      <c r="A587" s="5">
        <v>42123</v>
      </c>
      <c r="B587">
        <v>2112.48999</v>
      </c>
      <c r="C587">
        <v>2113.6499020000001</v>
      </c>
      <c r="D587">
        <v>2097.4099120000001</v>
      </c>
      <c r="E587">
        <v>2106.8500979999999</v>
      </c>
      <c r="F587">
        <v>4074970000</v>
      </c>
      <c r="G587">
        <v>2106.8500979999999</v>
      </c>
      <c r="H587">
        <f t="shared" si="18"/>
        <v>-0.37403355286635964</v>
      </c>
      <c r="J587" s="5">
        <v>42123</v>
      </c>
      <c r="K587">
        <v>102.519997</v>
      </c>
      <c r="L587">
        <v>105.199997</v>
      </c>
      <c r="M587">
        <v>101.5</v>
      </c>
      <c r="N587">
        <v>104.449997</v>
      </c>
      <c r="O587">
        <v>6294000</v>
      </c>
      <c r="P587">
        <v>101.60704699999999</v>
      </c>
      <c r="Q587">
        <f t="shared" si="19"/>
        <v>2.9767390585664355E-3</v>
      </c>
    </row>
    <row r="588" spans="1:17" x14ac:dyDescent="0.25">
      <c r="A588" s="5">
        <v>42124</v>
      </c>
      <c r="B588">
        <v>2105.5200199999999</v>
      </c>
      <c r="C588">
        <v>2105.5200199999999</v>
      </c>
      <c r="D588">
        <v>2077.5900879999999</v>
      </c>
      <c r="E588">
        <v>2085.51001</v>
      </c>
      <c r="F588">
        <v>4509680000</v>
      </c>
      <c r="G588">
        <v>2085.51001</v>
      </c>
      <c r="H588">
        <f t="shared" si="18"/>
        <v>-1.0128906665100579</v>
      </c>
      <c r="J588" s="5">
        <v>42124</v>
      </c>
      <c r="K588">
        <v>104.099998</v>
      </c>
      <c r="L588">
        <v>105.230003</v>
      </c>
      <c r="M588">
        <v>103.18</v>
      </c>
      <c r="N588">
        <v>103.519997</v>
      </c>
      <c r="O588">
        <v>3846400</v>
      </c>
      <c r="P588">
        <v>100.70236</v>
      </c>
      <c r="Q588">
        <f t="shared" si="19"/>
        <v>-8.9037820378737864E-3</v>
      </c>
    </row>
    <row r="589" spans="1:17" x14ac:dyDescent="0.25">
      <c r="A589" s="5">
        <v>42125</v>
      </c>
      <c r="B589">
        <v>2087.3798830000001</v>
      </c>
      <c r="C589">
        <v>2108.4099120000001</v>
      </c>
      <c r="D589">
        <v>2087.3798830000001</v>
      </c>
      <c r="E589">
        <v>2108.290039</v>
      </c>
      <c r="F589">
        <v>3379390000</v>
      </c>
      <c r="G589">
        <v>2108.290039</v>
      </c>
      <c r="H589">
        <f t="shared" si="18"/>
        <v>1.0923001515586117</v>
      </c>
      <c r="J589" s="5">
        <v>42125</v>
      </c>
      <c r="K589">
        <v>104.30999799999999</v>
      </c>
      <c r="L589">
        <v>105.099998</v>
      </c>
      <c r="M589">
        <v>103.050003</v>
      </c>
      <c r="N589">
        <v>104.5</v>
      </c>
      <c r="O589">
        <v>3724200</v>
      </c>
      <c r="P589">
        <v>101.65569000000001</v>
      </c>
      <c r="Q589">
        <f t="shared" si="19"/>
        <v>9.4668089208636008E-3</v>
      </c>
    </row>
    <row r="590" spans="1:17" x14ac:dyDescent="0.25">
      <c r="A590" s="5">
        <v>42128</v>
      </c>
      <c r="B590">
        <v>2110.2299800000001</v>
      </c>
      <c r="C590">
        <v>2120.9499510000001</v>
      </c>
      <c r="D590">
        <v>2110.2299800000001</v>
      </c>
      <c r="E590">
        <v>2114.48999</v>
      </c>
      <c r="F590">
        <v>3091580000</v>
      </c>
      <c r="G590">
        <v>2114.48999</v>
      </c>
      <c r="H590">
        <f t="shared" si="18"/>
        <v>0.29407486092096757</v>
      </c>
      <c r="J590" s="5">
        <v>42128</v>
      </c>
      <c r="K590">
        <v>104.75</v>
      </c>
      <c r="L590">
        <v>104.959999</v>
      </c>
      <c r="M590">
        <v>103.699997</v>
      </c>
      <c r="N590">
        <v>103.870003</v>
      </c>
      <c r="O590">
        <v>2939200</v>
      </c>
      <c r="P590">
        <v>101.04284</v>
      </c>
      <c r="Q590">
        <f t="shared" si="19"/>
        <v>-6.0286836870617755E-3</v>
      </c>
    </row>
    <row r="591" spans="1:17" x14ac:dyDescent="0.25">
      <c r="A591" s="5">
        <v>42129</v>
      </c>
      <c r="B591">
        <v>2112.6298830000001</v>
      </c>
      <c r="C591">
        <v>2115.23999</v>
      </c>
      <c r="D591">
        <v>2088.459961</v>
      </c>
      <c r="E591">
        <v>2089.459961</v>
      </c>
      <c r="F591">
        <v>3793950000</v>
      </c>
      <c r="G591">
        <v>2089.459961</v>
      </c>
      <c r="H591">
        <f t="shared" si="18"/>
        <v>-1.1837383538524149</v>
      </c>
      <c r="J591" s="5">
        <v>42129</v>
      </c>
      <c r="K591">
        <v>104.279999</v>
      </c>
      <c r="L591">
        <v>105.949997</v>
      </c>
      <c r="M591">
        <v>102.480003</v>
      </c>
      <c r="N591">
        <v>102.970001</v>
      </c>
      <c r="O591">
        <v>4511100</v>
      </c>
      <c r="P591">
        <v>100.16733499999999</v>
      </c>
      <c r="Q591">
        <f t="shared" si="19"/>
        <v>-8.6646911349681499E-3</v>
      </c>
    </row>
    <row r="592" spans="1:17" x14ac:dyDescent="0.25">
      <c r="A592" s="5">
        <v>42130</v>
      </c>
      <c r="B592">
        <v>2091.26001</v>
      </c>
      <c r="C592">
        <v>2098.419922</v>
      </c>
      <c r="D592">
        <v>2067.929932</v>
      </c>
      <c r="E592">
        <v>2080.1499020000001</v>
      </c>
      <c r="F592">
        <v>3792210000</v>
      </c>
      <c r="G592">
        <v>2080.1499020000001</v>
      </c>
      <c r="H592">
        <f t="shared" si="18"/>
        <v>-0.44557250073096188</v>
      </c>
      <c r="J592" s="5">
        <v>42130</v>
      </c>
      <c r="K592">
        <v>104.25</v>
      </c>
      <c r="L592">
        <v>104.989998</v>
      </c>
      <c r="M592">
        <v>102.83000199999999</v>
      </c>
      <c r="N592">
        <v>103.260002</v>
      </c>
      <c r="O592">
        <v>4341500</v>
      </c>
      <c r="P592">
        <v>100.449442</v>
      </c>
      <c r="Q592">
        <f t="shared" si="19"/>
        <v>2.8163572485981891E-3</v>
      </c>
    </row>
    <row r="593" spans="1:17" x14ac:dyDescent="0.25">
      <c r="A593" s="5">
        <v>42131</v>
      </c>
      <c r="B593">
        <v>2079.959961</v>
      </c>
      <c r="C593">
        <v>2092.8999020000001</v>
      </c>
      <c r="D593">
        <v>2074.98999</v>
      </c>
      <c r="E593">
        <v>2088</v>
      </c>
      <c r="F593">
        <v>3676640000</v>
      </c>
      <c r="G593">
        <v>2088</v>
      </c>
      <c r="H593">
        <f t="shared" si="18"/>
        <v>0.37738136047080761</v>
      </c>
      <c r="J593" s="5">
        <v>42131</v>
      </c>
      <c r="K593">
        <v>101.379997</v>
      </c>
      <c r="L593">
        <v>102.480003</v>
      </c>
      <c r="M593">
        <v>100.019997</v>
      </c>
      <c r="N593">
        <v>101.790001</v>
      </c>
      <c r="O593">
        <v>4461100</v>
      </c>
      <c r="P593">
        <v>99.019452000000001</v>
      </c>
      <c r="Q593">
        <f t="shared" si="19"/>
        <v>-1.4235917806293075E-2</v>
      </c>
    </row>
    <row r="594" spans="1:17" x14ac:dyDescent="0.25">
      <c r="A594" s="5">
        <v>42132</v>
      </c>
      <c r="B594">
        <v>2092.1298830000001</v>
      </c>
      <c r="C594">
        <v>2117.6599120000001</v>
      </c>
      <c r="D594">
        <v>2092.1298830000001</v>
      </c>
      <c r="E594">
        <v>2116.1000979999999</v>
      </c>
      <c r="F594">
        <v>3399440000</v>
      </c>
      <c r="G594">
        <v>2116.1000979999999</v>
      </c>
      <c r="H594">
        <f t="shared" si="18"/>
        <v>1.3457901340996115</v>
      </c>
      <c r="J594" s="5">
        <v>42132</v>
      </c>
      <c r="K594">
        <v>107.029999</v>
      </c>
      <c r="L594">
        <v>107.32</v>
      </c>
      <c r="M594">
        <v>102.660004</v>
      </c>
      <c r="N594">
        <v>103.83000199999999</v>
      </c>
      <c r="O594">
        <v>3905800</v>
      </c>
      <c r="P594">
        <v>101.003928</v>
      </c>
      <c r="Q594">
        <f t="shared" si="19"/>
        <v>2.0041274314465118E-2</v>
      </c>
    </row>
    <row r="595" spans="1:17" x14ac:dyDescent="0.25">
      <c r="A595" s="5">
        <v>42135</v>
      </c>
      <c r="B595">
        <v>2115.5600589999999</v>
      </c>
      <c r="C595">
        <v>2117.6899410000001</v>
      </c>
      <c r="D595">
        <v>2104.580078</v>
      </c>
      <c r="E595">
        <v>2105.330078</v>
      </c>
      <c r="F595">
        <v>2992670000</v>
      </c>
      <c r="G595">
        <v>2105.330078</v>
      </c>
      <c r="H595">
        <f t="shared" si="18"/>
        <v>-0.50895607491248107</v>
      </c>
      <c r="J595" s="5">
        <v>42135</v>
      </c>
      <c r="K595">
        <v>103.839996</v>
      </c>
      <c r="L595">
        <v>104.379997</v>
      </c>
      <c r="M595">
        <v>103.269997</v>
      </c>
      <c r="N595">
        <v>103.41999800000001</v>
      </c>
      <c r="O595">
        <v>2007600</v>
      </c>
      <c r="P595">
        <v>100.60508299999999</v>
      </c>
      <c r="Q595">
        <f t="shared" si="19"/>
        <v>-3.9488068226416484E-3</v>
      </c>
    </row>
    <row r="596" spans="1:17" x14ac:dyDescent="0.25">
      <c r="A596" s="5">
        <v>42136</v>
      </c>
      <c r="B596">
        <v>2102.8701169999999</v>
      </c>
      <c r="C596">
        <v>2105.0600589999999</v>
      </c>
      <c r="D596">
        <v>2085.570068</v>
      </c>
      <c r="E596">
        <v>2099.1201169999999</v>
      </c>
      <c r="F596">
        <v>3139520000</v>
      </c>
      <c r="G596">
        <v>2099.1201169999999</v>
      </c>
      <c r="H596">
        <f t="shared" si="18"/>
        <v>-0.2949637714718456</v>
      </c>
      <c r="J596" s="5">
        <v>42136</v>
      </c>
      <c r="K596">
        <v>103.150002</v>
      </c>
      <c r="L596">
        <v>104.349998</v>
      </c>
      <c r="M596">
        <v>102.339996</v>
      </c>
      <c r="N596">
        <v>103.230003</v>
      </c>
      <c r="O596">
        <v>2169300</v>
      </c>
      <c r="P596">
        <v>100.42026</v>
      </c>
      <c r="Q596">
        <f t="shared" si="19"/>
        <v>-1.8371139358832611E-3</v>
      </c>
    </row>
    <row r="597" spans="1:17" x14ac:dyDescent="0.25">
      <c r="A597" s="5">
        <v>42137</v>
      </c>
      <c r="B597">
        <v>2099.6201169999999</v>
      </c>
      <c r="C597">
        <v>2110.1899410000001</v>
      </c>
      <c r="D597">
        <v>2096.040039</v>
      </c>
      <c r="E597">
        <v>2098.4799800000001</v>
      </c>
      <c r="F597">
        <v>3374260000</v>
      </c>
      <c r="G597">
        <v>2098.4799800000001</v>
      </c>
      <c r="H597">
        <f t="shared" si="18"/>
        <v>-3.0495491649840112E-2</v>
      </c>
      <c r="J597" s="5">
        <v>42137</v>
      </c>
      <c r="K597">
        <v>103.360001</v>
      </c>
      <c r="L597">
        <v>105.18</v>
      </c>
      <c r="M597">
        <v>103.209999</v>
      </c>
      <c r="N597">
        <v>104.400002</v>
      </c>
      <c r="O597">
        <v>3190600</v>
      </c>
      <c r="P597">
        <v>101.558413</v>
      </c>
      <c r="Q597">
        <f t="shared" si="19"/>
        <v>1.1333898159594513E-2</v>
      </c>
    </row>
    <row r="598" spans="1:17" x14ac:dyDescent="0.25">
      <c r="A598" s="5">
        <v>42138</v>
      </c>
      <c r="B598">
        <v>2100.429932</v>
      </c>
      <c r="C598">
        <v>2121.4499510000001</v>
      </c>
      <c r="D598">
        <v>2100.429932</v>
      </c>
      <c r="E598">
        <v>2121.1000979999999</v>
      </c>
      <c r="F598">
        <v>3225740000</v>
      </c>
      <c r="G598">
        <v>2121.1000979999999</v>
      </c>
      <c r="H598">
        <f t="shared" si="18"/>
        <v>1.077928701516595</v>
      </c>
      <c r="J598" s="5">
        <v>42138</v>
      </c>
      <c r="K598">
        <v>104.900002</v>
      </c>
      <c r="L598">
        <v>105.779999</v>
      </c>
      <c r="M598">
        <v>103.959999</v>
      </c>
      <c r="N598">
        <v>104.209999</v>
      </c>
      <c r="O598">
        <v>2451700</v>
      </c>
      <c r="P598">
        <v>101.373582</v>
      </c>
      <c r="Q598">
        <f t="shared" si="19"/>
        <v>-1.8199476984738228E-3</v>
      </c>
    </row>
    <row r="599" spans="1:17" x14ac:dyDescent="0.25">
      <c r="A599" s="5">
        <v>42139</v>
      </c>
      <c r="B599">
        <v>2122.070068</v>
      </c>
      <c r="C599">
        <v>2123.889893</v>
      </c>
      <c r="D599">
        <v>2116.8100589999999</v>
      </c>
      <c r="E599">
        <v>2122.7299800000001</v>
      </c>
      <c r="F599">
        <v>3092080000</v>
      </c>
      <c r="G599">
        <v>2122.7299800000001</v>
      </c>
      <c r="H599">
        <f t="shared" si="18"/>
        <v>7.6841352349998893E-2</v>
      </c>
      <c r="J599" s="5">
        <v>42139</v>
      </c>
      <c r="K599">
        <v>103.769997</v>
      </c>
      <c r="L599">
        <v>104.82</v>
      </c>
      <c r="M599">
        <v>102.839996</v>
      </c>
      <c r="N599">
        <v>104.739998</v>
      </c>
      <c r="O599">
        <v>2438700</v>
      </c>
      <c r="P599">
        <v>101.889155</v>
      </c>
      <c r="Q599">
        <f t="shared" si="19"/>
        <v>5.0858713860975069E-3</v>
      </c>
    </row>
    <row r="600" spans="1:17" x14ac:dyDescent="0.25">
      <c r="A600" s="5">
        <v>42142</v>
      </c>
      <c r="B600">
        <v>2121.3000489999999</v>
      </c>
      <c r="C600">
        <v>2131.780029</v>
      </c>
      <c r="D600">
        <v>2120.01001</v>
      </c>
      <c r="E600">
        <v>2129.1999510000001</v>
      </c>
      <c r="F600">
        <v>2888190000</v>
      </c>
      <c r="G600">
        <v>2129.1999510000001</v>
      </c>
      <c r="H600">
        <f t="shared" si="18"/>
        <v>0.30479481898115779</v>
      </c>
      <c r="J600" s="5">
        <v>42142</v>
      </c>
      <c r="K600">
        <v>104.199997</v>
      </c>
      <c r="L600">
        <v>104.660004</v>
      </c>
      <c r="M600">
        <v>103.339996</v>
      </c>
      <c r="N600">
        <v>104.400002</v>
      </c>
      <c r="O600">
        <v>1949400</v>
      </c>
      <c r="P600">
        <v>101.558413</v>
      </c>
      <c r="Q600">
        <f t="shared" si="19"/>
        <v>-3.2460962111228175E-3</v>
      </c>
    </row>
    <row r="601" spans="1:17" x14ac:dyDescent="0.25">
      <c r="A601" s="5">
        <v>42143</v>
      </c>
      <c r="B601">
        <v>2129.4499510000001</v>
      </c>
      <c r="C601">
        <v>2133.0200199999999</v>
      </c>
      <c r="D601">
        <v>2124.5</v>
      </c>
      <c r="E601">
        <v>2127.830078</v>
      </c>
      <c r="F601">
        <v>3296030000</v>
      </c>
      <c r="G601">
        <v>2127.830078</v>
      </c>
      <c r="H601">
        <f t="shared" si="18"/>
        <v>-6.43374521663298E-2</v>
      </c>
      <c r="J601" s="5">
        <v>42143</v>
      </c>
      <c r="K601">
        <v>103.55999799999999</v>
      </c>
      <c r="L601">
        <v>104.07</v>
      </c>
      <c r="M601">
        <v>100.16999800000001</v>
      </c>
      <c r="N601">
        <v>101.230003</v>
      </c>
      <c r="O601">
        <v>4413200</v>
      </c>
      <c r="P601">
        <v>98.474697000000006</v>
      </c>
      <c r="Q601">
        <f t="shared" si="19"/>
        <v>-3.0363964037130042E-2</v>
      </c>
    </row>
    <row r="602" spans="1:17" x14ac:dyDescent="0.25">
      <c r="A602" s="5">
        <v>42144</v>
      </c>
      <c r="B602">
        <v>2127.790039</v>
      </c>
      <c r="C602">
        <v>2134.719971</v>
      </c>
      <c r="D602">
        <v>2122.5900879999999</v>
      </c>
      <c r="E602">
        <v>2125.8500979999999</v>
      </c>
      <c r="F602">
        <v>3025880000</v>
      </c>
      <c r="G602">
        <v>2125.8500979999999</v>
      </c>
      <c r="H602">
        <f t="shared" si="18"/>
        <v>-9.3051603155314133E-2</v>
      </c>
      <c r="J602" s="5">
        <v>42144</v>
      </c>
      <c r="K602">
        <v>101.510002</v>
      </c>
      <c r="L602">
        <v>102.43</v>
      </c>
      <c r="M602">
        <v>100.82</v>
      </c>
      <c r="N602">
        <v>101.80999799999999</v>
      </c>
      <c r="O602">
        <v>2459900</v>
      </c>
      <c r="P602">
        <v>99.038904000000002</v>
      </c>
      <c r="Q602">
        <f t="shared" si="19"/>
        <v>5.7294616504379725E-3</v>
      </c>
    </row>
    <row r="603" spans="1:17" x14ac:dyDescent="0.25">
      <c r="A603" s="5">
        <v>42145</v>
      </c>
      <c r="B603">
        <v>2125.5500489999999</v>
      </c>
      <c r="C603">
        <v>2134.280029</v>
      </c>
      <c r="D603">
        <v>2122.9499510000001</v>
      </c>
      <c r="E603">
        <v>2130.820068</v>
      </c>
      <c r="F603">
        <v>3070460000</v>
      </c>
      <c r="G603">
        <v>2130.820068</v>
      </c>
      <c r="H603">
        <f t="shared" si="18"/>
        <v>0.23378741542858794</v>
      </c>
      <c r="J603" s="5">
        <v>42145</v>
      </c>
      <c r="K603">
        <v>101.900002</v>
      </c>
      <c r="L603">
        <v>104.120003</v>
      </c>
      <c r="M603">
        <v>101.900002</v>
      </c>
      <c r="N603">
        <v>103.41999800000001</v>
      </c>
      <c r="O603">
        <v>2077600</v>
      </c>
      <c r="P603">
        <v>100.60508299999999</v>
      </c>
      <c r="Q603">
        <f t="shared" si="19"/>
        <v>1.5813775564398336E-2</v>
      </c>
    </row>
    <row r="604" spans="1:17" x14ac:dyDescent="0.25">
      <c r="A604" s="5">
        <v>42146</v>
      </c>
      <c r="B604">
        <v>2130.360107</v>
      </c>
      <c r="C604">
        <v>2132.1499020000001</v>
      </c>
      <c r="D604">
        <v>2126.0600589999999</v>
      </c>
      <c r="E604">
        <v>2126.0600589999999</v>
      </c>
      <c r="F604">
        <v>2571860000</v>
      </c>
      <c r="G604">
        <v>2126.0600589999999</v>
      </c>
      <c r="H604">
        <f t="shared" si="18"/>
        <v>-0.22338859444231973</v>
      </c>
      <c r="J604" s="5">
        <v>42146</v>
      </c>
      <c r="K604">
        <v>103.120003</v>
      </c>
      <c r="L604">
        <v>103.849998</v>
      </c>
      <c r="M604">
        <v>102.239998</v>
      </c>
      <c r="N604">
        <v>102.900002</v>
      </c>
      <c r="O604">
        <v>2071200</v>
      </c>
      <c r="P604">
        <v>100.09923999999999</v>
      </c>
      <c r="Q604">
        <f t="shared" si="19"/>
        <v>-5.0280063881066317E-3</v>
      </c>
    </row>
    <row r="605" spans="1:17" x14ac:dyDescent="0.25">
      <c r="A605" s="5">
        <v>42150</v>
      </c>
      <c r="B605">
        <v>2125.3400879999999</v>
      </c>
      <c r="C605">
        <v>2125.3400879999999</v>
      </c>
      <c r="D605">
        <v>2099.179932</v>
      </c>
      <c r="E605">
        <v>2104.1999510000001</v>
      </c>
      <c r="F605">
        <v>3342130000</v>
      </c>
      <c r="G605">
        <v>2104.1999510000001</v>
      </c>
      <c r="H605">
        <f t="shared" si="18"/>
        <v>-1.028198046779627</v>
      </c>
      <c r="J605" s="5">
        <v>42150</v>
      </c>
      <c r="K605">
        <v>101.879997</v>
      </c>
      <c r="L605">
        <v>102.110001</v>
      </c>
      <c r="M605">
        <v>99.800003000000004</v>
      </c>
      <c r="N605">
        <v>100.620003</v>
      </c>
      <c r="O605">
        <v>3000000</v>
      </c>
      <c r="P605">
        <v>97.881298999999999</v>
      </c>
      <c r="Q605">
        <f t="shared" si="19"/>
        <v>-2.2157420975423947E-2</v>
      </c>
    </row>
    <row r="606" spans="1:17" x14ac:dyDescent="0.25">
      <c r="A606" s="5">
        <v>42151</v>
      </c>
      <c r="B606">
        <v>2105.1298830000001</v>
      </c>
      <c r="C606">
        <v>2126.219971</v>
      </c>
      <c r="D606">
        <v>2105.1298830000001</v>
      </c>
      <c r="E606">
        <v>2123.4799800000001</v>
      </c>
      <c r="F606">
        <v>3127960000</v>
      </c>
      <c r="G606">
        <v>2123.4799800000001</v>
      </c>
      <c r="H606">
        <f t="shared" si="18"/>
        <v>0.91626411220271375</v>
      </c>
      <c r="J606" s="5">
        <v>42151</v>
      </c>
      <c r="K606">
        <v>100.730003</v>
      </c>
      <c r="L606">
        <v>101.82</v>
      </c>
      <c r="M606">
        <v>99.919998000000007</v>
      </c>
      <c r="N606">
        <v>101.339996</v>
      </c>
      <c r="O606">
        <v>2669300</v>
      </c>
      <c r="P606">
        <v>98.581695999999994</v>
      </c>
      <c r="Q606">
        <f t="shared" si="19"/>
        <v>7.1555752442558074E-3</v>
      </c>
    </row>
    <row r="607" spans="1:17" x14ac:dyDescent="0.25">
      <c r="A607" s="5">
        <v>42152</v>
      </c>
      <c r="B607">
        <v>2122.2700199999999</v>
      </c>
      <c r="C607">
        <v>2122.2700199999999</v>
      </c>
      <c r="D607">
        <v>2112.860107</v>
      </c>
      <c r="E607">
        <v>2120.790039</v>
      </c>
      <c r="F607">
        <v>2980350000</v>
      </c>
      <c r="G607">
        <v>2120.790039</v>
      </c>
      <c r="H607">
        <f t="shared" si="18"/>
        <v>-0.12667607066396691</v>
      </c>
      <c r="J607" s="5">
        <v>42152</v>
      </c>
      <c r="K607">
        <v>99.639999000000003</v>
      </c>
      <c r="L607">
        <v>101.550003</v>
      </c>
      <c r="M607">
        <v>99.639999000000003</v>
      </c>
      <c r="N607">
        <v>101.459999</v>
      </c>
      <c r="O607">
        <v>2599700</v>
      </c>
      <c r="P607">
        <v>98.698431999999997</v>
      </c>
      <c r="Q607">
        <f t="shared" si="19"/>
        <v>1.1841549165476639E-3</v>
      </c>
    </row>
    <row r="608" spans="1:17" x14ac:dyDescent="0.25">
      <c r="A608" s="5">
        <v>42153</v>
      </c>
      <c r="B608">
        <v>2120.6599120000001</v>
      </c>
      <c r="C608">
        <v>2120.6599120000001</v>
      </c>
      <c r="D608">
        <v>2104.889893</v>
      </c>
      <c r="E608">
        <v>2107.389893</v>
      </c>
      <c r="F608">
        <v>3927390000</v>
      </c>
      <c r="G608">
        <v>2107.389893</v>
      </c>
      <c r="H608">
        <f t="shared" si="18"/>
        <v>-0.63184689448647635</v>
      </c>
      <c r="J608" s="5">
        <v>42153</v>
      </c>
      <c r="K608">
        <v>101.120003</v>
      </c>
      <c r="L608">
        <v>102.370003</v>
      </c>
      <c r="M608">
        <v>100.739998</v>
      </c>
      <c r="N608">
        <v>101.099998</v>
      </c>
      <c r="O608">
        <v>4396700</v>
      </c>
      <c r="P608">
        <v>98.348230000000001</v>
      </c>
      <c r="Q608">
        <f t="shared" si="19"/>
        <v>-3.5482022652598699E-3</v>
      </c>
    </row>
    <row r="609" spans="1:17" x14ac:dyDescent="0.25">
      <c r="A609" s="5">
        <v>42156</v>
      </c>
      <c r="B609">
        <v>2108.639893</v>
      </c>
      <c r="C609">
        <v>2119.1499020000001</v>
      </c>
      <c r="D609">
        <v>2102.540039</v>
      </c>
      <c r="E609">
        <v>2111.7299800000001</v>
      </c>
      <c r="F609">
        <v>3011710000</v>
      </c>
      <c r="G609">
        <v>2111.7299800000001</v>
      </c>
      <c r="H609">
        <f t="shared" si="18"/>
        <v>0.20594608593389463</v>
      </c>
      <c r="J609" s="5">
        <v>42156</v>
      </c>
      <c r="K609">
        <v>101.790001</v>
      </c>
      <c r="L609">
        <v>102.410004</v>
      </c>
      <c r="M609">
        <v>100.639999</v>
      </c>
      <c r="N609">
        <v>101.43</v>
      </c>
      <c r="O609">
        <v>2130800</v>
      </c>
      <c r="P609">
        <v>98.669250000000005</v>
      </c>
      <c r="Q609">
        <f t="shared" si="19"/>
        <v>3.2641156836274998E-3</v>
      </c>
    </row>
    <row r="610" spans="1:17" x14ac:dyDescent="0.25">
      <c r="A610" s="5">
        <v>42157</v>
      </c>
      <c r="B610">
        <v>2110.4099120000001</v>
      </c>
      <c r="C610">
        <v>2117.5900879999999</v>
      </c>
      <c r="D610">
        <v>2099.139893</v>
      </c>
      <c r="E610">
        <v>2109.6000979999999</v>
      </c>
      <c r="F610">
        <v>3049350000</v>
      </c>
      <c r="G610">
        <v>2109.6000979999999</v>
      </c>
      <c r="H610">
        <f t="shared" si="18"/>
        <v>-0.10085958054164568</v>
      </c>
      <c r="J610" s="5">
        <v>42157</v>
      </c>
      <c r="K610">
        <v>101.360001</v>
      </c>
      <c r="L610">
        <v>103.33000199999999</v>
      </c>
      <c r="M610">
        <v>101.360001</v>
      </c>
      <c r="N610">
        <v>102.32</v>
      </c>
      <c r="O610">
        <v>3617500</v>
      </c>
      <c r="P610">
        <v>99.535025000000005</v>
      </c>
      <c r="Q610">
        <f t="shared" si="19"/>
        <v>8.77451688342612E-3</v>
      </c>
    </row>
    <row r="611" spans="1:17" x14ac:dyDescent="0.25">
      <c r="A611" s="5">
        <v>42158</v>
      </c>
      <c r="B611">
        <v>2110.639893</v>
      </c>
      <c r="C611">
        <v>2121.919922</v>
      </c>
      <c r="D611">
        <v>2109.610107</v>
      </c>
      <c r="E611">
        <v>2114.070068</v>
      </c>
      <c r="F611">
        <v>3099980000</v>
      </c>
      <c r="G611">
        <v>2114.070068</v>
      </c>
      <c r="H611">
        <f t="shared" si="18"/>
        <v>0.21188707775647853</v>
      </c>
      <c r="J611" s="5">
        <v>42158</v>
      </c>
      <c r="K611">
        <v>103.029999</v>
      </c>
      <c r="L611">
        <v>104.349998</v>
      </c>
      <c r="M611">
        <v>102.610001</v>
      </c>
      <c r="N611">
        <v>102.779999</v>
      </c>
      <c r="O611">
        <v>4929600</v>
      </c>
      <c r="P611">
        <v>99.982504000000006</v>
      </c>
      <c r="Q611">
        <f t="shared" si="19"/>
        <v>4.495693852490712E-3</v>
      </c>
    </row>
    <row r="612" spans="1:17" x14ac:dyDescent="0.25">
      <c r="A612" s="5">
        <v>42159</v>
      </c>
      <c r="B612">
        <v>2112.3500979999999</v>
      </c>
      <c r="C612">
        <v>2112.889893</v>
      </c>
      <c r="D612">
        <v>2093.2299800000001</v>
      </c>
      <c r="E612">
        <v>2095.8400879999999</v>
      </c>
      <c r="F612">
        <v>3200050000</v>
      </c>
      <c r="G612">
        <v>2095.8400879999999</v>
      </c>
      <c r="H612">
        <f t="shared" si="18"/>
        <v>-0.86231673566271594</v>
      </c>
      <c r="J612" s="5">
        <v>42159</v>
      </c>
      <c r="K612">
        <v>100.839996</v>
      </c>
      <c r="L612">
        <v>101.19000200000001</v>
      </c>
      <c r="M612">
        <v>99.400002000000001</v>
      </c>
      <c r="N612">
        <v>99.480002999999996</v>
      </c>
      <c r="O612">
        <v>5154400</v>
      </c>
      <c r="P612">
        <v>96.772328999999999</v>
      </c>
      <c r="Q612">
        <f t="shared" si="19"/>
        <v>-3.2107367505018747E-2</v>
      </c>
    </row>
    <row r="613" spans="1:17" x14ac:dyDescent="0.25">
      <c r="A613" s="5">
        <v>42160</v>
      </c>
      <c r="B613">
        <v>2095.0900879999999</v>
      </c>
      <c r="C613">
        <v>2100.98999</v>
      </c>
      <c r="D613">
        <v>2085.669922</v>
      </c>
      <c r="E613">
        <v>2092.830078</v>
      </c>
      <c r="F613">
        <v>3243690000</v>
      </c>
      <c r="G613">
        <v>2092.830078</v>
      </c>
      <c r="H613">
        <f t="shared" si="18"/>
        <v>-0.14361830452781499</v>
      </c>
      <c r="J613" s="5">
        <v>42160</v>
      </c>
      <c r="K613">
        <v>99.269997000000004</v>
      </c>
      <c r="L613">
        <v>100.620003</v>
      </c>
      <c r="M613">
        <v>98.620002999999997</v>
      </c>
      <c r="N613">
        <v>99.68</v>
      </c>
      <c r="O613">
        <v>3291900</v>
      </c>
      <c r="P613">
        <v>96.966881999999998</v>
      </c>
      <c r="Q613">
        <f t="shared" si="19"/>
        <v>2.0104197347570185E-3</v>
      </c>
    </row>
    <row r="614" spans="1:17" x14ac:dyDescent="0.25">
      <c r="A614" s="5">
        <v>42163</v>
      </c>
      <c r="B614">
        <v>2092.3400879999999</v>
      </c>
      <c r="C614">
        <v>2093.01001</v>
      </c>
      <c r="D614">
        <v>2079.110107</v>
      </c>
      <c r="E614">
        <v>2079.280029</v>
      </c>
      <c r="F614">
        <v>2917150000</v>
      </c>
      <c r="G614">
        <v>2079.280029</v>
      </c>
      <c r="H614">
        <f t="shared" si="18"/>
        <v>-0.64745098717947647</v>
      </c>
      <c r="J614" s="5">
        <v>42163</v>
      </c>
      <c r="K614">
        <v>99.779999000000004</v>
      </c>
      <c r="L614">
        <v>100.379997</v>
      </c>
      <c r="M614">
        <v>99.339995999999999</v>
      </c>
      <c r="N614">
        <v>99.480002999999996</v>
      </c>
      <c r="O614">
        <v>2726600</v>
      </c>
      <c r="P614">
        <v>96.772328999999999</v>
      </c>
      <c r="Q614">
        <f t="shared" si="19"/>
        <v>-2.0063860566331693E-3</v>
      </c>
    </row>
    <row r="615" spans="1:17" x14ac:dyDescent="0.25">
      <c r="A615" s="5">
        <v>42164</v>
      </c>
      <c r="B615">
        <v>2079.070068</v>
      </c>
      <c r="C615">
        <v>2085.6201169999999</v>
      </c>
      <c r="D615">
        <v>2072.139893</v>
      </c>
      <c r="E615">
        <v>2080.1499020000001</v>
      </c>
      <c r="F615">
        <v>3034580000</v>
      </c>
      <c r="G615">
        <v>2080.1499020000001</v>
      </c>
      <c r="H615">
        <f t="shared" si="18"/>
        <v>4.1835298173786839E-2</v>
      </c>
      <c r="J615" s="5">
        <v>42164</v>
      </c>
      <c r="K615">
        <v>100.300003</v>
      </c>
      <c r="L615">
        <v>102.699997</v>
      </c>
      <c r="M615">
        <v>100.239998</v>
      </c>
      <c r="N615">
        <v>101.83000199999999</v>
      </c>
      <c r="O615">
        <v>3013700</v>
      </c>
      <c r="P615">
        <v>99.058363999999997</v>
      </c>
      <c r="Q615">
        <f t="shared" si="19"/>
        <v>2.3622816807478131E-2</v>
      </c>
    </row>
    <row r="616" spans="1:17" x14ac:dyDescent="0.25">
      <c r="A616" s="5">
        <v>42165</v>
      </c>
      <c r="B616">
        <v>2081.1201169999999</v>
      </c>
      <c r="C616">
        <v>2108.5</v>
      </c>
      <c r="D616">
        <v>2081.1201169999999</v>
      </c>
      <c r="E616">
        <v>2105.1999510000001</v>
      </c>
      <c r="F616">
        <v>3414320000</v>
      </c>
      <c r="G616">
        <v>2105.1999510000001</v>
      </c>
      <c r="H616">
        <f t="shared" si="18"/>
        <v>1.204242491174079</v>
      </c>
      <c r="J616" s="5">
        <v>42165</v>
      </c>
      <c r="K616">
        <v>103</v>
      </c>
      <c r="L616">
        <v>104.910004</v>
      </c>
      <c r="M616">
        <v>102.66999800000001</v>
      </c>
      <c r="N616">
        <v>104.05999799999999</v>
      </c>
      <c r="O616">
        <v>3442400</v>
      </c>
      <c r="P616">
        <v>101.22766300000001</v>
      </c>
      <c r="Q616">
        <f t="shared" si="19"/>
        <v>2.1899200758050075E-2</v>
      </c>
    </row>
    <row r="617" spans="1:17" x14ac:dyDescent="0.25">
      <c r="A617" s="5">
        <v>42166</v>
      </c>
      <c r="B617">
        <v>2106.23999</v>
      </c>
      <c r="C617">
        <v>2115.0200199999999</v>
      </c>
      <c r="D617">
        <v>2106.23999</v>
      </c>
      <c r="E617">
        <v>2108.860107</v>
      </c>
      <c r="F617">
        <v>3128600000</v>
      </c>
      <c r="G617">
        <v>2108.860107</v>
      </c>
      <c r="H617">
        <f t="shared" si="18"/>
        <v>0.17386262992553636</v>
      </c>
      <c r="J617" s="5">
        <v>42166</v>
      </c>
      <c r="K617">
        <v>104.260002</v>
      </c>
      <c r="L617">
        <v>104.790001</v>
      </c>
      <c r="M617">
        <v>103.80999799999999</v>
      </c>
      <c r="N617">
        <v>104.32</v>
      </c>
      <c r="O617">
        <v>1907800</v>
      </c>
      <c r="P617">
        <v>101.48058899999999</v>
      </c>
      <c r="Q617">
        <f t="shared" si="19"/>
        <v>2.4985857867723116E-3</v>
      </c>
    </row>
    <row r="618" spans="1:17" x14ac:dyDescent="0.25">
      <c r="A618" s="5">
        <v>42167</v>
      </c>
      <c r="B618">
        <v>2107.429932</v>
      </c>
      <c r="C618">
        <v>2107.429932</v>
      </c>
      <c r="D618">
        <v>2091.330078</v>
      </c>
      <c r="E618">
        <v>2094.110107</v>
      </c>
      <c r="F618">
        <v>2719400000</v>
      </c>
      <c r="G618">
        <v>2094.110107</v>
      </c>
      <c r="H618">
        <f t="shared" si="18"/>
        <v>-0.69942998831643566</v>
      </c>
      <c r="J618" s="5">
        <v>42167</v>
      </c>
      <c r="K618">
        <v>103.949997</v>
      </c>
      <c r="L618">
        <v>104.58000199999999</v>
      </c>
      <c r="M618">
        <v>103.5</v>
      </c>
      <c r="N618">
        <v>104.279999</v>
      </c>
      <c r="O618">
        <v>2091900</v>
      </c>
      <c r="P618">
        <v>101.441676</v>
      </c>
      <c r="Q618">
        <f t="shared" si="19"/>
        <v>-3.8345264235695176E-4</v>
      </c>
    </row>
    <row r="619" spans="1:17" x14ac:dyDescent="0.25">
      <c r="A619" s="5">
        <v>42170</v>
      </c>
      <c r="B619">
        <v>2091.3400879999999</v>
      </c>
      <c r="C619">
        <v>2091.3400879999999</v>
      </c>
      <c r="D619">
        <v>2072.48999</v>
      </c>
      <c r="E619">
        <v>2084.429932</v>
      </c>
      <c r="F619">
        <v>3061570000</v>
      </c>
      <c r="G619">
        <v>2084.429932</v>
      </c>
      <c r="H619">
        <f t="shared" si="18"/>
        <v>-0.46225721215145121</v>
      </c>
      <c r="J619" s="5">
        <v>42170</v>
      </c>
      <c r="K619">
        <v>103.05999799999999</v>
      </c>
      <c r="L619">
        <v>104.30999799999999</v>
      </c>
      <c r="M619">
        <v>102.489998</v>
      </c>
      <c r="N619">
        <v>103.870003</v>
      </c>
      <c r="O619">
        <v>1649800</v>
      </c>
      <c r="P619">
        <v>101.04284</v>
      </c>
      <c r="Q619">
        <f t="shared" si="19"/>
        <v>-3.9316779427027715E-3</v>
      </c>
    </row>
    <row r="620" spans="1:17" x14ac:dyDescent="0.25">
      <c r="A620" s="5">
        <v>42171</v>
      </c>
      <c r="B620">
        <v>2084.26001</v>
      </c>
      <c r="C620">
        <v>2097.3999020000001</v>
      </c>
      <c r="D620">
        <v>2082.1000979999999</v>
      </c>
      <c r="E620">
        <v>2096.290039</v>
      </c>
      <c r="F620">
        <v>2919900000</v>
      </c>
      <c r="G620">
        <v>2096.290039</v>
      </c>
      <c r="H620">
        <f t="shared" si="18"/>
        <v>0.56898564053051714</v>
      </c>
      <c r="J620" s="5">
        <v>42171</v>
      </c>
      <c r="K620">
        <v>103.389999</v>
      </c>
      <c r="L620">
        <v>104.769997</v>
      </c>
      <c r="M620">
        <v>102.720001</v>
      </c>
      <c r="N620">
        <v>104.66999800000001</v>
      </c>
      <c r="O620">
        <v>1764000</v>
      </c>
      <c r="P620">
        <v>101.821061</v>
      </c>
      <c r="Q620">
        <f t="shared" si="19"/>
        <v>7.7018915937041577E-3</v>
      </c>
    </row>
    <row r="621" spans="1:17" x14ac:dyDescent="0.25">
      <c r="A621" s="5">
        <v>42172</v>
      </c>
      <c r="B621">
        <v>2097.3999020000001</v>
      </c>
      <c r="C621">
        <v>2106.790039</v>
      </c>
      <c r="D621">
        <v>2088.860107</v>
      </c>
      <c r="E621">
        <v>2100.4399410000001</v>
      </c>
      <c r="F621">
        <v>3222240000</v>
      </c>
      <c r="G621">
        <v>2100.4399410000001</v>
      </c>
      <c r="H621">
        <f t="shared" si="18"/>
        <v>0.19796411387709156</v>
      </c>
      <c r="J621" s="5">
        <v>42172</v>
      </c>
      <c r="K621">
        <v>105.220001</v>
      </c>
      <c r="L621">
        <v>105.720001</v>
      </c>
      <c r="M621">
        <v>102.55999799999999</v>
      </c>
      <c r="N621">
        <v>103.639999</v>
      </c>
      <c r="O621">
        <v>4748200</v>
      </c>
      <c r="P621">
        <v>100.819097</v>
      </c>
      <c r="Q621">
        <f t="shared" si="19"/>
        <v>-9.8404395923550325E-3</v>
      </c>
    </row>
    <row r="622" spans="1:17" x14ac:dyDescent="0.25">
      <c r="A622" s="5">
        <v>42173</v>
      </c>
      <c r="B622">
        <v>2101.580078</v>
      </c>
      <c r="C622">
        <v>2126.6499020000001</v>
      </c>
      <c r="D622">
        <v>2101.580078</v>
      </c>
      <c r="E622">
        <v>2121.23999</v>
      </c>
      <c r="F622">
        <v>3520360000</v>
      </c>
      <c r="G622">
        <v>2121.23999</v>
      </c>
      <c r="H622">
        <f t="shared" si="18"/>
        <v>0.99027106626514705</v>
      </c>
      <c r="J622" s="5">
        <v>42173</v>
      </c>
      <c r="K622">
        <v>104.510002</v>
      </c>
      <c r="L622">
        <v>105.379997</v>
      </c>
      <c r="M622">
        <v>103.760002</v>
      </c>
      <c r="N622">
        <v>104.82</v>
      </c>
      <c r="O622">
        <v>3366200</v>
      </c>
      <c r="P622">
        <v>101.96697899999999</v>
      </c>
      <c r="Q622">
        <f t="shared" si="19"/>
        <v>1.1385561209698247E-2</v>
      </c>
    </row>
    <row r="623" spans="1:17" x14ac:dyDescent="0.25">
      <c r="A623" s="5">
        <v>42174</v>
      </c>
      <c r="B623">
        <v>2121.0600589999999</v>
      </c>
      <c r="C623">
        <v>2121.639893</v>
      </c>
      <c r="D623">
        <v>2109.4499510000001</v>
      </c>
      <c r="E623">
        <v>2109.98999</v>
      </c>
      <c r="F623">
        <v>4449810000</v>
      </c>
      <c r="G623">
        <v>2109.98999</v>
      </c>
      <c r="H623">
        <f t="shared" si="18"/>
        <v>-0.53035017504078352</v>
      </c>
      <c r="J623" s="5">
        <v>42174</v>
      </c>
      <c r="K623">
        <v>104.519997</v>
      </c>
      <c r="L623">
        <v>105.050003</v>
      </c>
      <c r="M623">
        <v>103.93</v>
      </c>
      <c r="N623">
        <v>103.94000200000001</v>
      </c>
      <c r="O623">
        <v>3179800</v>
      </c>
      <c r="P623">
        <v>101.110934</v>
      </c>
      <c r="Q623">
        <f t="shared" si="19"/>
        <v>-8.3953158992774446E-3</v>
      </c>
    </row>
    <row r="624" spans="1:17" x14ac:dyDescent="0.25">
      <c r="A624" s="5">
        <v>42177</v>
      </c>
      <c r="B624">
        <v>2112.5</v>
      </c>
      <c r="C624">
        <v>2129.8701169999999</v>
      </c>
      <c r="D624">
        <v>2112.5</v>
      </c>
      <c r="E624">
        <v>2122.8500979999999</v>
      </c>
      <c r="F624">
        <v>3030020000</v>
      </c>
      <c r="G624">
        <v>2122.8500979999999</v>
      </c>
      <c r="H624">
        <f t="shared" si="18"/>
        <v>0.6094866829202239</v>
      </c>
      <c r="J624" s="5">
        <v>42177</v>
      </c>
      <c r="K624">
        <v>104.970001</v>
      </c>
      <c r="L624">
        <v>105.480003</v>
      </c>
      <c r="M624">
        <v>104.010002</v>
      </c>
      <c r="N624">
        <v>104.959999</v>
      </c>
      <c r="O624">
        <v>2012100</v>
      </c>
      <c r="P624">
        <v>102.103168</v>
      </c>
      <c r="Q624">
        <f t="shared" si="19"/>
        <v>9.8133204861898804E-3</v>
      </c>
    </row>
    <row r="625" spans="1:17" x14ac:dyDescent="0.25">
      <c r="A625" s="5">
        <v>42178</v>
      </c>
      <c r="B625">
        <v>2123.1599120000001</v>
      </c>
      <c r="C625">
        <v>2128.030029</v>
      </c>
      <c r="D625">
        <v>2119.889893</v>
      </c>
      <c r="E625">
        <v>2124.1999510000001</v>
      </c>
      <c r="F625">
        <v>3091190000</v>
      </c>
      <c r="G625">
        <v>2124.1999510000001</v>
      </c>
      <c r="H625">
        <f t="shared" si="18"/>
        <v>6.3586826091577286E-2</v>
      </c>
      <c r="J625" s="5">
        <v>42178</v>
      </c>
      <c r="K625">
        <v>105</v>
      </c>
      <c r="L625">
        <v>105.33000199999999</v>
      </c>
      <c r="M625">
        <v>103.709999</v>
      </c>
      <c r="N625">
        <v>104.449997</v>
      </c>
      <c r="O625">
        <v>3171600</v>
      </c>
      <c r="P625">
        <v>101.60704699999999</v>
      </c>
      <c r="Q625">
        <f t="shared" si="19"/>
        <v>-4.8590167153286234E-3</v>
      </c>
    </row>
    <row r="626" spans="1:17" x14ac:dyDescent="0.25">
      <c r="A626" s="5">
        <v>42179</v>
      </c>
      <c r="B626">
        <v>2123.6499020000001</v>
      </c>
      <c r="C626">
        <v>2125.1000979999999</v>
      </c>
      <c r="D626">
        <v>2108.580078</v>
      </c>
      <c r="E626">
        <v>2108.580078</v>
      </c>
      <c r="F626">
        <v>3102480000</v>
      </c>
      <c r="G626">
        <v>2108.580078</v>
      </c>
      <c r="H626">
        <f t="shared" si="18"/>
        <v>-0.73532969401711723</v>
      </c>
      <c r="J626" s="5">
        <v>42179</v>
      </c>
      <c r="K626">
        <v>104.650002</v>
      </c>
      <c r="L626">
        <v>105.099998</v>
      </c>
      <c r="M626">
        <v>103.760002</v>
      </c>
      <c r="N626">
        <v>104.80999799999999</v>
      </c>
      <c r="O626">
        <v>2980500</v>
      </c>
      <c r="P626">
        <v>101.957249</v>
      </c>
      <c r="Q626">
        <f t="shared" si="19"/>
        <v>3.4466310195986338E-3</v>
      </c>
    </row>
    <row r="627" spans="1:17" x14ac:dyDescent="0.25">
      <c r="A627" s="5">
        <v>42180</v>
      </c>
      <c r="B627">
        <v>2109.959961</v>
      </c>
      <c r="C627">
        <v>2116.040039</v>
      </c>
      <c r="D627">
        <v>2101.780029</v>
      </c>
      <c r="E627">
        <v>2102.3100589999999</v>
      </c>
      <c r="F627">
        <v>3214610000</v>
      </c>
      <c r="G627">
        <v>2102.3100589999999</v>
      </c>
      <c r="H627">
        <f t="shared" si="18"/>
        <v>-0.2973574048915073</v>
      </c>
      <c r="J627" s="5">
        <v>42180</v>
      </c>
      <c r="K627">
        <v>105.16999800000001</v>
      </c>
      <c r="L627">
        <v>106.5</v>
      </c>
      <c r="M627">
        <v>104.889999</v>
      </c>
      <c r="N627">
        <v>106.129997</v>
      </c>
      <c r="O627">
        <v>2883300</v>
      </c>
      <c r="P627">
        <v>103.241321</v>
      </c>
      <c r="Q627">
        <f t="shared" si="19"/>
        <v>1.2594219759695546E-2</v>
      </c>
    </row>
    <row r="628" spans="1:17" x14ac:dyDescent="0.25">
      <c r="A628" s="5">
        <v>42181</v>
      </c>
      <c r="B628">
        <v>2102.6201169999999</v>
      </c>
      <c r="C628">
        <v>2108.919922</v>
      </c>
      <c r="D628">
        <v>2095.3798830000001</v>
      </c>
      <c r="E628">
        <v>2101.48999</v>
      </c>
      <c r="F628">
        <v>5025470000</v>
      </c>
      <c r="G628">
        <v>2101.48999</v>
      </c>
      <c r="H628">
        <f t="shared" si="18"/>
        <v>-3.9007994871598228E-2</v>
      </c>
      <c r="J628" s="5">
        <v>42181</v>
      </c>
      <c r="K628">
        <v>105.730003</v>
      </c>
      <c r="L628">
        <v>106.360001</v>
      </c>
      <c r="M628">
        <v>104.32</v>
      </c>
      <c r="N628">
        <v>104.629997</v>
      </c>
      <c r="O628">
        <v>2860200</v>
      </c>
      <c r="P628">
        <v>101.78214800000001</v>
      </c>
      <c r="Q628">
        <f t="shared" si="19"/>
        <v>-1.4133614195037225E-2</v>
      </c>
    </row>
    <row r="629" spans="1:17" x14ac:dyDescent="0.25">
      <c r="A629" s="5">
        <v>42184</v>
      </c>
      <c r="B629">
        <v>2098.6298830000001</v>
      </c>
      <c r="C629">
        <v>2098.6298830000001</v>
      </c>
      <c r="D629">
        <v>2056.639893</v>
      </c>
      <c r="E629">
        <v>2057.639893</v>
      </c>
      <c r="F629">
        <v>3678960000</v>
      </c>
      <c r="G629">
        <v>2057.639893</v>
      </c>
      <c r="H629">
        <f t="shared" si="18"/>
        <v>-2.0866193609611283</v>
      </c>
      <c r="J629" s="5">
        <v>42184</v>
      </c>
      <c r="K629">
        <v>102.639999</v>
      </c>
      <c r="L629">
        <v>103.620003</v>
      </c>
      <c r="M629">
        <v>101.550003</v>
      </c>
      <c r="N629">
        <v>101.620003</v>
      </c>
      <c r="O629">
        <v>2936800</v>
      </c>
      <c r="P629">
        <v>98.854080999999994</v>
      </c>
      <c r="Q629">
        <f t="shared" si="19"/>
        <v>-2.8767981984424318E-2</v>
      </c>
    </row>
    <row r="630" spans="1:17" x14ac:dyDescent="0.25">
      <c r="A630" s="5">
        <v>42185</v>
      </c>
      <c r="B630">
        <v>2061.1899410000001</v>
      </c>
      <c r="C630">
        <v>2074.280029</v>
      </c>
      <c r="D630">
        <v>2056.320068</v>
      </c>
      <c r="E630">
        <v>2063.110107</v>
      </c>
      <c r="F630">
        <v>4078540000</v>
      </c>
      <c r="G630">
        <v>2063.110107</v>
      </c>
      <c r="H630">
        <f t="shared" si="18"/>
        <v>0.26584894755439237</v>
      </c>
      <c r="J630" s="5">
        <v>42185</v>
      </c>
      <c r="K630">
        <v>102.370003</v>
      </c>
      <c r="L630">
        <v>104.949997</v>
      </c>
      <c r="M630">
        <v>102.25</v>
      </c>
      <c r="N630">
        <v>103.519997</v>
      </c>
      <c r="O630">
        <v>3005900</v>
      </c>
      <c r="P630">
        <v>100.70236</v>
      </c>
      <c r="Q630">
        <f t="shared" si="19"/>
        <v>1.8697042967806388E-2</v>
      </c>
    </row>
    <row r="631" spans="1:17" x14ac:dyDescent="0.25">
      <c r="A631" s="5">
        <v>42186</v>
      </c>
      <c r="B631">
        <v>2067</v>
      </c>
      <c r="C631">
        <v>2082.780029</v>
      </c>
      <c r="D631">
        <v>2067</v>
      </c>
      <c r="E631">
        <v>2077.419922</v>
      </c>
      <c r="F631">
        <v>3727260000</v>
      </c>
      <c r="G631">
        <v>2077.419922</v>
      </c>
      <c r="H631">
        <f t="shared" si="18"/>
        <v>0.69360403748921495</v>
      </c>
      <c r="J631" s="5">
        <v>42186</v>
      </c>
      <c r="K631">
        <v>104.150002</v>
      </c>
      <c r="L631">
        <v>104.660004</v>
      </c>
      <c r="M631">
        <v>100.5</v>
      </c>
      <c r="N631">
        <v>101.05999799999999</v>
      </c>
      <c r="O631">
        <v>4304700</v>
      </c>
      <c r="P631">
        <v>98.309318000000005</v>
      </c>
      <c r="Q631">
        <f t="shared" si="19"/>
        <v>-2.3763514579002831E-2</v>
      </c>
    </row>
    <row r="632" spans="1:17" x14ac:dyDescent="0.25">
      <c r="A632" s="5">
        <v>42187</v>
      </c>
      <c r="B632">
        <v>2078.030029</v>
      </c>
      <c r="C632">
        <v>2085.0600589999999</v>
      </c>
      <c r="D632">
        <v>2071.0200199999999</v>
      </c>
      <c r="E632">
        <v>2076.780029</v>
      </c>
      <c r="F632">
        <v>2996540000</v>
      </c>
      <c r="G632">
        <v>2076.780029</v>
      </c>
      <c r="H632">
        <f t="shared" si="18"/>
        <v>-3.080229438562343E-2</v>
      </c>
      <c r="J632" s="5">
        <v>42187</v>
      </c>
      <c r="K632">
        <v>101.5</v>
      </c>
      <c r="L632">
        <v>102.029999</v>
      </c>
      <c r="M632">
        <v>101.029999</v>
      </c>
      <c r="N632">
        <v>101.650002</v>
      </c>
      <c r="O632">
        <v>2396000</v>
      </c>
      <c r="P632">
        <v>98.883262999999999</v>
      </c>
      <c r="Q632">
        <f t="shared" si="19"/>
        <v>5.8381546294523634E-3</v>
      </c>
    </row>
    <row r="633" spans="1:17" x14ac:dyDescent="0.25">
      <c r="A633" s="5">
        <v>42191</v>
      </c>
      <c r="B633">
        <v>2073.9499510000001</v>
      </c>
      <c r="C633">
        <v>2078.610107</v>
      </c>
      <c r="D633">
        <v>2058.3999020000001</v>
      </c>
      <c r="E633">
        <v>2068.76001</v>
      </c>
      <c r="F633">
        <v>3486360000</v>
      </c>
      <c r="G633">
        <v>2068.76001</v>
      </c>
      <c r="H633">
        <f t="shared" si="18"/>
        <v>-0.3861756607829947</v>
      </c>
      <c r="J633" s="5">
        <v>42191</v>
      </c>
      <c r="K633">
        <v>100</v>
      </c>
      <c r="L633">
        <v>101.55999799999999</v>
      </c>
      <c r="M633">
        <v>98.629997000000003</v>
      </c>
      <c r="N633">
        <v>98.75</v>
      </c>
      <c r="O633">
        <v>3860400</v>
      </c>
      <c r="P633">
        <v>96.062195000000003</v>
      </c>
      <c r="Q633">
        <f t="shared" si="19"/>
        <v>-2.8529276992002139E-2</v>
      </c>
    </row>
    <row r="634" spans="1:17" x14ac:dyDescent="0.25">
      <c r="A634" s="5">
        <v>42192</v>
      </c>
      <c r="B634">
        <v>2069.5200199999999</v>
      </c>
      <c r="C634">
        <v>2083.73999</v>
      </c>
      <c r="D634">
        <v>2044.0200199999999</v>
      </c>
      <c r="E634">
        <v>2081.3400879999999</v>
      </c>
      <c r="F634">
        <v>4458660000</v>
      </c>
      <c r="G634">
        <v>2081.3400879999999</v>
      </c>
      <c r="H634">
        <f t="shared" si="18"/>
        <v>0.60809750474632995</v>
      </c>
      <c r="J634" s="5">
        <v>42192</v>
      </c>
      <c r="K634">
        <v>98.800003000000004</v>
      </c>
      <c r="L634">
        <v>99</v>
      </c>
      <c r="M634">
        <v>94.290001000000004</v>
      </c>
      <c r="N634">
        <v>97.620002999999997</v>
      </c>
      <c r="O634">
        <v>9028200</v>
      </c>
      <c r="P634">
        <v>94.962953999999996</v>
      </c>
      <c r="Q634">
        <f t="shared" si="19"/>
        <v>-1.1443013560121229E-2</v>
      </c>
    </row>
    <row r="635" spans="1:17" x14ac:dyDescent="0.25">
      <c r="A635" s="5">
        <v>42193</v>
      </c>
      <c r="B635">
        <v>2077.6599120000001</v>
      </c>
      <c r="C635">
        <v>2077.6599120000001</v>
      </c>
      <c r="D635">
        <v>2044.660034</v>
      </c>
      <c r="E635">
        <v>2046.6800539999999</v>
      </c>
      <c r="F635">
        <v>3608780000</v>
      </c>
      <c r="G635">
        <v>2046.6800539999999</v>
      </c>
      <c r="H635">
        <f t="shared" si="18"/>
        <v>-1.6652748966799358</v>
      </c>
      <c r="J635" s="5">
        <v>42193</v>
      </c>
      <c r="K635">
        <v>96.449996999999996</v>
      </c>
      <c r="L635">
        <v>96.839995999999999</v>
      </c>
      <c r="M635">
        <v>94.459998999999996</v>
      </c>
      <c r="N635">
        <v>95.07</v>
      </c>
      <c r="O635">
        <v>3426200</v>
      </c>
      <c r="P635">
        <v>92.482358000000005</v>
      </c>
      <c r="Q635">
        <f t="shared" si="19"/>
        <v>-2.6121723214296733E-2</v>
      </c>
    </row>
    <row r="636" spans="1:17" x14ac:dyDescent="0.25">
      <c r="A636" s="5">
        <v>42194</v>
      </c>
      <c r="B636">
        <v>2049.7299800000001</v>
      </c>
      <c r="C636">
        <v>2074.280029</v>
      </c>
      <c r="D636">
        <v>2049.7299800000001</v>
      </c>
      <c r="E636">
        <v>2051.3100589999999</v>
      </c>
      <c r="F636">
        <v>3446810000</v>
      </c>
      <c r="G636">
        <v>2051.3100589999999</v>
      </c>
      <c r="H636">
        <f t="shared" si="18"/>
        <v>0.22622026295469055</v>
      </c>
      <c r="J636" s="5">
        <v>42194</v>
      </c>
      <c r="K636">
        <v>96.82</v>
      </c>
      <c r="L636">
        <v>98.93</v>
      </c>
      <c r="M636">
        <v>96.68</v>
      </c>
      <c r="N636">
        <v>97.309997999999993</v>
      </c>
      <c r="O636">
        <v>3585400</v>
      </c>
      <c r="P636">
        <v>94.661387000000005</v>
      </c>
      <c r="Q636">
        <f t="shared" si="19"/>
        <v>2.3561564033650617E-2</v>
      </c>
    </row>
    <row r="637" spans="1:17" x14ac:dyDescent="0.25">
      <c r="A637" s="5">
        <v>42195</v>
      </c>
      <c r="B637">
        <v>2052.73999</v>
      </c>
      <c r="C637">
        <v>2081.3100589999999</v>
      </c>
      <c r="D637">
        <v>2052.73999</v>
      </c>
      <c r="E637">
        <v>2076.6201169999999</v>
      </c>
      <c r="F637">
        <v>3065070000</v>
      </c>
      <c r="G637">
        <v>2076.6201169999999</v>
      </c>
      <c r="H637">
        <f t="shared" si="18"/>
        <v>1.2338484808258832</v>
      </c>
      <c r="J637" s="5">
        <v>42195</v>
      </c>
      <c r="K637">
        <v>98.519997000000004</v>
      </c>
      <c r="L637">
        <v>99.059997999999993</v>
      </c>
      <c r="M637">
        <v>97.589995999999999</v>
      </c>
      <c r="N637">
        <v>98.379997000000003</v>
      </c>
      <c r="O637">
        <v>2130400</v>
      </c>
      <c r="P637">
        <v>95.702263000000002</v>
      </c>
      <c r="Q637">
        <f t="shared" si="19"/>
        <v>1.0995782261250753E-2</v>
      </c>
    </row>
    <row r="638" spans="1:17" x14ac:dyDescent="0.25">
      <c r="A638" s="5">
        <v>42198</v>
      </c>
      <c r="B638">
        <v>2080.030029</v>
      </c>
      <c r="C638">
        <v>2100.669922</v>
      </c>
      <c r="D638">
        <v>2080.030029</v>
      </c>
      <c r="E638">
        <v>2099.6000979999999</v>
      </c>
      <c r="F638">
        <v>3096730000</v>
      </c>
      <c r="G638">
        <v>2099.6000979999999</v>
      </c>
      <c r="H638">
        <f t="shared" si="18"/>
        <v>1.1066049496427866</v>
      </c>
      <c r="J638" s="5">
        <v>42198</v>
      </c>
      <c r="K638">
        <v>99.129997000000003</v>
      </c>
      <c r="L638">
        <v>99.959998999999996</v>
      </c>
      <c r="M638">
        <v>98.879997000000003</v>
      </c>
      <c r="N638">
        <v>99.449996999999996</v>
      </c>
      <c r="O638">
        <v>2078700</v>
      </c>
      <c r="P638">
        <v>96.743138999999999</v>
      </c>
      <c r="Q638">
        <f t="shared" si="19"/>
        <v>1.087619004369822E-2</v>
      </c>
    </row>
    <row r="639" spans="1:17" x14ac:dyDescent="0.25">
      <c r="A639" s="5">
        <v>42199</v>
      </c>
      <c r="B639">
        <v>2099.719971</v>
      </c>
      <c r="C639">
        <v>2111.9799800000001</v>
      </c>
      <c r="D639">
        <v>2098.179932</v>
      </c>
      <c r="E639">
        <v>2108.9499510000001</v>
      </c>
      <c r="F639">
        <v>3002120000</v>
      </c>
      <c r="G639">
        <v>2108.9499510000001</v>
      </c>
      <c r="H639">
        <f t="shared" si="18"/>
        <v>0.44531589653222792</v>
      </c>
      <c r="J639" s="5">
        <v>42199</v>
      </c>
      <c r="K639">
        <v>99.339995999999999</v>
      </c>
      <c r="L639">
        <v>101.400002</v>
      </c>
      <c r="M639">
        <v>99.029999000000004</v>
      </c>
      <c r="N639">
        <v>101.120003</v>
      </c>
      <c r="O639">
        <v>3021700</v>
      </c>
      <c r="P639">
        <v>98.367689999999996</v>
      </c>
      <c r="Q639">
        <f t="shared" si="19"/>
        <v>1.679241563580014E-2</v>
      </c>
    </row>
    <row r="640" spans="1:17" x14ac:dyDescent="0.25">
      <c r="A640" s="5">
        <v>42200</v>
      </c>
      <c r="B640">
        <v>2109.01001</v>
      </c>
      <c r="C640">
        <v>2114.139893</v>
      </c>
      <c r="D640">
        <v>2102.48999</v>
      </c>
      <c r="E640">
        <v>2107.3999020000001</v>
      </c>
      <c r="F640">
        <v>3261810000</v>
      </c>
      <c r="G640">
        <v>2107.3999020000001</v>
      </c>
      <c r="H640">
        <f t="shared" si="18"/>
        <v>-7.349861476158015E-2</v>
      </c>
      <c r="J640" s="5">
        <v>42200</v>
      </c>
      <c r="K640">
        <v>100.980003</v>
      </c>
      <c r="L640">
        <v>101.370003</v>
      </c>
      <c r="M640">
        <v>99.5</v>
      </c>
      <c r="N640">
        <v>100.300003</v>
      </c>
      <c r="O640">
        <v>2225400</v>
      </c>
      <c r="P640">
        <v>97.570008999999999</v>
      </c>
      <c r="Q640">
        <f t="shared" si="19"/>
        <v>-8.109176905546911E-3</v>
      </c>
    </row>
    <row r="641" spans="1:17" x14ac:dyDescent="0.25">
      <c r="A641" s="5">
        <v>42201</v>
      </c>
      <c r="B641">
        <v>2110.5500489999999</v>
      </c>
      <c r="C641">
        <v>2124.419922</v>
      </c>
      <c r="D641">
        <v>2110.5500489999999</v>
      </c>
      <c r="E641">
        <v>2124.290039</v>
      </c>
      <c r="F641">
        <v>3227080000</v>
      </c>
      <c r="G641">
        <v>2124.290039</v>
      </c>
      <c r="H641">
        <f t="shared" si="18"/>
        <v>0.80146805473277904</v>
      </c>
      <c r="J641" s="5">
        <v>42201</v>
      </c>
      <c r="K641">
        <v>100.75</v>
      </c>
      <c r="L641">
        <v>101.489998</v>
      </c>
      <c r="M641">
        <v>99.910004000000001</v>
      </c>
      <c r="N641">
        <v>100.75</v>
      </c>
      <c r="O641">
        <v>1975700</v>
      </c>
      <c r="P641">
        <v>98.007757999999995</v>
      </c>
      <c r="Q641">
        <f t="shared" si="19"/>
        <v>4.4865118337746868E-3</v>
      </c>
    </row>
    <row r="642" spans="1:17" x14ac:dyDescent="0.25">
      <c r="A642" s="5">
        <v>42202</v>
      </c>
      <c r="B642">
        <v>2126.8000489999999</v>
      </c>
      <c r="C642">
        <v>2128.9099120000001</v>
      </c>
      <c r="D642">
        <v>2119.8798830000001</v>
      </c>
      <c r="E642">
        <v>2126.639893</v>
      </c>
      <c r="F642">
        <v>3362750000</v>
      </c>
      <c r="G642">
        <v>2126.639893</v>
      </c>
      <c r="H642">
        <f t="shared" si="18"/>
        <v>0.11061832220924384</v>
      </c>
      <c r="J642" s="5">
        <v>42202</v>
      </c>
      <c r="K642">
        <v>100.43</v>
      </c>
      <c r="L642">
        <v>100.43</v>
      </c>
      <c r="M642">
        <v>96.910004000000001</v>
      </c>
      <c r="N642">
        <v>97.5</v>
      </c>
      <c r="O642">
        <v>3825200</v>
      </c>
      <c r="P642">
        <v>94.846216999999996</v>
      </c>
      <c r="Q642">
        <f t="shared" si="19"/>
        <v>-3.2258068794921324E-2</v>
      </c>
    </row>
    <row r="643" spans="1:17" x14ac:dyDescent="0.25">
      <c r="A643" s="5">
        <v>42205</v>
      </c>
      <c r="B643">
        <v>2126.8500979999999</v>
      </c>
      <c r="C643">
        <v>2132.820068</v>
      </c>
      <c r="D643">
        <v>2123.6599120000001</v>
      </c>
      <c r="E643">
        <v>2128.280029</v>
      </c>
      <c r="F643">
        <v>3245870000</v>
      </c>
      <c r="G643">
        <v>2128.280029</v>
      </c>
      <c r="H643">
        <f t="shared" si="18"/>
        <v>7.7123353389474403E-2</v>
      </c>
      <c r="J643" s="5">
        <v>42205</v>
      </c>
      <c r="K643">
        <v>97.050003000000004</v>
      </c>
      <c r="L643">
        <v>97.5</v>
      </c>
      <c r="M643">
        <v>95.32</v>
      </c>
      <c r="N643">
        <v>96.230002999999996</v>
      </c>
      <c r="O643">
        <v>3873500</v>
      </c>
      <c r="P643">
        <v>93.610787999999999</v>
      </c>
      <c r="Q643">
        <f t="shared" si="19"/>
        <v>-1.3025601221396066E-2</v>
      </c>
    </row>
    <row r="644" spans="1:17" x14ac:dyDescent="0.25">
      <c r="A644" s="5">
        <v>42206</v>
      </c>
      <c r="B644">
        <v>2127.5500489999999</v>
      </c>
      <c r="C644">
        <v>2128.48999</v>
      </c>
      <c r="D644">
        <v>2115.3999020000001</v>
      </c>
      <c r="E644">
        <v>2119.209961</v>
      </c>
      <c r="F644">
        <v>3343690000</v>
      </c>
      <c r="G644">
        <v>2119.209961</v>
      </c>
      <c r="H644">
        <f t="shared" si="18"/>
        <v>-0.42616891933443535</v>
      </c>
      <c r="J644" s="5">
        <v>42206</v>
      </c>
      <c r="K644">
        <v>96.370002999999997</v>
      </c>
      <c r="L644">
        <v>97.559997999999993</v>
      </c>
      <c r="M644">
        <v>95.190002000000007</v>
      </c>
      <c r="N644">
        <v>96.059997999999993</v>
      </c>
      <c r="O644">
        <v>3223800</v>
      </c>
      <c r="P644">
        <v>93.445408999999998</v>
      </c>
      <c r="Q644">
        <f t="shared" si="19"/>
        <v>-1.7666660385339261E-3</v>
      </c>
    </row>
    <row r="645" spans="1:17" x14ac:dyDescent="0.25">
      <c r="A645" s="5">
        <v>42207</v>
      </c>
      <c r="B645">
        <v>2118.209961</v>
      </c>
      <c r="C645">
        <v>2118.51001</v>
      </c>
      <c r="D645">
        <v>2110</v>
      </c>
      <c r="E645">
        <v>2114.1499020000001</v>
      </c>
      <c r="F645">
        <v>3694070000</v>
      </c>
      <c r="G645">
        <v>2114.1499020000001</v>
      </c>
      <c r="H645">
        <f t="shared" ref="H645:H708" si="20">(G645/G644-1)*100</f>
        <v>-0.23877100868345824</v>
      </c>
      <c r="J645" s="5">
        <v>42207</v>
      </c>
      <c r="K645">
        <v>95.949996999999996</v>
      </c>
      <c r="L645">
        <v>96.279999000000004</v>
      </c>
      <c r="M645">
        <v>95.099997999999999</v>
      </c>
      <c r="N645">
        <v>95.709998999999996</v>
      </c>
      <c r="O645">
        <v>2980000</v>
      </c>
      <c r="P645">
        <v>93.104937000000007</v>
      </c>
      <c r="Q645">
        <f t="shared" ref="Q645:Q708" si="21">(P645/P644-1)</f>
        <v>-3.6435390849430815E-3</v>
      </c>
    </row>
    <row r="646" spans="1:17" x14ac:dyDescent="0.25">
      <c r="A646" s="5">
        <v>42208</v>
      </c>
      <c r="B646">
        <v>2114.1599120000001</v>
      </c>
      <c r="C646">
        <v>2116.8701169999999</v>
      </c>
      <c r="D646">
        <v>2098.6298830000001</v>
      </c>
      <c r="E646">
        <v>2102.1499020000001</v>
      </c>
      <c r="F646">
        <v>3772810000</v>
      </c>
      <c r="G646">
        <v>2102.1499020000001</v>
      </c>
      <c r="H646">
        <f t="shared" si="20"/>
        <v>-0.5676040279191108</v>
      </c>
      <c r="J646" s="5">
        <v>42208</v>
      </c>
      <c r="K646">
        <v>96.089995999999999</v>
      </c>
      <c r="L646">
        <v>96.110000999999997</v>
      </c>
      <c r="M646">
        <v>93.779999000000004</v>
      </c>
      <c r="N646">
        <v>93.800003000000004</v>
      </c>
      <c r="O646">
        <v>4504800</v>
      </c>
      <c r="P646">
        <v>91.246927999999997</v>
      </c>
      <c r="Q646">
        <f t="shared" si="21"/>
        <v>-1.9956073865341928E-2</v>
      </c>
    </row>
    <row r="647" spans="1:17" x14ac:dyDescent="0.25">
      <c r="A647" s="5">
        <v>42209</v>
      </c>
      <c r="B647">
        <v>2102.23999</v>
      </c>
      <c r="C647">
        <v>2106.01001</v>
      </c>
      <c r="D647">
        <v>2077.0900879999999</v>
      </c>
      <c r="E647">
        <v>2079.6499020000001</v>
      </c>
      <c r="F647">
        <v>3870040000</v>
      </c>
      <c r="G647">
        <v>2079.6499020000001</v>
      </c>
      <c r="H647">
        <f t="shared" si="20"/>
        <v>-1.0703328044585847</v>
      </c>
      <c r="J647" s="5">
        <v>42209</v>
      </c>
      <c r="K647">
        <v>93.989998</v>
      </c>
      <c r="L647">
        <v>93.989998</v>
      </c>
      <c r="M647">
        <v>88.510002</v>
      </c>
      <c r="N647">
        <v>90.370002999999997</v>
      </c>
      <c r="O647">
        <v>6388500</v>
      </c>
      <c r="P647">
        <v>87.910286999999997</v>
      </c>
      <c r="Q647">
        <f t="shared" si="21"/>
        <v>-3.6567159828109541E-2</v>
      </c>
    </row>
    <row r="648" spans="1:17" x14ac:dyDescent="0.25">
      <c r="A648" s="5">
        <v>42212</v>
      </c>
      <c r="B648">
        <v>2078.1899410000001</v>
      </c>
      <c r="C648">
        <v>2078.1899410000001</v>
      </c>
      <c r="D648">
        <v>2063.5200199999999</v>
      </c>
      <c r="E648">
        <v>2067.639893</v>
      </c>
      <c r="F648">
        <v>3836750000</v>
      </c>
      <c r="G648">
        <v>2067.639893</v>
      </c>
      <c r="H648">
        <f t="shared" si="20"/>
        <v>-0.57750148178546956</v>
      </c>
      <c r="J648" s="5">
        <v>42212</v>
      </c>
      <c r="K648">
        <v>89.040001000000004</v>
      </c>
      <c r="L648">
        <v>90.699996999999996</v>
      </c>
      <c r="M648">
        <v>88.760002</v>
      </c>
      <c r="N648">
        <v>89.849997999999999</v>
      </c>
      <c r="O648">
        <v>4871200</v>
      </c>
      <c r="P648">
        <v>87.404436000000004</v>
      </c>
      <c r="Q648">
        <f t="shared" si="21"/>
        <v>-5.7541730013916936E-3</v>
      </c>
    </row>
    <row r="649" spans="1:17" x14ac:dyDescent="0.25">
      <c r="A649" s="5">
        <v>42213</v>
      </c>
      <c r="B649">
        <v>2070.75</v>
      </c>
      <c r="C649">
        <v>2095.6000979999999</v>
      </c>
      <c r="D649">
        <v>2069.0900879999999</v>
      </c>
      <c r="E649">
        <v>2093.25</v>
      </c>
      <c r="F649">
        <v>4117740000</v>
      </c>
      <c r="G649">
        <v>2093.25</v>
      </c>
      <c r="H649">
        <f t="shared" si="20"/>
        <v>1.2386154420169104</v>
      </c>
      <c r="J649" s="5">
        <v>42213</v>
      </c>
      <c r="K649">
        <v>93.239998</v>
      </c>
      <c r="L649">
        <v>93.360000999999997</v>
      </c>
      <c r="M649">
        <v>88.699996999999996</v>
      </c>
      <c r="N649">
        <v>92.459998999999996</v>
      </c>
      <c r="O649">
        <v>6223800</v>
      </c>
      <c r="P649">
        <v>89.943397000000004</v>
      </c>
      <c r="Q649">
        <f t="shared" si="21"/>
        <v>2.9048422668158436E-2</v>
      </c>
    </row>
    <row r="650" spans="1:17" x14ac:dyDescent="0.25">
      <c r="A650" s="5">
        <v>42214</v>
      </c>
      <c r="B650">
        <v>2094.6999510000001</v>
      </c>
      <c r="C650">
        <v>2110.6000979999999</v>
      </c>
      <c r="D650">
        <v>2094.080078</v>
      </c>
      <c r="E650">
        <v>2108.570068</v>
      </c>
      <c r="F650">
        <v>4038900000</v>
      </c>
      <c r="G650">
        <v>2108.570068</v>
      </c>
      <c r="H650">
        <f t="shared" si="20"/>
        <v>0.73187951749671409</v>
      </c>
      <c r="J650" s="5">
        <v>42214</v>
      </c>
      <c r="K650">
        <v>92.949996999999996</v>
      </c>
      <c r="L650">
        <v>94.989998</v>
      </c>
      <c r="M650">
        <v>91.269997000000004</v>
      </c>
      <c r="N650">
        <v>93.760002</v>
      </c>
      <c r="O650">
        <v>5471600</v>
      </c>
      <c r="P650">
        <v>91.208016000000001</v>
      </c>
      <c r="Q650">
        <f t="shared" si="21"/>
        <v>1.4060164972421463E-2</v>
      </c>
    </row>
    <row r="651" spans="1:17" x14ac:dyDescent="0.25">
      <c r="A651" s="5">
        <v>42215</v>
      </c>
      <c r="B651">
        <v>2106.780029</v>
      </c>
      <c r="C651">
        <v>2110.4799800000001</v>
      </c>
      <c r="D651">
        <v>2094.969971</v>
      </c>
      <c r="E651">
        <v>2108.6298830000001</v>
      </c>
      <c r="F651">
        <v>3579410000</v>
      </c>
      <c r="G651">
        <v>2108.6298830000001</v>
      </c>
      <c r="H651">
        <f t="shared" si="20"/>
        <v>2.8367565729991995E-3</v>
      </c>
      <c r="J651" s="5">
        <v>42215</v>
      </c>
      <c r="K651">
        <v>93.800003000000004</v>
      </c>
      <c r="L651">
        <v>94.199996999999996</v>
      </c>
      <c r="M651">
        <v>92.660004000000001</v>
      </c>
      <c r="N651">
        <v>94.150002000000001</v>
      </c>
      <c r="O651">
        <v>2351400</v>
      </c>
      <c r="P651">
        <v>91.587400000000002</v>
      </c>
      <c r="Q651">
        <f t="shared" si="21"/>
        <v>4.159546678440984E-3</v>
      </c>
    </row>
    <row r="652" spans="1:17" x14ac:dyDescent="0.25">
      <c r="A652" s="5">
        <v>42216</v>
      </c>
      <c r="B652">
        <v>2111.6000979999999</v>
      </c>
      <c r="C652">
        <v>2114.23999</v>
      </c>
      <c r="D652">
        <v>2102.070068</v>
      </c>
      <c r="E652">
        <v>2103.8400879999999</v>
      </c>
      <c r="F652">
        <v>3681340000</v>
      </c>
      <c r="G652">
        <v>2103.8400879999999</v>
      </c>
      <c r="H652">
        <f t="shared" si="20"/>
        <v>-0.22715200228432542</v>
      </c>
      <c r="J652" s="5">
        <v>42216</v>
      </c>
      <c r="K652">
        <v>94.940002000000007</v>
      </c>
      <c r="L652">
        <v>95.75</v>
      </c>
      <c r="M652">
        <v>93.5</v>
      </c>
      <c r="N652">
        <v>93.830001999999993</v>
      </c>
      <c r="O652">
        <v>3303000</v>
      </c>
      <c r="P652">
        <v>91.276110000000003</v>
      </c>
      <c r="Q652">
        <f t="shared" si="21"/>
        <v>-3.3988299700613567E-3</v>
      </c>
    </row>
    <row r="653" spans="1:17" x14ac:dyDescent="0.25">
      <c r="A653" s="5">
        <v>42219</v>
      </c>
      <c r="B653">
        <v>2104.48999</v>
      </c>
      <c r="C653">
        <v>2105.6999510000001</v>
      </c>
      <c r="D653">
        <v>2087.3100589999999</v>
      </c>
      <c r="E653">
        <v>2098.040039</v>
      </c>
      <c r="F653">
        <v>3476770000</v>
      </c>
      <c r="G653">
        <v>2098.040039</v>
      </c>
      <c r="H653">
        <f t="shared" si="20"/>
        <v>-0.27568868152492154</v>
      </c>
      <c r="J653" s="5">
        <v>42219</v>
      </c>
      <c r="K653">
        <v>93.349997999999999</v>
      </c>
      <c r="L653">
        <v>93.529999000000004</v>
      </c>
      <c r="M653">
        <v>89.059997999999993</v>
      </c>
      <c r="N653">
        <v>90.07</v>
      </c>
      <c r="O653">
        <v>6221200</v>
      </c>
      <c r="P653">
        <v>87.618448999999998</v>
      </c>
      <c r="Q653">
        <f t="shared" si="21"/>
        <v>-4.0072489942877709E-2</v>
      </c>
    </row>
    <row r="654" spans="1:17" x14ac:dyDescent="0.25">
      <c r="A654" s="5">
        <v>42220</v>
      </c>
      <c r="B654">
        <v>2097.679932</v>
      </c>
      <c r="C654">
        <v>2102.51001</v>
      </c>
      <c r="D654">
        <v>2088.6000979999999</v>
      </c>
      <c r="E654">
        <v>2093.320068</v>
      </c>
      <c r="F654">
        <v>3546710000</v>
      </c>
      <c r="G654">
        <v>2093.320068</v>
      </c>
      <c r="H654">
        <f t="shared" si="20"/>
        <v>-0.22497049209078135</v>
      </c>
      <c r="J654" s="5">
        <v>42220</v>
      </c>
      <c r="K654">
        <v>90.529999000000004</v>
      </c>
      <c r="L654">
        <v>91.93</v>
      </c>
      <c r="M654">
        <v>90.440002000000007</v>
      </c>
      <c r="N654">
        <v>91.559997999999993</v>
      </c>
      <c r="O654">
        <v>3098800</v>
      </c>
      <c r="P654">
        <v>89.067892000000001</v>
      </c>
      <c r="Q654">
        <f t="shared" si="21"/>
        <v>1.6542668998854371E-2</v>
      </c>
    </row>
    <row r="655" spans="1:17" x14ac:dyDescent="0.25">
      <c r="A655" s="5">
        <v>42221</v>
      </c>
      <c r="B655">
        <v>2095.2700199999999</v>
      </c>
      <c r="C655">
        <v>2112.6599120000001</v>
      </c>
      <c r="D655">
        <v>2095.2700199999999</v>
      </c>
      <c r="E655">
        <v>2099.8400879999999</v>
      </c>
      <c r="F655">
        <v>3968680000</v>
      </c>
      <c r="G655">
        <v>2099.8400879999999</v>
      </c>
      <c r="H655">
        <f t="shared" si="20"/>
        <v>0.31146789732108271</v>
      </c>
      <c r="J655" s="5">
        <v>42221</v>
      </c>
      <c r="K655">
        <v>92.449996999999996</v>
      </c>
      <c r="L655">
        <v>93.459998999999996</v>
      </c>
      <c r="M655">
        <v>90.889999000000003</v>
      </c>
      <c r="N655">
        <v>91.639999000000003</v>
      </c>
      <c r="O655">
        <v>3867900</v>
      </c>
      <c r="P655">
        <v>89.145715999999993</v>
      </c>
      <c r="Q655">
        <f t="shared" si="21"/>
        <v>8.7376043434361783E-4</v>
      </c>
    </row>
    <row r="656" spans="1:17" x14ac:dyDescent="0.25">
      <c r="A656" s="5">
        <v>42222</v>
      </c>
      <c r="B656">
        <v>2100.75</v>
      </c>
      <c r="C656">
        <v>2103.320068</v>
      </c>
      <c r="D656">
        <v>2075.530029</v>
      </c>
      <c r="E656">
        <v>2083.5600589999999</v>
      </c>
      <c r="F656">
        <v>4246570000</v>
      </c>
      <c r="G656">
        <v>2083.5600589999999</v>
      </c>
      <c r="H656">
        <f t="shared" si="20"/>
        <v>-0.77529851406474837</v>
      </c>
      <c r="J656" s="5">
        <v>42222</v>
      </c>
      <c r="K656">
        <v>91.400002000000001</v>
      </c>
      <c r="L656">
        <v>92.099997999999999</v>
      </c>
      <c r="M656">
        <v>90.010002</v>
      </c>
      <c r="N656">
        <v>90.18</v>
      </c>
      <c r="O656">
        <v>3443100</v>
      </c>
      <c r="P656">
        <v>87.725455999999994</v>
      </c>
      <c r="Q656">
        <f t="shared" si="21"/>
        <v>-1.5931892902178224E-2</v>
      </c>
    </row>
    <row r="657" spans="1:17" x14ac:dyDescent="0.25">
      <c r="A657" s="5">
        <v>42223</v>
      </c>
      <c r="B657">
        <v>2082.610107</v>
      </c>
      <c r="C657">
        <v>2082.610107</v>
      </c>
      <c r="D657">
        <v>2067.9099120000001</v>
      </c>
      <c r="E657">
        <v>2077.570068</v>
      </c>
      <c r="F657">
        <v>3602320000</v>
      </c>
      <c r="G657">
        <v>2077.570068</v>
      </c>
      <c r="H657">
        <f t="shared" si="20"/>
        <v>-0.28748828113334124</v>
      </c>
      <c r="J657" s="5">
        <v>42223</v>
      </c>
      <c r="K657">
        <v>89.800003000000004</v>
      </c>
      <c r="L657">
        <v>90.519997000000004</v>
      </c>
      <c r="M657">
        <v>86.870002999999997</v>
      </c>
      <c r="N657">
        <v>86.989998</v>
      </c>
      <c r="O657">
        <v>4421800</v>
      </c>
      <c r="P657">
        <v>84.622280000000003</v>
      </c>
      <c r="Q657">
        <f t="shared" si="21"/>
        <v>-3.5373723221227671E-2</v>
      </c>
    </row>
    <row r="658" spans="1:17" x14ac:dyDescent="0.25">
      <c r="A658" s="5">
        <v>42226</v>
      </c>
      <c r="B658">
        <v>2080.9799800000001</v>
      </c>
      <c r="C658">
        <v>2105.3500979999999</v>
      </c>
      <c r="D658">
        <v>2080.9799800000001</v>
      </c>
      <c r="E658">
        <v>2104.179932</v>
      </c>
      <c r="F658">
        <v>3514460000</v>
      </c>
      <c r="G658">
        <v>2104.179932</v>
      </c>
      <c r="H658">
        <f t="shared" si="20"/>
        <v>1.2808166814617383</v>
      </c>
      <c r="J658" s="5">
        <v>42226</v>
      </c>
      <c r="K658">
        <v>87.5</v>
      </c>
      <c r="L658">
        <v>91.5</v>
      </c>
      <c r="M658">
        <v>86.360000999999997</v>
      </c>
      <c r="N658">
        <v>91.419998000000007</v>
      </c>
      <c r="O658">
        <v>4384200</v>
      </c>
      <c r="P658">
        <v>88.931702999999999</v>
      </c>
      <c r="Q658">
        <f t="shared" si="21"/>
        <v>5.0925394588753559E-2</v>
      </c>
    </row>
    <row r="659" spans="1:17" x14ac:dyDescent="0.25">
      <c r="A659" s="5">
        <v>42227</v>
      </c>
      <c r="B659">
        <v>2102.6599120000001</v>
      </c>
      <c r="C659">
        <v>2102.6599120000001</v>
      </c>
      <c r="D659">
        <v>2076.48999</v>
      </c>
      <c r="E659">
        <v>2084.070068</v>
      </c>
      <c r="F659">
        <v>3708880000</v>
      </c>
      <c r="G659">
        <v>2084.070068</v>
      </c>
      <c r="H659">
        <f t="shared" si="20"/>
        <v>-0.95571028381046252</v>
      </c>
      <c r="J659" s="5">
        <v>42227</v>
      </c>
      <c r="K659">
        <v>89.269997000000004</v>
      </c>
      <c r="L659">
        <v>89.550003000000004</v>
      </c>
      <c r="M659">
        <v>88.150002000000001</v>
      </c>
      <c r="N659">
        <v>89.360000999999997</v>
      </c>
      <c r="O659">
        <v>3525400</v>
      </c>
      <c r="P659">
        <v>86.927774999999997</v>
      </c>
      <c r="Q659">
        <f t="shared" si="21"/>
        <v>-2.2533336621249678E-2</v>
      </c>
    </row>
    <row r="660" spans="1:17" x14ac:dyDescent="0.25">
      <c r="A660" s="5">
        <v>42228</v>
      </c>
      <c r="B660">
        <v>2081.1000979999999</v>
      </c>
      <c r="C660">
        <v>2089.0600589999999</v>
      </c>
      <c r="D660">
        <v>2052.0900879999999</v>
      </c>
      <c r="E660">
        <v>2086.0500489999999</v>
      </c>
      <c r="F660">
        <v>4269130000</v>
      </c>
      <c r="G660">
        <v>2086.0500489999999</v>
      </c>
      <c r="H660">
        <f t="shared" si="20"/>
        <v>9.5005490957422722E-2</v>
      </c>
      <c r="J660" s="5">
        <v>42228</v>
      </c>
      <c r="K660">
        <v>87.93</v>
      </c>
      <c r="L660">
        <v>89.82</v>
      </c>
      <c r="M660">
        <v>87.300003000000004</v>
      </c>
      <c r="N660">
        <v>89.379997000000003</v>
      </c>
      <c r="O660">
        <v>3899300</v>
      </c>
      <c r="P660">
        <v>86.947226999999998</v>
      </c>
      <c r="Q660">
        <f t="shared" si="21"/>
        <v>2.237719762181456E-4</v>
      </c>
    </row>
    <row r="661" spans="1:17" x14ac:dyDescent="0.25">
      <c r="A661" s="5">
        <v>42229</v>
      </c>
      <c r="B661">
        <v>2086.1899410000001</v>
      </c>
      <c r="C661">
        <v>2092.929932</v>
      </c>
      <c r="D661">
        <v>2078.26001</v>
      </c>
      <c r="E661">
        <v>2083.389893</v>
      </c>
      <c r="F661">
        <v>3221300000</v>
      </c>
      <c r="G661">
        <v>2083.389893</v>
      </c>
      <c r="H661">
        <f t="shared" si="20"/>
        <v>-0.12752119735933709</v>
      </c>
      <c r="J661" s="5">
        <v>42229</v>
      </c>
      <c r="K661">
        <v>89.489998</v>
      </c>
      <c r="L661">
        <v>89.879997000000003</v>
      </c>
      <c r="M661">
        <v>88.489998</v>
      </c>
      <c r="N661">
        <v>89.279999000000004</v>
      </c>
      <c r="O661">
        <v>3137300</v>
      </c>
      <c r="P661">
        <v>86.849951000000004</v>
      </c>
      <c r="Q661">
        <f t="shared" si="21"/>
        <v>-1.1187935872870591E-3</v>
      </c>
    </row>
    <row r="662" spans="1:17" x14ac:dyDescent="0.25">
      <c r="A662" s="5">
        <v>42230</v>
      </c>
      <c r="B662">
        <v>2083.1499020000001</v>
      </c>
      <c r="C662">
        <v>2092.4499510000001</v>
      </c>
      <c r="D662">
        <v>2080.610107</v>
      </c>
      <c r="E662">
        <v>2091.540039</v>
      </c>
      <c r="F662">
        <v>2795590000</v>
      </c>
      <c r="G662">
        <v>2091.540039</v>
      </c>
      <c r="H662">
        <f t="shared" si="20"/>
        <v>0.39119638755009678</v>
      </c>
      <c r="J662" s="5">
        <v>42230</v>
      </c>
      <c r="K662">
        <v>89.089995999999999</v>
      </c>
      <c r="L662">
        <v>90.099997999999999</v>
      </c>
      <c r="M662">
        <v>86.550003000000004</v>
      </c>
      <c r="N662">
        <v>87.110000999999997</v>
      </c>
      <c r="O662">
        <v>4581000</v>
      </c>
      <c r="P662">
        <v>84.739016000000007</v>
      </c>
      <c r="Q662">
        <f t="shared" si="21"/>
        <v>-2.4305540483264054E-2</v>
      </c>
    </row>
    <row r="663" spans="1:17" x14ac:dyDescent="0.25">
      <c r="A663" s="5">
        <v>42233</v>
      </c>
      <c r="B663">
        <v>2089.6999510000001</v>
      </c>
      <c r="C663">
        <v>2102.8701169999999</v>
      </c>
      <c r="D663">
        <v>2079.3000489999999</v>
      </c>
      <c r="E663">
        <v>2102.4399410000001</v>
      </c>
      <c r="F663">
        <v>2867690000</v>
      </c>
      <c r="G663">
        <v>2102.4399410000001</v>
      </c>
      <c r="H663">
        <f t="shared" si="20"/>
        <v>0.52114240209388818</v>
      </c>
      <c r="J663" s="5">
        <v>42233</v>
      </c>
      <c r="K663">
        <v>86.760002</v>
      </c>
      <c r="L663">
        <v>87.699996999999996</v>
      </c>
      <c r="M663">
        <v>85.5</v>
      </c>
      <c r="N663">
        <v>87.32</v>
      </c>
      <c r="O663">
        <v>3411200</v>
      </c>
      <c r="P663">
        <v>84.943298999999996</v>
      </c>
      <c r="Q663">
        <f t="shared" si="21"/>
        <v>2.4107313212131665E-3</v>
      </c>
    </row>
    <row r="664" spans="1:17" x14ac:dyDescent="0.25">
      <c r="A664" s="5">
        <v>42234</v>
      </c>
      <c r="B664">
        <v>2101.98999</v>
      </c>
      <c r="C664">
        <v>2103.469971</v>
      </c>
      <c r="D664">
        <v>2094.139893</v>
      </c>
      <c r="E664">
        <v>2096.919922</v>
      </c>
      <c r="F664">
        <v>2949990000</v>
      </c>
      <c r="G664">
        <v>2096.919922</v>
      </c>
      <c r="H664">
        <f t="shared" si="20"/>
        <v>-0.26255299342222704</v>
      </c>
      <c r="J664" s="5">
        <v>42234</v>
      </c>
      <c r="K664">
        <v>87.190002000000007</v>
      </c>
      <c r="L664">
        <v>87.690002000000007</v>
      </c>
      <c r="M664">
        <v>85.919998000000007</v>
      </c>
      <c r="N664">
        <v>86.18</v>
      </c>
      <c r="O664">
        <v>3215300</v>
      </c>
      <c r="P664">
        <v>83.834328999999997</v>
      </c>
      <c r="Q664">
        <f t="shared" si="21"/>
        <v>-1.3055414765560269E-2</v>
      </c>
    </row>
    <row r="665" spans="1:17" x14ac:dyDescent="0.25">
      <c r="A665" s="5">
        <v>42235</v>
      </c>
      <c r="B665">
        <v>2095.6899410000001</v>
      </c>
      <c r="C665">
        <v>2096.169922</v>
      </c>
      <c r="D665">
        <v>2070.530029</v>
      </c>
      <c r="E665">
        <v>2079.610107</v>
      </c>
      <c r="F665">
        <v>3512920000</v>
      </c>
      <c r="G665">
        <v>2079.610107</v>
      </c>
      <c r="H665">
        <f t="shared" si="20"/>
        <v>-0.82548765064381913</v>
      </c>
      <c r="J665" s="5">
        <v>42235</v>
      </c>
      <c r="K665">
        <v>85.309997999999993</v>
      </c>
      <c r="L665">
        <v>85.690002000000007</v>
      </c>
      <c r="M665">
        <v>82.800003000000004</v>
      </c>
      <c r="N665">
        <v>84.93</v>
      </c>
      <c r="O665">
        <v>5802000</v>
      </c>
      <c r="P665">
        <v>82.618352000000002</v>
      </c>
      <c r="Q665">
        <f t="shared" si="21"/>
        <v>-1.4504523558600879E-2</v>
      </c>
    </row>
    <row r="666" spans="1:17" x14ac:dyDescent="0.25">
      <c r="A666" s="5">
        <v>42236</v>
      </c>
      <c r="B666">
        <v>2076.610107</v>
      </c>
      <c r="C666">
        <v>2076.610107</v>
      </c>
      <c r="D666">
        <v>2035.7299800000001</v>
      </c>
      <c r="E666">
        <v>2035.7299800000001</v>
      </c>
      <c r="F666">
        <v>3922470000</v>
      </c>
      <c r="G666">
        <v>2035.7299800000001</v>
      </c>
      <c r="H666">
        <f t="shared" si="20"/>
        <v>-2.1100170100298521</v>
      </c>
      <c r="J666" s="5">
        <v>42236</v>
      </c>
      <c r="K666">
        <v>84.480002999999996</v>
      </c>
      <c r="L666">
        <v>85.760002</v>
      </c>
      <c r="M666">
        <v>83.790001000000004</v>
      </c>
      <c r="N666">
        <v>83.910004000000001</v>
      </c>
      <c r="O666">
        <v>4695800</v>
      </c>
      <c r="P666">
        <v>81.626118000000005</v>
      </c>
      <c r="Q666">
        <f t="shared" si="21"/>
        <v>-1.2009849821259966E-2</v>
      </c>
    </row>
    <row r="667" spans="1:17" x14ac:dyDescent="0.25">
      <c r="A667" s="5">
        <v>42237</v>
      </c>
      <c r="B667">
        <v>2034.079956</v>
      </c>
      <c r="C667">
        <v>2034.079956</v>
      </c>
      <c r="D667">
        <v>1970.8900149999999</v>
      </c>
      <c r="E667">
        <v>1970.8900149999999</v>
      </c>
      <c r="F667">
        <v>5018240000</v>
      </c>
      <c r="G667">
        <v>1970.8900149999999</v>
      </c>
      <c r="H667">
        <f t="shared" si="20"/>
        <v>-3.1850965323014013</v>
      </c>
      <c r="J667" s="5">
        <v>42237</v>
      </c>
      <c r="K667">
        <v>82.860000999999997</v>
      </c>
      <c r="L667">
        <v>83.470000999999996</v>
      </c>
      <c r="M667">
        <v>80.150002000000001</v>
      </c>
      <c r="N667">
        <v>80.25</v>
      </c>
      <c r="O667">
        <v>6246500</v>
      </c>
      <c r="P667">
        <v>78.798219000000003</v>
      </c>
      <c r="Q667">
        <f t="shared" si="21"/>
        <v>-3.4644536201023368E-2</v>
      </c>
    </row>
    <row r="668" spans="1:17" x14ac:dyDescent="0.25">
      <c r="A668" s="5">
        <v>42240</v>
      </c>
      <c r="B668">
        <v>1965.150024</v>
      </c>
      <c r="C668">
        <v>1965.150024</v>
      </c>
      <c r="D668">
        <v>1867.01001</v>
      </c>
      <c r="E668">
        <v>1893.209961</v>
      </c>
      <c r="F668">
        <v>6612690000</v>
      </c>
      <c r="G668">
        <v>1893.209961</v>
      </c>
      <c r="H668">
        <f t="shared" si="20"/>
        <v>-3.9413693006101091</v>
      </c>
      <c r="J668" s="5">
        <v>42240</v>
      </c>
      <c r="K668">
        <v>75</v>
      </c>
      <c r="L668">
        <v>80.690002000000007</v>
      </c>
      <c r="M668">
        <v>72.760002</v>
      </c>
      <c r="N668">
        <v>77.25</v>
      </c>
      <c r="O668">
        <v>7916800</v>
      </c>
      <c r="P668">
        <v>75.852491000000001</v>
      </c>
      <c r="Q668">
        <f t="shared" si="21"/>
        <v>-3.7383179942176104E-2</v>
      </c>
    </row>
    <row r="669" spans="1:17" x14ac:dyDescent="0.25">
      <c r="A669" s="5">
        <v>42241</v>
      </c>
      <c r="B669">
        <v>1898.079956</v>
      </c>
      <c r="C669">
        <v>1948.040039</v>
      </c>
      <c r="D669">
        <v>1867.079956</v>
      </c>
      <c r="E669">
        <v>1867.6099850000001</v>
      </c>
      <c r="F669">
        <v>5183560000</v>
      </c>
      <c r="G669">
        <v>1867.6099850000001</v>
      </c>
      <c r="H669">
        <f t="shared" si="20"/>
        <v>-1.3521995197235293</v>
      </c>
      <c r="J669" s="5">
        <v>42241</v>
      </c>
      <c r="K669">
        <v>81.75</v>
      </c>
      <c r="L669">
        <v>82.230002999999996</v>
      </c>
      <c r="M669">
        <v>77.650002000000001</v>
      </c>
      <c r="N669">
        <v>77.720000999999996</v>
      </c>
      <c r="O669">
        <v>7428200</v>
      </c>
      <c r="P669">
        <v>76.313990000000004</v>
      </c>
      <c r="Q669">
        <f t="shared" si="21"/>
        <v>6.0841640652249396E-3</v>
      </c>
    </row>
    <row r="670" spans="1:17" x14ac:dyDescent="0.25">
      <c r="A670" s="5">
        <v>42242</v>
      </c>
      <c r="B670">
        <v>1872.75</v>
      </c>
      <c r="C670">
        <v>1943.089966</v>
      </c>
      <c r="D670">
        <v>1872.75</v>
      </c>
      <c r="E670">
        <v>1940.51001</v>
      </c>
      <c r="F670">
        <v>5338250000</v>
      </c>
      <c r="G670">
        <v>1940.51001</v>
      </c>
      <c r="H670">
        <f t="shared" si="20"/>
        <v>3.9033859095586321</v>
      </c>
      <c r="J670" s="5">
        <v>42242</v>
      </c>
      <c r="K670">
        <v>80.769997000000004</v>
      </c>
      <c r="L670">
        <v>81.580001999999993</v>
      </c>
      <c r="M670">
        <v>79.739998</v>
      </c>
      <c r="N670">
        <v>80.900002000000001</v>
      </c>
      <c r="O670">
        <v>7122200</v>
      </c>
      <c r="P670">
        <v>79.436462000000006</v>
      </c>
      <c r="Q670">
        <f t="shared" si="21"/>
        <v>4.0916115118604157E-2</v>
      </c>
    </row>
    <row r="671" spans="1:17" x14ac:dyDescent="0.25">
      <c r="A671" s="5">
        <v>42243</v>
      </c>
      <c r="B671">
        <v>1942.7700199999999</v>
      </c>
      <c r="C671">
        <v>1989.599976</v>
      </c>
      <c r="D671">
        <v>1942.7700199999999</v>
      </c>
      <c r="E671">
        <v>1987.660034</v>
      </c>
      <c r="F671">
        <v>5006390000</v>
      </c>
      <c r="G671">
        <v>1987.660034</v>
      </c>
      <c r="H671">
        <f t="shared" si="20"/>
        <v>2.4297748404812358</v>
      </c>
      <c r="J671" s="5">
        <v>42243</v>
      </c>
      <c r="K671">
        <v>83</v>
      </c>
      <c r="L671">
        <v>85.940002000000007</v>
      </c>
      <c r="M671">
        <v>82.610000999999997</v>
      </c>
      <c r="N671">
        <v>85.260002</v>
      </c>
      <c r="O671">
        <v>6441000</v>
      </c>
      <c r="P671">
        <v>83.717586999999995</v>
      </c>
      <c r="Q671">
        <f t="shared" si="21"/>
        <v>5.3893701861998711E-2</v>
      </c>
    </row>
    <row r="672" spans="1:17" x14ac:dyDescent="0.25">
      <c r="A672" s="5">
        <v>42244</v>
      </c>
      <c r="B672">
        <v>1986.0600589999999</v>
      </c>
      <c r="C672">
        <v>1993.4799800000001</v>
      </c>
      <c r="D672">
        <v>1975.1899410000001</v>
      </c>
      <c r="E672">
        <v>1988.869995</v>
      </c>
      <c r="F672">
        <v>3949080000</v>
      </c>
      <c r="G672">
        <v>1988.869995</v>
      </c>
      <c r="H672">
        <f t="shared" si="20"/>
        <v>6.0873639319747319E-2</v>
      </c>
      <c r="J672" s="5">
        <v>42244</v>
      </c>
      <c r="K672">
        <v>84.019997000000004</v>
      </c>
      <c r="L672">
        <v>86.349997999999999</v>
      </c>
      <c r="M672">
        <v>84.019997000000004</v>
      </c>
      <c r="N672">
        <v>85.43</v>
      </c>
      <c r="O672">
        <v>4249100</v>
      </c>
      <c r="P672">
        <v>83.884510000000006</v>
      </c>
      <c r="Q672">
        <f t="shared" si="21"/>
        <v>1.9938821218057345E-3</v>
      </c>
    </row>
    <row r="673" spans="1:17" x14ac:dyDescent="0.25">
      <c r="A673" s="5">
        <v>42247</v>
      </c>
      <c r="B673">
        <v>1986.7299800000001</v>
      </c>
      <c r="C673">
        <v>1986.7299800000001</v>
      </c>
      <c r="D673">
        <v>1965.9799800000001</v>
      </c>
      <c r="E673">
        <v>1972.1800539999999</v>
      </c>
      <c r="F673">
        <v>3915100000</v>
      </c>
      <c r="G673">
        <v>1972.1800539999999</v>
      </c>
      <c r="H673">
        <f t="shared" si="20"/>
        <v>-0.83916701654499493</v>
      </c>
      <c r="J673" s="5">
        <v>42247</v>
      </c>
      <c r="K673">
        <v>83.239998</v>
      </c>
      <c r="L673">
        <v>86.169998000000007</v>
      </c>
      <c r="M673">
        <v>82.5</v>
      </c>
      <c r="N673">
        <v>85.379997000000003</v>
      </c>
      <c r="O673">
        <v>3472500</v>
      </c>
      <c r="P673">
        <v>83.835410999999993</v>
      </c>
      <c r="Q673">
        <f t="shared" si="21"/>
        <v>-5.8531664546901396E-4</v>
      </c>
    </row>
    <row r="674" spans="1:17" x14ac:dyDescent="0.25">
      <c r="A674" s="5">
        <v>42248</v>
      </c>
      <c r="B674">
        <v>1970.089966</v>
      </c>
      <c r="C674">
        <v>1970.089966</v>
      </c>
      <c r="D674">
        <v>1903.0699460000001</v>
      </c>
      <c r="E674">
        <v>1913.849976</v>
      </c>
      <c r="F674">
        <v>4371850000</v>
      </c>
      <c r="G674">
        <v>1913.849976</v>
      </c>
      <c r="H674">
        <f t="shared" si="20"/>
        <v>-2.9576446573270077</v>
      </c>
      <c r="J674" s="5">
        <v>42248</v>
      </c>
      <c r="K674">
        <v>82.309997999999993</v>
      </c>
      <c r="L674">
        <v>84.82</v>
      </c>
      <c r="M674">
        <v>81.110000999999997</v>
      </c>
      <c r="N674">
        <v>81.550003000000004</v>
      </c>
      <c r="O674">
        <v>4562700</v>
      </c>
      <c r="P674">
        <v>80.074703999999997</v>
      </c>
      <c r="Q674">
        <f t="shared" si="21"/>
        <v>-4.4858216297168241E-2</v>
      </c>
    </row>
    <row r="675" spans="1:17" x14ac:dyDescent="0.25">
      <c r="A675" s="5">
        <v>42249</v>
      </c>
      <c r="B675">
        <v>1916.5200199999999</v>
      </c>
      <c r="C675">
        <v>1948.910034</v>
      </c>
      <c r="D675">
        <v>1916.5200199999999</v>
      </c>
      <c r="E675">
        <v>1948.8599850000001</v>
      </c>
      <c r="F675">
        <v>3742620000</v>
      </c>
      <c r="G675">
        <v>1948.8599850000001</v>
      </c>
      <c r="H675">
        <f t="shared" si="20"/>
        <v>1.8292974600429224</v>
      </c>
      <c r="J675" s="5">
        <v>42249</v>
      </c>
      <c r="K675">
        <v>82.980002999999996</v>
      </c>
      <c r="L675">
        <v>82.980002999999996</v>
      </c>
      <c r="M675">
        <v>80.940002000000007</v>
      </c>
      <c r="N675">
        <v>82.760002</v>
      </c>
      <c r="O675">
        <v>3565800</v>
      </c>
      <c r="P675">
        <v>81.262814000000006</v>
      </c>
      <c r="Q675">
        <f t="shared" si="21"/>
        <v>1.483751972408176E-2</v>
      </c>
    </row>
    <row r="676" spans="1:17" x14ac:dyDescent="0.25">
      <c r="A676" s="5">
        <v>42250</v>
      </c>
      <c r="B676">
        <v>1950.790039</v>
      </c>
      <c r="C676">
        <v>1975.01001</v>
      </c>
      <c r="D676">
        <v>1944.719971</v>
      </c>
      <c r="E676">
        <v>1951.130005</v>
      </c>
      <c r="F676">
        <v>3520700000</v>
      </c>
      <c r="G676">
        <v>1951.130005</v>
      </c>
      <c r="H676">
        <f t="shared" si="20"/>
        <v>0.11647937858398905</v>
      </c>
      <c r="J676" s="5">
        <v>42250</v>
      </c>
      <c r="K676">
        <v>83.339995999999999</v>
      </c>
      <c r="L676">
        <v>84.129997000000003</v>
      </c>
      <c r="M676">
        <v>82.150002000000001</v>
      </c>
      <c r="N676">
        <v>82.690002000000007</v>
      </c>
      <c r="O676">
        <v>3706800</v>
      </c>
      <c r="P676">
        <v>81.19408</v>
      </c>
      <c r="Q676">
        <f t="shared" si="21"/>
        <v>-8.458235275978776E-4</v>
      </c>
    </row>
    <row r="677" spans="1:17" x14ac:dyDescent="0.25">
      <c r="A677" s="5">
        <v>42251</v>
      </c>
      <c r="B677">
        <v>1947.76001</v>
      </c>
      <c r="C677">
        <v>1947.76001</v>
      </c>
      <c r="D677">
        <v>1911.209961</v>
      </c>
      <c r="E677">
        <v>1921.219971</v>
      </c>
      <c r="F677">
        <v>3167090000</v>
      </c>
      <c r="G677">
        <v>1921.219971</v>
      </c>
      <c r="H677">
        <f t="shared" si="20"/>
        <v>-1.5329595630917514</v>
      </c>
      <c r="J677" s="5">
        <v>42251</v>
      </c>
      <c r="K677">
        <v>80.819999999999993</v>
      </c>
      <c r="L677">
        <v>81.760002</v>
      </c>
      <c r="M677">
        <v>79.779999000000004</v>
      </c>
      <c r="N677">
        <v>80.25</v>
      </c>
      <c r="O677">
        <v>4031700</v>
      </c>
      <c r="P677">
        <v>78.798219000000003</v>
      </c>
      <c r="Q677">
        <f t="shared" si="21"/>
        <v>-2.9507828649576351E-2</v>
      </c>
    </row>
    <row r="678" spans="1:17" x14ac:dyDescent="0.25">
      <c r="A678" s="5">
        <v>42255</v>
      </c>
      <c r="B678">
        <v>1927.3000489999999</v>
      </c>
      <c r="C678">
        <v>1970.420044</v>
      </c>
      <c r="D678">
        <v>1927.3000489999999</v>
      </c>
      <c r="E678">
        <v>1969.410034</v>
      </c>
      <c r="F678">
        <v>3548650000</v>
      </c>
      <c r="G678">
        <v>1969.410034</v>
      </c>
      <c r="H678">
        <f t="shared" si="20"/>
        <v>2.5083053334552297</v>
      </c>
      <c r="J678" s="5">
        <v>42255</v>
      </c>
      <c r="K678">
        <v>81.889999000000003</v>
      </c>
      <c r="L678">
        <v>83.5</v>
      </c>
      <c r="M678">
        <v>81.699996999999996</v>
      </c>
      <c r="N678">
        <v>83.169998000000007</v>
      </c>
      <c r="O678">
        <v>3429000</v>
      </c>
      <c r="P678">
        <v>81.665392999999995</v>
      </c>
      <c r="Q678">
        <f t="shared" si="21"/>
        <v>3.6386279238113106E-2</v>
      </c>
    </row>
    <row r="679" spans="1:17" x14ac:dyDescent="0.25">
      <c r="A679" s="5">
        <v>42256</v>
      </c>
      <c r="B679">
        <v>1971.4499510000001</v>
      </c>
      <c r="C679">
        <v>1988.630005</v>
      </c>
      <c r="D679">
        <v>1937.880005</v>
      </c>
      <c r="E679">
        <v>1942.040039</v>
      </c>
      <c r="F679">
        <v>3652120000</v>
      </c>
      <c r="G679">
        <v>1942.040039</v>
      </c>
      <c r="H679">
        <f t="shared" si="20"/>
        <v>-1.389756045083701</v>
      </c>
      <c r="J679" s="5">
        <v>42256</v>
      </c>
      <c r="K679">
        <v>85.010002</v>
      </c>
      <c r="L679">
        <v>86.080001999999993</v>
      </c>
      <c r="M679">
        <v>82.660004000000001</v>
      </c>
      <c r="N679">
        <v>83.120002999999997</v>
      </c>
      <c r="O679">
        <v>5653900</v>
      </c>
      <c r="P679">
        <v>81.616302000000005</v>
      </c>
      <c r="Q679">
        <f t="shared" si="21"/>
        <v>-6.0112366078968194E-4</v>
      </c>
    </row>
    <row r="680" spans="1:17" x14ac:dyDescent="0.25">
      <c r="A680" s="5">
        <v>42257</v>
      </c>
      <c r="B680">
        <v>1941.589966</v>
      </c>
      <c r="C680">
        <v>1965.290039</v>
      </c>
      <c r="D680">
        <v>1937.1899410000001</v>
      </c>
      <c r="E680">
        <v>1952.290039</v>
      </c>
      <c r="F680">
        <v>3626320000</v>
      </c>
      <c r="G680">
        <v>1952.290039</v>
      </c>
      <c r="H680">
        <f t="shared" si="20"/>
        <v>0.52779550339641101</v>
      </c>
      <c r="J680" s="5">
        <v>42257</v>
      </c>
      <c r="K680">
        <v>82.879997000000003</v>
      </c>
      <c r="L680">
        <v>85.029999000000004</v>
      </c>
      <c r="M680">
        <v>82.779999000000004</v>
      </c>
      <c r="N680">
        <v>84.110000999999997</v>
      </c>
      <c r="O680">
        <v>3701000</v>
      </c>
      <c r="P680">
        <v>82.588390000000004</v>
      </c>
      <c r="Q680">
        <f t="shared" si="21"/>
        <v>1.1910463671828797E-2</v>
      </c>
    </row>
    <row r="681" spans="1:17" x14ac:dyDescent="0.25">
      <c r="A681" s="5">
        <v>42258</v>
      </c>
      <c r="B681">
        <v>1951.4499510000001</v>
      </c>
      <c r="C681">
        <v>1961.0500489999999</v>
      </c>
      <c r="D681">
        <v>1939.1899410000001</v>
      </c>
      <c r="E681">
        <v>1961.0500489999999</v>
      </c>
      <c r="F681">
        <v>3218590000</v>
      </c>
      <c r="G681">
        <v>1961.0500489999999</v>
      </c>
      <c r="H681">
        <f t="shared" si="20"/>
        <v>0.44870433311676727</v>
      </c>
      <c r="J681" s="5">
        <v>42258</v>
      </c>
      <c r="K681">
        <v>83.489998</v>
      </c>
      <c r="L681">
        <v>83.970000999999996</v>
      </c>
      <c r="M681">
        <v>82.620002999999997</v>
      </c>
      <c r="N681">
        <v>83.769997000000004</v>
      </c>
      <c r="O681">
        <v>3845200</v>
      </c>
      <c r="P681">
        <v>82.254536999999999</v>
      </c>
      <c r="Q681">
        <f t="shared" si="21"/>
        <v>-4.0423720573800059E-3</v>
      </c>
    </row>
    <row r="682" spans="1:17" x14ac:dyDescent="0.25">
      <c r="A682" s="5">
        <v>42261</v>
      </c>
      <c r="B682">
        <v>1963.0600589999999</v>
      </c>
      <c r="C682">
        <v>1963.0600589999999</v>
      </c>
      <c r="D682">
        <v>1948.2700199999999</v>
      </c>
      <c r="E682">
        <v>1953.030029</v>
      </c>
      <c r="F682">
        <v>3000200000</v>
      </c>
      <c r="G682">
        <v>1953.030029</v>
      </c>
      <c r="H682">
        <f t="shared" si="20"/>
        <v>-0.40896559494183471</v>
      </c>
      <c r="J682" s="5">
        <v>42261</v>
      </c>
      <c r="K682">
        <v>83.68</v>
      </c>
      <c r="L682">
        <v>83.730002999999996</v>
      </c>
      <c r="M682">
        <v>81.650002000000001</v>
      </c>
      <c r="N682">
        <v>82.389999000000003</v>
      </c>
      <c r="O682">
        <v>3496100</v>
      </c>
      <c r="P682">
        <v>80.899505000000005</v>
      </c>
      <c r="Q682">
        <f t="shared" si="21"/>
        <v>-1.6473644487233541E-2</v>
      </c>
    </row>
    <row r="683" spans="1:17" x14ac:dyDescent="0.25">
      <c r="A683" s="5">
        <v>42262</v>
      </c>
      <c r="B683">
        <v>1955.099976</v>
      </c>
      <c r="C683">
        <v>1983.1899410000001</v>
      </c>
      <c r="D683">
        <v>1954.3000489999999</v>
      </c>
      <c r="E683">
        <v>1978.089966</v>
      </c>
      <c r="F683">
        <v>3239860000</v>
      </c>
      <c r="G683">
        <v>1978.089966</v>
      </c>
      <c r="H683">
        <f t="shared" si="20"/>
        <v>1.2831311668480172</v>
      </c>
      <c r="J683" s="5">
        <v>42262</v>
      </c>
      <c r="K683">
        <v>82.800003000000004</v>
      </c>
      <c r="L683">
        <v>84.410004000000001</v>
      </c>
      <c r="M683">
        <v>82.650002000000001</v>
      </c>
      <c r="N683">
        <v>83.779999000000004</v>
      </c>
      <c r="O683">
        <v>3989700</v>
      </c>
      <c r="P683">
        <v>82.264358000000001</v>
      </c>
      <c r="Q683">
        <f t="shared" si="21"/>
        <v>1.6870968493564842E-2</v>
      </c>
    </row>
    <row r="684" spans="1:17" x14ac:dyDescent="0.25">
      <c r="A684" s="5">
        <v>42263</v>
      </c>
      <c r="B684">
        <v>1978.0200199999999</v>
      </c>
      <c r="C684">
        <v>1997.26001</v>
      </c>
      <c r="D684">
        <v>1977.9300539999999</v>
      </c>
      <c r="E684">
        <v>1995.3100589999999</v>
      </c>
      <c r="F684">
        <v>3630680000</v>
      </c>
      <c r="G684">
        <v>1995.3100589999999</v>
      </c>
      <c r="H684">
        <f t="shared" si="20"/>
        <v>0.87054144634388653</v>
      </c>
      <c r="J684" s="5">
        <v>42263</v>
      </c>
      <c r="K684">
        <v>84.300003000000004</v>
      </c>
      <c r="L684">
        <v>87.419998000000007</v>
      </c>
      <c r="M684">
        <v>83.669998000000007</v>
      </c>
      <c r="N684">
        <v>87.300003000000004</v>
      </c>
      <c r="O684">
        <v>3935700</v>
      </c>
      <c r="P684">
        <v>85.720682999999994</v>
      </c>
      <c r="Q684">
        <f t="shared" si="21"/>
        <v>4.2014854112153888E-2</v>
      </c>
    </row>
    <row r="685" spans="1:17" x14ac:dyDescent="0.25">
      <c r="A685" s="5">
        <v>42264</v>
      </c>
      <c r="B685">
        <v>1995.329956</v>
      </c>
      <c r="C685">
        <v>2020.8599850000001</v>
      </c>
      <c r="D685">
        <v>1986.7299800000001</v>
      </c>
      <c r="E685">
        <v>1990.1999510000001</v>
      </c>
      <c r="F685">
        <v>4183790000</v>
      </c>
      <c r="G685">
        <v>1990.1999510000001</v>
      </c>
      <c r="H685">
        <f t="shared" si="20"/>
        <v>-0.25610596092323634</v>
      </c>
      <c r="J685" s="5">
        <v>42264</v>
      </c>
      <c r="K685">
        <v>86.269997000000004</v>
      </c>
      <c r="L685">
        <v>87.620002999999997</v>
      </c>
      <c r="M685">
        <v>85.860000999999997</v>
      </c>
      <c r="N685">
        <v>86.199996999999996</v>
      </c>
      <c r="O685">
        <v>4302200</v>
      </c>
      <c r="P685">
        <v>84.640576999999993</v>
      </c>
      <c r="Q685">
        <f t="shared" si="21"/>
        <v>-1.2600296243556519E-2</v>
      </c>
    </row>
    <row r="686" spans="1:17" x14ac:dyDescent="0.25">
      <c r="A686" s="5">
        <v>42265</v>
      </c>
      <c r="B686">
        <v>1989.660034</v>
      </c>
      <c r="C686">
        <v>1989.660034</v>
      </c>
      <c r="D686">
        <v>1953.4499510000001</v>
      </c>
      <c r="E686">
        <v>1958.030029</v>
      </c>
      <c r="F686">
        <v>6021240000</v>
      </c>
      <c r="G686">
        <v>1958.030029</v>
      </c>
      <c r="H686">
        <f t="shared" si="20"/>
        <v>-1.6164165808483677</v>
      </c>
      <c r="J686" s="5">
        <v>42265</v>
      </c>
      <c r="K686">
        <v>84.529999000000004</v>
      </c>
      <c r="L686">
        <v>85.769997000000004</v>
      </c>
      <c r="M686">
        <v>84.010002</v>
      </c>
      <c r="N686">
        <v>85.690002000000007</v>
      </c>
      <c r="O686">
        <v>6854800</v>
      </c>
      <c r="P686">
        <v>84.139808000000002</v>
      </c>
      <c r="Q686">
        <f t="shared" si="21"/>
        <v>-5.9164176066520691E-3</v>
      </c>
    </row>
    <row r="687" spans="1:17" x14ac:dyDescent="0.25">
      <c r="A687" s="5">
        <v>42268</v>
      </c>
      <c r="B687">
        <v>1960.839966</v>
      </c>
      <c r="C687">
        <v>1979.6400149999999</v>
      </c>
      <c r="D687">
        <v>1955.8000489999999</v>
      </c>
      <c r="E687">
        <v>1966.969971</v>
      </c>
      <c r="F687">
        <v>3269350000</v>
      </c>
      <c r="G687">
        <v>1966.969971</v>
      </c>
      <c r="H687">
        <f t="shared" si="20"/>
        <v>0.45657839091290953</v>
      </c>
      <c r="J687" s="5">
        <v>42268</v>
      </c>
      <c r="K687">
        <v>86.220000999999996</v>
      </c>
      <c r="L687">
        <v>87.510002</v>
      </c>
      <c r="M687">
        <v>85.739998</v>
      </c>
      <c r="N687">
        <v>86.760002</v>
      </c>
      <c r="O687">
        <v>3102100</v>
      </c>
      <c r="P687">
        <v>85.190450999999996</v>
      </c>
      <c r="Q687">
        <f t="shared" si="21"/>
        <v>1.248687185024222E-2</v>
      </c>
    </row>
    <row r="688" spans="1:17" x14ac:dyDescent="0.25">
      <c r="A688" s="5">
        <v>42269</v>
      </c>
      <c r="B688">
        <v>1961.3900149999999</v>
      </c>
      <c r="C688">
        <v>1961.3900149999999</v>
      </c>
      <c r="D688">
        <v>1929.219971</v>
      </c>
      <c r="E688">
        <v>1942.73999</v>
      </c>
      <c r="F688">
        <v>3808260000</v>
      </c>
      <c r="G688">
        <v>1942.73999</v>
      </c>
      <c r="H688">
        <f t="shared" si="20"/>
        <v>-1.2318429542511833</v>
      </c>
      <c r="J688" s="5">
        <v>42269</v>
      </c>
      <c r="K688">
        <v>85.019997000000004</v>
      </c>
      <c r="L688">
        <v>85.690002000000007</v>
      </c>
      <c r="M688">
        <v>84.019997000000004</v>
      </c>
      <c r="N688">
        <v>84.93</v>
      </c>
      <c r="O688">
        <v>3770900</v>
      </c>
      <c r="P688">
        <v>83.393555000000006</v>
      </c>
      <c r="Q688">
        <f t="shared" si="21"/>
        <v>-2.109269265401581E-2</v>
      </c>
    </row>
    <row r="689" spans="1:17" x14ac:dyDescent="0.25">
      <c r="A689" s="5">
        <v>42270</v>
      </c>
      <c r="B689">
        <v>1943.23999</v>
      </c>
      <c r="C689">
        <v>1949.5200199999999</v>
      </c>
      <c r="D689">
        <v>1932.5699460000001</v>
      </c>
      <c r="E689">
        <v>1938.76001</v>
      </c>
      <c r="F689">
        <v>3190530000</v>
      </c>
      <c r="G689">
        <v>1938.76001</v>
      </c>
      <c r="H689">
        <f t="shared" si="20"/>
        <v>-0.20486426492924981</v>
      </c>
      <c r="J689" s="5">
        <v>42270</v>
      </c>
      <c r="K689">
        <v>84.93</v>
      </c>
      <c r="L689">
        <v>85.860000999999997</v>
      </c>
      <c r="M689">
        <v>83.089995999999999</v>
      </c>
      <c r="N689">
        <v>83.199996999999996</v>
      </c>
      <c r="O689">
        <v>3066200</v>
      </c>
      <c r="P689">
        <v>81.694849000000005</v>
      </c>
      <c r="Q689">
        <f t="shared" si="21"/>
        <v>-2.036975159531218E-2</v>
      </c>
    </row>
    <row r="690" spans="1:17" x14ac:dyDescent="0.25">
      <c r="A690" s="5">
        <v>42271</v>
      </c>
      <c r="B690">
        <v>1934.8100589999999</v>
      </c>
      <c r="C690">
        <v>1937.170044</v>
      </c>
      <c r="D690">
        <v>1908.920044</v>
      </c>
      <c r="E690">
        <v>1932.23999</v>
      </c>
      <c r="F690">
        <v>4091530000</v>
      </c>
      <c r="G690">
        <v>1932.23999</v>
      </c>
      <c r="H690">
        <f t="shared" si="20"/>
        <v>-0.33629845707411343</v>
      </c>
      <c r="J690" s="5">
        <v>42271</v>
      </c>
      <c r="K690">
        <v>82.160004000000001</v>
      </c>
      <c r="L690">
        <v>84.300003000000004</v>
      </c>
      <c r="M690">
        <v>80.819999999999993</v>
      </c>
      <c r="N690">
        <v>83.849997999999999</v>
      </c>
      <c r="O690">
        <v>4057700</v>
      </c>
      <c r="P690">
        <v>82.333090999999996</v>
      </c>
      <c r="Q690">
        <f t="shared" si="21"/>
        <v>7.8125121450434154E-3</v>
      </c>
    </row>
    <row r="691" spans="1:17" x14ac:dyDescent="0.25">
      <c r="A691" s="5">
        <v>42272</v>
      </c>
      <c r="B691">
        <v>1935.9300539999999</v>
      </c>
      <c r="C691">
        <v>1952.8900149999999</v>
      </c>
      <c r="D691">
        <v>1921.5</v>
      </c>
      <c r="E691">
        <v>1931.339966</v>
      </c>
      <c r="F691">
        <v>3721870000</v>
      </c>
      <c r="G691">
        <v>1931.339966</v>
      </c>
      <c r="H691">
        <f t="shared" si="20"/>
        <v>-4.6579307159455574E-2</v>
      </c>
      <c r="J691" s="5">
        <v>42272</v>
      </c>
      <c r="K691">
        <v>85.050003000000004</v>
      </c>
      <c r="L691">
        <v>85.230002999999996</v>
      </c>
      <c r="M691">
        <v>83.669998000000007</v>
      </c>
      <c r="N691">
        <v>84.510002</v>
      </c>
      <c r="O691">
        <v>2758900</v>
      </c>
      <c r="P691">
        <v>82.981155000000001</v>
      </c>
      <c r="Q691">
        <f t="shared" si="21"/>
        <v>7.8712458396588136E-3</v>
      </c>
    </row>
    <row r="692" spans="1:17" x14ac:dyDescent="0.25">
      <c r="A692" s="5">
        <v>42275</v>
      </c>
      <c r="B692">
        <v>1929.1800539999999</v>
      </c>
      <c r="C692">
        <v>1929.1800539999999</v>
      </c>
      <c r="D692">
        <v>1879.209961</v>
      </c>
      <c r="E692">
        <v>1881.7700199999999</v>
      </c>
      <c r="F692">
        <v>4326660000</v>
      </c>
      <c r="G692">
        <v>1881.7700199999999</v>
      </c>
      <c r="H692">
        <f t="shared" si="20"/>
        <v>-2.5666090316902812</v>
      </c>
      <c r="J692" s="5">
        <v>42275</v>
      </c>
      <c r="K692">
        <v>83.489998</v>
      </c>
      <c r="L692">
        <v>83.660004000000001</v>
      </c>
      <c r="M692">
        <v>80.220000999999996</v>
      </c>
      <c r="N692">
        <v>80.599997999999999</v>
      </c>
      <c r="O692">
        <v>3504700</v>
      </c>
      <c r="P692">
        <v>79.141886</v>
      </c>
      <c r="Q692">
        <f t="shared" si="21"/>
        <v>-4.6266757795791147E-2</v>
      </c>
    </row>
    <row r="693" spans="1:17" x14ac:dyDescent="0.25">
      <c r="A693" s="5">
        <v>42276</v>
      </c>
      <c r="B693">
        <v>1881.900024</v>
      </c>
      <c r="C693">
        <v>1899.4799800000001</v>
      </c>
      <c r="D693">
        <v>1871.910034</v>
      </c>
      <c r="E693">
        <v>1884.089966</v>
      </c>
      <c r="F693">
        <v>4132390000</v>
      </c>
      <c r="G693">
        <v>1884.089966</v>
      </c>
      <c r="H693">
        <f t="shared" si="20"/>
        <v>0.12328530985949993</v>
      </c>
      <c r="J693" s="5">
        <v>42276</v>
      </c>
      <c r="K693">
        <v>80.839995999999999</v>
      </c>
      <c r="L693">
        <v>81.900002000000001</v>
      </c>
      <c r="M693">
        <v>80.139999000000003</v>
      </c>
      <c r="N693">
        <v>80.959998999999996</v>
      </c>
      <c r="O693">
        <v>3733000</v>
      </c>
      <c r="P693">
        <v>79.495373999999998</v>
      </c>
      <c r="Q693">
        <f t="shared" si="21"/>
        <v>4.4665096811060678E-3</v>
      </c>
    </row>
    <row r="694" spans="1:17" x14ac:dyDescent="0.25">
      <c r="A694" s="5">
        <v>42277</v>
      </c>
      <c r="B694">
        <v>1887.1400149999999</v>
      </c>
      <c r="C694">
        <v>1920.530029</v>
      </c>
      <c r="D694">
        <v>1887.1400149999999</v>
      </c>
      <c r="E694">
        <v>1920.030029</v>
      </c>
      <c r="F694">
        <v>4525070000</v>
      </c>
      <c r="G694">
        <v>1920.030029</v>
      </c>
      <c r="H694">
        <f t="shared" si="20"/>
        <v>1.9075555652102061</v>
      </c>
      <c r="J694" s="5">
        <v>42277</v>
      </c>
      <c r="K694">
        <v>82.330001999999993</v>
      </c>
      <c r="L694">
        <v>84.059997999999993</v>
      </c>
      <c r="M694">
        <v>81.959998999999996</v>
      </c>
      <c r="N694">
        <v>83.360000999999997</v>
      </c>
      <c r="O694">
        <v>3580500</v>
      </c>
      <c r="P694">
        <v>81.851957999999996</v>
      </c>
      <c r="Q694">
        <f t="shared" si="21"/>
        <v>2.9644290999876199E-2</v>
      </c>
    </row>
    <row r="695" spans="1:17" x14ac:dyDescent="0.25">
      <c r="A695" s="5">
        <v>42278</v>
      </c>
      <c r="B695">
        <v>1919.650024</v>
      </c>
      <c r="C695">
        <v>1927.209961</v>
      </c>
      <c r="D695">
        <v>1900.6999510000001</v>
      </c>
      <c r="E695">
        <v>1923.8199460000001</v>
      </c>
      <c r="F695">
        <v>3983600000</v>
      </c>
      <c r="G695">
        <v>1923.8199460000001</v>
      </c>
      <c r="H695">
        <f t="shared" si="20"/>
        <v>0.19738842324117378</v>
      </c>
      <c r="J695" s="5">
        <v>42278</v>
      </c>
      <c r="K695">
        <v>84.720000999999996</v>
      </c>
      <c r="L695">
        <v>87.040001000000004</v>
      </c>
      <c r="M695">
        <v>84.129997000000003</v>
      </c>
      <c r="N695">
        <v>85.980002999999996</v>
      </c>
      <c r="O695">
        <v>5318500</v>
      </c>
      <c r="P695">
        <v>84.424563000000006</v>
      </c>
      <c r="Q695">
        <f t="shared" si="21"/>
        <v>3.1429975077688521E-2</v>
      </c>
    </row>
    <row r="696" spans="1:17" x14ac:dyDescent="0.25">
      <c r="A696" s="5">
        <v>42279</v>
      </c>
      <c r="B696">
        <v>1921.7700199999999</v>
      </c>
      <c r="C696">
        <v>1951.3599850000001</v>
      </c>
      <c r="D696">
        <v>1893.6999510000001</v>
      </c>
      <c r="E696">
        <v>1951.3599850000001</v>
      </c>
      <c r="F696">
        <v>4378570000</v>
      </c>
      <c r="G696">
        <v>1951.3599850000001</v>
      </c>
      <c r="H696">
        <f t="shared" si="20"/>
        <v>1.4315289254205554</v>
      </c>
      <c r="J696" s="5">
        <v>42279</v>
      </c>
      <c r="K696">
        <v>83.93</v>
      </c>
      <c r="L696">
        <v>88.470000999999996</v>
      </c>
      <c r="M696">
        <v>83.839995999999999</v>
      </c>
      <c r="N696">
        <v>88.43</v>
      </c>
      <c r="O696">
        <v>2967800</v>
      </c>
      <c r="P696">
        <v>86.830236999999997</v>
      </c>
      <c r="Q696">
        <f t="shared" si="21"/>
        <v>2.8494953536211787E-2</v>
      </c>
    </row>
    <row r="697" spans="1:17" x14ac:dyDescent="0.25">
      <c r="A697" s="5">
        <v>42282</v>
      </c>
      <c r="B697">
        <v>1954.329956</v>
      </c>
      <c r="C697">
        <v>1989.170044</v>
      </c>
      <c r="D697">
        <v>1954.329956</v>
      </c>
      <c r="E697">
        <v>1987.0500489999999</v>
      </c>
      <c r="F697">
        <v>4334490000</v>
      </c>
      <c r="G697">
        <v>1987.0500489999999</v>
      </c>
      <c r="H697">
        <f t="shared" si="20"/>
        <v>1.8289841072046009</v>
      </c>
      <c r="J697" s="5">
        <v>42282</v>
      </c>
      <c r="K697">
        <v>89.489998</v>
      </c>
      <c r="L697">
        <v>91.290001000000004</v>
      </c>
      <c r="M697">
        <v>89.370002999999997</v>
      </c>
      <c r="N697">
        <v>90.550003000000004</v>
      </c>
      <c r="O697">
        <v>4334000</v>
      </c>
      <c r="P697">
        <v>88.911888000000005</v>
      </c>
      <c r="Q697">
        <f t="shared" si="21"/>
        <v>2.3973803042827146E-2</v>
      </c>
    </row>
    <row r="698" spans="1:17" x14ac:dyDescent="0.25">
      <c r="A698" s="5">
        <v>42283</v>
      </c>
      <c r="B698">
        <v>1986.630005</v>
      </c>
      <c r="C698">
        <v>1991.619995</v>
      </c>
      <c r="D698">
        <v>1971.98999</v>
      </c>
      <c r="E698">
        <v>1979.920044</v>
      </c>
      <c r="F698">
        <v>4202400000</v>
      </c>
      <c r="G698">
        <v>1979.920044</v>
      </c>
      <c r="H698">
        <f t="shared" si="20"/>
        <v>-0.35882362417535285</v>
      </c>
      <c r="J698" s="5">
        <v>42283</v>
      </c>
      <c r="K698">
        <v>90.879997000000003</v>
      </c>
      <c r="L698">
        <v>94.57</v>
      </c>
      <c r="M698">
        <v>90.529999000000004</v>
      </c>
      <c r="N698">
        <v>93.629997000000003</v>
      </c>
      <c r="O698">
        <v>4996400</v>
      </c>
      <c r="P698">
        <v>91.936162999999993</v>
      </c>
      <c r="Q698">
        <f t="shared" si="21"/>
        <v>3.4014292891856979E-2</v>
      </c>
    </row>
    <row r="699" spans="1:17" x14ac:dyDescent="0.25">
      <c r="A699" s="5">
        <v>42284</v>
      </c>
      <c r="B699">
        <v>1982.339966</v>
      </c>
      <c r="C699">
        <v>1999.3100589999999</v>
      </c>
      <c r="D699">
        <v>1976.4399410000001</v>
      </c>
      <c r="E699">
        <v>1995.829956</v>
      </c>
      <c r="F699">
        <v>4666470000</v>
      </c>
      <c r="G699">
        <v>1995.829956</v>
      </c>
      <c r="H699">
        <f t="shared" si="20"/>
        <v>0.8035633584403401</v>
      </c>
      <c r="J699" s="5">
        <v>42284</v>
      </c>
      <c r="K699">
        <v>95.230002999999996</v>
      </c>
      <c r="L699">
        <v>96.629997000000003</v>
      </c>
      <c r="M699">
        <v>92.769997000000004</v>
      </c>
      <c r="N699">
        <v>95.589995999999999</v>
      </c>
      <c r="O699">
        <v>5468700</v>
      </c>
      <c r="P699">
        <v>93.860703999999998</v>
      </c>
      <c r="Q699">
        <f t="shared" si="21"/>
        <v>2.0933449223892397E-2</v>
      </c>
    </row>
    <row r="700" spans="1:17" x14ac:dyDescent="0.25">
      <c r="A700" s="5">
        <v>42285</v>
      </c>
      <c r="B700">
        <v>1994.01001</v>
      </c>
      <c r="C700">
        <v>2016.5</v>
      </c>
      <c r="D700">
        <v>1987.530029</v>
      </c>
      <c r="E700">
        <v>2013.4300539999999</v>
      </c>
      <c r="F700">
        <v>3939140000</v>
      </c>
      <c r="G700">
        <v>2013.4300539999999</v>
      </c>
      <c r="H700">
        <f t="shared" si="20"/>
        <v>0.88184356322988933</v>
      </c>
      <c r="J700" s="5">
        <v>42285</v>
      </c>
      <c r="K700">
        <v>95.57</v>
      </c>
      <c r="L700">
        <v>97.510002</v>
      </c>
      <c r="M700">
        <v>95.160004000000001</v>
      </c>
      <c r="N700">
        <v>97.5</v>
      </c>
      <c r="O700">
        <v>3712300</v>
      </c>
      <c r="P700">
        <v>95.736153999999999</v>
      </c>
      <c r="Q700">
        <f t="shared" si="21"/>
        <v>1.9981205340202868E-2</v>
      </c>
    </row>
    <row r="701" spans="1:17" x14ac:dyDescent="0.25">
      <c r="A701" s="5">
        <v>42286</v>
      </c>
      <c r="B701">
        <v>2013.7299800000001</v>
      </c>
      <c r="C701">
        <v>2020.130005</v>
      </c>
      <c r="D701">
        <v>2007.6099850000001</v>
      </c>
      <c r="E701">
        <v>2014.8900149999999</v>
      </c>
      <c r="F701">
        <v>3706900000</v>
      </c>
      <c r="G701">
        <v>2014.8900149999999</v>
      </c>
      <c r="H701">
        <f t="shared" si="20"/>
        <v>7.251113576554058E-2</v>
      </c>
      <c r="J701" s="5">
        <v>42286</v>
      </c>
      <c r="K701">
        <v>98.150002000000001</v>
      </c>
      <c r="L701">
        <v>98.25</v>
      </c>
      <c r="M701">
        <v>94.730002999999996</v>
      </c>
      <c r="N701">
        <v>95.449996999999996</v>
      </c>
      <c r="O701">
        <v>5172600</v>
      </c>
      <c r="P701">
        <v>93.723236999999997</v>
      </c>
      <c r="Q701">
        <f t="shared" si="21"/>
        <v>-2.1025672286772656E-2</v>
      </c>
    </row>
    <row r="702" spans="1:17" x14ac:dyDescent="0.25">
      <c r="A702" s="5">
        <v>42289</v>
      </c>
      <c r="B702">
        <v>2015.650024</v>
      </c>
      <c r="C702">
        <v>2018.660034</v>
      </c>
      <c r="D702">
        <v>2010.5500489999999</v>
      </c>
      <c r="E702">
        <v>2017.459961</v>
      </c>
      <c r="F702">
        <v>2893250000</v>
      </c>
      <c r="G702">
        <v>2017.459961</v>
      </c>
      <c r="H702">
        <f t="shared" si="20"/>
        <v>0.12754770636946855</v>
      </c>
      <c r="J702" s="5">
        <v>42289</v>
      </c>
      <c r="K702">
        <v>94.709998999999996</v>
      </c>
      <c r="L702">
        <v>94.790001000000004</v>
      </c>
      <c r="M702">
        <v>91.959998999999996</v>
      </c>
      <c r="N702">
        <v>92.68</v>
      </c>
      <c r="O702">
        <v>4156200</v>
      </c>
      <c r="P702">
        <v>91.003352000000007</v>
      </c>
      <c r="Q702">
        <f t="shared" si="21"/>
        <v>-2.9020391175776261E-2</v>
      </c>
    </row>
    <row r="703" spans="1:17" x14ac:dyDescent="0.25">
      <c r="A703" s="5">
        <v>42290</v>
      </c>
      <c r="B703">
        <v>2015</v>
      </c>
      <c r="C703">
        <v>2022.339966</v>
      </c>
      <c r="D703">
        <v>2001.780029</v>
      </c>
      <c r="E703">
        <v>2003.6899410000001</v>
      </c>
      <c r="F703">
        <v>3401920000</v>
      </c>
      <c r="G703">
        <v>2003.6899410000001</v>
      </c>
      <c r="H703">
        <f t="shared" si="20"/>
        <v>-0.68254241800043136</v>
      </c>
      <c r="J703" s="5">
        <v>42290</v>
      </c>
      <c r="K703">
        <v>92.129997000000003</v>
      </c>
      <c r="L703">
        <v>94.440002000000007</v>
      </c>
      <c r="M703">
        <v>91.739998</v>
      </c>
      <c r="N703">
        <v>92.279999000000004</v>
      </c>
      <c r="O703">
        <v>4469500</v>
      </c>
      <c r="P703">
        <v>90.610586999999995</v>
      </c>
      <c r="Q703">
        <f t="shared" si="21"/>
        <v>-4.315939922740597E-3</v>
      </c>
    </row>
    <row r="704" spans="1:17" x14ac:dyDescent="0.25">
      <c r="A704" s="5">
        <v>42291</v>
      </c>
      <c r="B704">
        <v>2003.660034</v>
      </c>
      <c r="C704">
        <v>2009.5600589999999</v>
      </c>
      <c r="D704">
        <v>1990.7299800000001</v>
      </c>
      <c r="E704">
        <v>1994.23999</v>
      </c>
      <c r="F704">
        <v>3644590000</v>
      </c>
      <c r="G704">
        <v>1994.23999</v>
      </c>
      <c r="H704">
        <f t="shared" si="20"/>
        <v>-0.47162741133909281</v>
      </c>
      <c r="J704" s="5">
        <v>42291</v>
      </c>
      <c r="K704">
        <v>92.5</v>
      </c>
      <c r="L704">
        <v>94.529999000000004</v>
      </c>
      <c r="M704">
        <v>92</v>
      </c>
      <c r="N704">
        <v>94.150002000000001</v>
      </c>
      <c r="O704">
        <v>2982000</v>
      </c>
      <c r="P704">
        <v>92.446759999999998</v>
      </c>
      <c r="Q704">
        <f t="shared" si="21"/>
        <v>2.0264442167227115E-2</v>
      </c>
    </row>
    <row r="705" spans="1:17" x14ac:dyDescent="0.25">
      <c r="A705" s="5">
        <v>42292</v>
      </c>
      <c r="B705">
        <v>1996.469971</v>
      </c>
      <c r="C705">
        <v>2024.150024</v>
      </c>
      <c r="D705">
        <v>1996.469971</v>
      </c>
      <c r="E705">
        <v>2023.8599850000001</v>
      </c>
      <c r="F705">
        <v>3746290000</v>
      </c>
      <c r="G705">
        <v>2023.8599850000001</v>
      </c>
      <c r="H705">
        <f t="shared" si="20"/>
        <v>1.485277356212289</v>
      </c>
      <c r="J705" s="5">
        <v>42292</v>
      </c>
      <c r="K705">
        <v>93.75</v>
      </c>
      <c r="L705">
        <v>94.150002000000001</v>
      </c>
      <c r="M705">
        <v>91.489998</v>
      </c>
      <c r="N705">
        <v>93.400002000000001</v>
      </c>
      <c r="O705">
        <v>4289700</v>
      </c>
      <c r="P705">
        <v>91.710328000000004</v>
      </c>
      <c r="Q705">
        <f t="shared" si="21"/>
        <v>-7.9660120051799899E-3</v>
      </c>
    </row>
    <row r="706" spans="1:17" x14ac:dyDescent="0.25">
      <c r="A706" s="5">
        <v>42293</v>
      </c>
      <c r="B706">
        <v>2024.369995</v>
      </c>
      <c r="C706">
        <v>2033.540039</v>
      </c>
      <c r="D706">
        <v>2020.459961</v>
      </c>
      <c r="E706">
        <v>2033.1099850000001</v>
      </c>
      <c r="F706">
        <v>3595430000</v>
      </c>
      <c r="G706">
        <v>2033.1099850000001</v>
      </c>
      <c r="H706">
        <f t="shared" si="20"/>
        <v>0.45704742761638606</v>
      </c>
      <c r="J706" s="5">
        <v>42293</v>
      </c>
      <c r="K706">
        <v>94.660004000000001</v>
      </c>
      <c r="L706">
        <v>95.239998</v>
      </c>
      <c r="M706">
        <v>92.529999000000004</v>
      </c>
      <c r="N706">
        <v>94.160004000000001</v>
      </c>
      <c r="O706">
        <v>3310700</v>
      </c>
      <c r="P706">
        <v>92.456581</v>
      </c>
      <c r="Q706">
        <f t="shared" si="21"/>
        <v>8.1370660892194913E-3</v>
      </c>
    </row>
    <row r="707" spans="1:17" x14ac:dyDescent="0.25">
      <c r="A707" s="5">
        <v>42296</v>
      </c>
      <c r="B707">
        <v>2031.7299800000001</v>
      </c>
      <c r="C707">
        <v>2034.4499510000001</v>
      </c>
      <c r="D707">
        <v>2022.3100589999999</v>
      </c>
      <c r="E707">
        <v>2033.660034</v>
      </c>
      <c r="F707">
        <v>3287320000</v>
      </c>
      <c r="G707">
        <v>2033.660034</v>
      </c>
      <c r="H707">
        <f t="shared" si="20"/>
        <v>2.7054561930150989E-2</v>
      </c>
      <c r="J707" s="5">
        <v>42296</v>
      </c>
      <c r="K707">
        <v>93.449996999999996</v>
      </c>
      <c r="L707">
        <v>93.709998999999996</v>
      </c>
      <c r="M707">
        <v>92.400002000000001</v>
      </c>
      <c r="N707">
        <v>93.360000999999997</v>
      </c>
      <c r="O707">
        <v>3647900</v>
      </c>
      <c r="P707">
        <v>91.671051000000006</v>
      </c>
      <c r="Q707">
        <f t="shared" si="21"/>
        <v>-8.4962042885837752E-3</v>
      </c>
    </row>
    <row r="708" spans="1:17" x14ac:dyDescent="0.25">
      <c r="A708" s="5">
        <v>42297</v>
      </c>
      <c r="B708">
        <v>2033.130005</v>
      </c>
      <c r="C708">
        <v>2039.119995</v>
      </c>
      <c r="D708">
        <v>2026.6099850000001</v>
      </c>
      <c r="E708">
        <v>2030.7700199999999</v>
      </c>
      <c r="F708">
        <v>3331500000</v>
      </c>
      <c r="G708">
        <v>2030.7700199999999</v>
      </c>
      <c r="H708">
        <f t="shared" si="20"/>
        <v>-0.1421090030626071</v>
      </c>
      <c r="J708" s="5">
        <v>42297</v>
      </c>
      <c r="K708">
        <v>93.330001999999993</v>
      </c>
      <c r="L708">
        <v>95.400002000000001</v>
      </c>
      <c r="M708">
        <v>92.739998</v>
      </c>
      <c r="N708">
        <v>93.339995999999999</v>
      </c>
      <c r="O708">
        <v>3158600</v>
      </c>
      <c r="P708">
        <v>91.651408000000004</v>
      </c>
      <c r="Q708">
        <f t="shared" si="21"/>
        <v>-2.142770240520786E-4</v>
      </c>
    </row>
    <row r="709" spans="1:17" x14ac:dyDescent="0.25">
      <c r="A709" s="5">
        <v>42298</v>
      </c>
      <c r="B709">
        <v>2033.469971</v>
      </c>
      <c r="C709">
        <v>2037.969971</v>
      </c>
      <c r="D709">
        <v>2017.219971</v>
      </c>
      <c r="E709">
        <v>2018.9399410000001</v>
      </c>
      <c r="F709">
        <v>3627790000</v>
      </c>
      <c r="G709">
        <v>2018.9399410000001</v>
      </c>
      <c r="H709">
        <f t="shared" ref="H709:H758" si="22">(G709/G708-1)*100</f>
        <v>-0.58254154254255841</v>
      </c>
      <c r="J709" s="5">
        <v>42298</v>
      </c>
      <c r="K709">
        <v>93.93</v>
      </c>
      <c r="L709">
        <v>94</v>
      </c>
      <c r="M709">
        <v>90.839995999999999</v>
      </c>
      <c r="N709">
        <v>91.25</v>
      </c>
      <c r="O709">
        <v>4963400</v>
      </c>
      <c r="P709">
        <v>89.599221</v>
      </c>
      <c r="Q709">
        <f t="shared" ref="Q709:Q758" si="23">(P709/P708-1)</f>
        <v>-2.23912217475154E-2</v>
      </c>
    </row>
    <row r="710" spans="1:17" x14ac:dyDescent="0.25">
      <c r="A710" s="5">
        <v>42299</v>
      </c>
      <c r="B710">
        <v>2021.880005</v>
      </c>
      <c r="C710">
        <v>2055.1999510000001</v>
      </c>
      <c r="D710">
        <v>2021.880005</v>
      </c>
      <c r="E710">
        <v>2052.51001</v>
      </c>
      <c r="F710">
        <v>4430850000</v>
      </c>
      <c r="G710">
        <v>2052.51001</v>
      </c>
      <c r="H710">
        <f t="shared" si="22"/>
        <v>1.6627571884764603</v>
      </c>
      <c r="J710" s="5">
        <v>42299</v>
      </c>
      <c r="K710">
        <v>93.269997000000004</v>
      </c>
      <c r="L710">
        <v>94.610000999999997</v>
      </c>
      <c r="M710">
        <v>92.919998000000007</v>
      </c>
      <c r="N710">
        <v>94.510002</v>
      </c>
      <c r="O710">
        <v>5116200</v>
      </c>
      <c r="P710">
        <v>92.800247999999996</v>
      </c>
      <c r="Q710">
        <f t="shared" si="23"/>
        <v>3.5726058377226311E-2</v>
      </c>
    </row>
    <row r="711" spans="1:17" x14ac:dyDescent="0.25">
      <c r="A711" s="5">
        <v>42300</v>
      </c>
      <c r="B711">
        <v>2058.1899410000001</v>
      </c>
      <c r="C711">
        <v>2079.73999</v>
      </c>
      <c r="D711">
        <v>2058.1899410000001</v>
      </c>
      <c r="E711">
        <v>2075.1499020000001</v>
      </c>
      <c r="F711">
        <v>4108460000</v>
      </c>
      <c r="G711">
        <v>2075.1499020000001</v>
      </c>
      <c r="H711">
        <f t="shared" si="22"/>
        <v>1.1030344256396596</v>
      </c>
      <c r="J711" s="5">
        <v>42300</v>
      </c>
      <c r="K711">
        <v>95.160004000000001</v>
      </c>
      <c r="L711">
        <v>95.5</v>
      </c>
      <c r="M711">
        <v>90.75</v>
      </c>
      <c r="N711">
        <v>94.160004000000001</v>
      </c>
      <c r="O711">
        <v>5286700</v>
      </c>
      <c r="P711">
        <v>92.456581</v>
      </c>
      <c r="Q711">
        <f t="shared" si="23"/>
        <v>-3.703298292909718E-3</v>
      </c>
    </row>
    <row r="712" spans="1:17" x14ac:dyDescent="0.25">
      <c r="A712" s="5">
        <v>42303</v>
      </c>
      <c r="B712">
        <v>2075.080078</v>
      </c>
      <c r="C712">
        <v>2075.139893</v>
      </c>
      <c r="D712">
        <v>2066.530029</v>
      </c>
      <c r="E712">
        <v>2071.179932</v>
      </c>
      <c r="F712">
        <v>3385800000</v>
      </c>
      <c r="G712">
        <v>2071.179932</v>
      </c>
      <c r="H712">
        <f t="shared" si="22"/>
        <v>-0.19131003481598352</v>
      </c>
      <c r="J712" s="5">
        <v>42303</v>
      </c>
      <c r="K712">
        <v>93.839995999999999</v>
      </c>
      <c r="L712">
        <v>94.540001000000004</v>
      </c>
      <c r="M712">
        <v>92.400002000000001</v>
      </c>
      <c r="N712">
        <v>92.410004000000001</v>
      </c>
      <c r="O712">
        <v>3254700</v>
      </c>
      <c r="P712">
        <v>90.738240000000005</v>
      </c>
      <c r="Q712">
        <f t="shared" si="23"/>
        <v>-1.858538333793669E-2</v>
      </c>
    </row>
    <row r="713" spans="1:17" x14ac:dyDescent="0.25">
      <c r="A713" s="5">
        <v>42304</v>
      </c>
      <c r="B713">
        <v>2068.75</v>
      </c>
      <c r="C713">
        <v>2070.3701169999999</v>
      </c>
      <c r="D713">
        <v>2058.8400879999999</v>
      </c>
      <c r="E713">
        <v>2065.889893</v>
      </c>
      <c r="F713">
        <v>4216880000</v>
      </c>
      <c r="G713">
        <v>2065.889893</v>
      </c>
      <c r="H713">
        <f t="shared" si="22"/>
        <v>-0.25541185091011442</v>
      </c>
      <c r="J713" s="5">
        <v>42304</v>
      </c>
      <c r="K713">
        <v>91.389999000000003</v>
      </c>
      <c r="L713">
        <v>92.389999000000003</v>
      </c>
      <c r="M713">
        <v>89.650002000000001</v>
      </c>
      <c r="N713">
        <v>90.43</v>
      </c>
      <c r="O713">
        <v>5199200</v>
      </c>
      <c r="P713">
        <v>88.794055999999998</v>
      </c>
      <c r="Q713">
        <f t="shared" si="23"/>
        <v>-2.1426291715598733E-2</v>
      </c>
    </row>
    <row r="714" spans="1:17" x14ac:dyDescent="0.25">
      <c r="A714" s="5">
        <v>42305</v>
      </c>
      <c r="B714">
        <v>2066.4799800000001</v>
      </c>
      <c r="C714">
        <v>2090.3500979999999</v>
      </c>
      <c r="D714">
        <v>2063.110107</v>
      </c>
      <c r="E714">
        <v>2090.3500979999999</v>
      </c>
      <c r="F714">
        <v>4698110000</v>
      </c>
      <c r="G714">
        <v>2090.3500979999999</v>
      </c>
      <c r="H714">
        <f t="shared" si="22"/>
        <v>1.1840033238402548</v>
      </c>
      <c r="J714" s="5">
        <v>42305</v>
      </c>
      <c r="K714">
        <v>90.910004000000001</v>
      </c>
      <c r="L714">
        <v>92.980002999999996</v>
      </c>
      <c r="M714">
        <v>90.239998</v>
      </c>
      <c r="N714">
        <v>92.150002000000001</v>
      </c>
      <c r="O714">
        <v>5376500</v>
      </c>
      <c r="P714">
        <v>90.482940999999997</v>
      </c>
      <c r="Q714">
        <f t="shared" si="23"/>
        <v>1.9020248382391802E-2</v>
      </c>
    </row>
    <row r="715" spans="1:17" x14ac:dyDescent="0.25">
      <c r="A715" s="5">
        <v>42306</v>
      </c>
      <c r="B715">
        <v>2088.3500979999999</v>
      </c>
      <c r="C715">
        <v>2092.5200199999999</v>
      </c>
      <c r="D715">
        <v>2082.6298830000001</v>
      </c>
      <c r="E715">
        <v>2089.4099120000001</v>
      </c>
      <c r="F715">
        <v>4008940000</v>
      </c>
      <c r="G715">
        <v>2089.4099120000001</v>
      </c>
      <c r="H715">
        <f t="shared" si="22"/>
        <v>-4.4977441860072354E-2</v>
      </c>
      <c r="J715" s="5">
        <v>42306</v>
      </c>
      <c r="K715">
        <v>91.580001999999993</v>
      </c>
      <c r="L715">
        <v>92.470000999999996</v>
      </c>
      <c r="M715">
        <v>91.559997999999993</v>
      </c>
      <c r="N715">
        <v>92</v>
      </c>
      <c r="O715">
        <v>3095500</v>
      </c>
      <c r="P715">
        <v>90.335652999999994</v>
      </c>
      <c r="Q715">
        <f t="shared" si="23"/>
        <v>-1.6277985482369139E-3</v>
      </c>
    </row>
    <row r="716" spans="1:17" x14ac:dyDescent="0.25">
      <c r="A716" s="5">
        <v>42307</v>
      </c>
      <c r="B716">
        <v>2090</v>
      </c>
      <c r="C716">
        <v>2094.320068</v>
      </c>
      <c r="D716">
        <v>2079.3400879999999</v>
      </c>
      <c r="E716">
        <v>2079.360107</v>
      </c>
      <c r="F716">
        <v>4256200000</v>
      </c>
      <c r="G716">
        <v>2079.360107</v>
      </c>
      <c r="H716">
        <f t="shared" si="22"/>
        <v>-0.4809877153488018</v>
      </c>
      <c r="J716" s="5">
        <v>42307</v>
      </c>
      <c r="K716">
        <v>92.279999000000004</v>
      </c>
      <c r="L716">
        <v>93.57</v>
      </c>
      <c r="M716">
        <v>91.629997000000003</v>
      </c>
      <c r="N716">
        <v>92.910004000000001</v>
      </c>
      <c r="O716">
        <v>5478900</v>
      </c>
      <c r="P716">
        <v>91.229194000000007</v>
      </c>
      <c r="Q716">
        <f t="shared" si="23"/>
        <v>9.8913437864893705E-3</v>
      </c>
    </row>
    <row r="717" spans="1:17" x14ac:dyDescent="0.25">
      <c r="A717" s="5">
        <v>42310</v>
      </c>
      <c r="B717">
        <v>2080.76001</v>
      </c>
      <c r="C717">
        <v>2106.1999510000001</v>
      </c>
      <c r="D717">
        <v>2080.76001</v>
      </c>
      <c r="E717">
        <v>2104.0500489999999</v>
      </c>
      <c r="F717">
        <v>3760020000</v>
      </c>
      <c r="G717">
        <v>2104.0500489999999</v>
      </c>
      <c r="H717">
        <f t="shared" si="22"/>
        <v>1.1873817294504763</v>
      </c>
      <c r="J717" s="5">
        <v>42310</v>
      </c>
      <c r="K717">
        <v>92.690002000000007</v>
      </c>
      <c r="L717">
        <v>94.290001000000004</v>
      </c>
      <c r="M717">
        <v>92.260002</v>
      </c>
      <c r="N717">
        <v>93.620002999999997</v>
      </c>
      <c r="O717">
        <v>3314700</v>
      </c>
      <c r="P717">
        <v>91.926349000000002</v>
      </c>
      <c r="Q717">
        <f t="shared" si="23"/>
        <v>7.6417972080295993E-3</v>
      </c>
    </row>
    <row r="718" spans="1:17" x14ac:dyDescent="0.25">
      <c r="A718" s="5">
        <v>42311</v>
      </c>
      <c r="B718">
        <v>2102.6298830000001</v>
      </c>
      <c r="C718">
        <v>2116.4799800000001</v>
      </c>
      <c r="D718">
        <v>2097.51001</v>
      </c>
      <c r="E718">
        <v>2109.790039</v>
      </c>
      <c r="F718">
        <v>4272060000</v>
      </c>
      <c r="G718">
        <v>2109.790039</v>
      </c>
      <c r="H718">
        <f t="shared" si="22"/>
        <v>0.27280672352485436</v>
      </c>
      <c r="J718" s="5">
        <v>42311</v>
      </c>
      <c r="K718">
        <v>93.589995999999999</v>
      </c>
      <c r="L718">
        <v>96.199996999999996</v>
      </c>
      <c r="M718">
        <v>93.5</v>
      </c>
      <c r="N718">
        <v>95.309997999999993</v>
      </c>
      <c r="O718">
        <v>4619900</v>
      </c>
      <c r="P718">
        <v>93.585770999999994</v>
      </c>
      <c r="Q718">
        <f t="shared" si="23"/>
        <v>1.8051646976646296E-2</v>
      </c>
    </row>
    <row r="719" spans="1:17" x14ac:dyDescent="0.25">
      <c r="A719" s="5">
        <v>42312</v>
      </c>
      <c r="B719">
        <v>2110.6000979999999</v>
      </c>
      <c r="C719">
        <v>2114.5900879999999</v>
      </c>
      <c r="D719">
        <v>2096.9799800000001</v>
      </c>
      <c r="E719">
        <v>2102.3100589999999</v>
      </c>
      <c r="F719">
        <v>4078870000</v>
      </c>
      <c r="G719">
        <v>2102.3100589999999</v>
      </c>
      <c r="H719">
        <f t="shared" si="22"/>
        <v>-0.35453670089111711</v>
      </c>
      <c r="J719" s="5">
        <v>42312</v>
      </c>
      <c r="K719">
        <v>95.580001999999993</v>
      </c>
      <c r="L719">
        <v>96.5</v>
      </c>
      <c r="M719">
        <v>94.970000999999996</v>
      </c>
      <c r="N719">
        <v>95.419998000000007</v>
      </c>
      <c r="O719">
        <v>4021000</v>
      </c>
      <c r="P719">
        <v>93.693781000000001</v>
      </c>
      <c r="Q719">
        <f t="shared" si="23"/>
        <v>1.1541284411709096E-3</v>
      </c>
    </row>
    <row r="720" spans="1:17" x14ac:dyDescent="0.25">
      <c r="A720" s="5">
        <v>42313</v>
      </c>
      <c r="B720">
        <v>2101.679932</v>
      </c>
      <c r="C720">
        <v>2108.780029</v>
      </c>
      <c r="D720">
        <v>2090.4099120000001</v>
      </c>
      <c r="E720">
        <v>2099.929932</v>
      </c>
      <c r="F720">
        <v>4051890000</v>
      </c>
      <c r="G720">
        <v>2099.929932</v>
      </c>
      <c r="H720">
        <f t="shared" si="22"/>
        <v>-0.11321484144598548</v>
      </c>
      <c r="J720" s="5">
        <v>42313</v>
      </c>
      <c r="K720">
        <v>94.830001999999993</v>
      </c>
      <c r="L720">
        <v>95.82</v>
      </c>
      <c r="M720">
        <v>93.879997000000003</v>
      </c>
      <c r="N720">
        <v>94.989998</v>
      </c>
      <c r="O720">
        <v>3028900</v>
      </c>
      <c r="P720">
        <v>93.271559999999994</v>
      </c>
      <c r="Q720">
        <f t="shared" si="23"/>
        <v>-4.5063930123602214E-3</v>
      </c>
    </row>
    <row r="721" spans="1:17" x14ac:dyDescent="0.25">
      <c r="A721" s="5">
        <v>42314</v>
      </c>
      <c r="B721">
        <v>2098.6000979999999</v>
      </c>
      <c r="C721">
        <v>2101.9099120000001</v>
      </c>
      <c r="D721">
        <v>2083.73999</v>
      </c>
      <c r="E721">
        <v>2099.1999510000001</v>
      </c>
      <c r="F721">
        <v>4369020000</v>
      </c>
      <c r="G721">
        <v>2099.1999510000001</v>
      </c>
      <c r="H721">
        <f t="shared" si="22"/>
        <v>-3.4762159864287767E-2</v>
      </c>
      <c r="J721" s="5">
        <v>42314</v>
      </c>
      <c r="K721">
        <v>94.550003000000004</v>
      </c>
      <c r="L721">
        <v>96.220000999999996</v>
      </c>
      <c r="M721">
        <v>94.199996999999996</v>
      </c>
      <c r="N721">
        <v>96.18</v>
      </c>
      <c r="O721">
        <v>3653000</v>
      </c>
      <c r="P721">
        <v>94.440033999999997</v>
      </c>
      <c r="Q721">
        <f t="shared" si="23"/>
        <v>1.2527655804191573E-2</v>
      </c>
    </row>
    <row r="722" spans="1:17" x14ac:dyDescent="0.25">
      <c r="A722" s="5">
        <v>42317</v>
      </c>
      <c r="B722">
        <v>2096.5600589999999</v>
      </c>
      <c r="C722">
        <v>2096.5600589999999</v>
      </c>
      <c r="D722">
        <v>2068.23999</v>
      </c>
      <c r="E722">
        <v>2078.580078</v>
      </c>
      <c r="F722">
        <v>3882350000</v>
      </c>
      <c r="G722">
        <v>2078.580078</v>
      </c>
      <c r="H722">
        <f t="shared" si="22"/>
        <v>-0.98227293641929281</v>
      </c>
      <c r="J722" s="5">
        <v>42317</v>
      </c>
      <c r="K722">
        <v>95.779999000000004</v>
      </c>
      <c r="L722">
        <v>96.779999000000004</v>
      </c>
      <c r="M722">
        <v>94.230002999999996</v>
      </c>
      <c r="N722">
        <v>94.489998</v>
      </c>
      <c r="O722">
        <v>2484700</v>
      </c>
      <c r="P722">
        <v>92.780604999999994</v>
      </c>
      <c r="Q722">
        <f t="shared" si="23"/>
        <v>-1.7571245262364088E-2</v>
      </c>
    </row>
    <row r="723" spans="1:17" x14ac:dyDescent="0.25">
      <c r="A723" s="5">
        <v>42318</v>
      </c>
      <c r="B723">
        <v>2077.1899410000001</v>
      </c>
      <c r="C723">
        <v>2083.669922</v>
      </c>
      <c r="D723">
        <v>2069.9099120000001</v>
      </c>
      <c r="E723">
        <v>2081.719971</v>
      </c>
      <c r="F723">
        <v>3821440000</v>
      </c>
      <c r="G723">
        <v>2081.719971</v>
      </c>
      <c r="H723">
        <f t="shared" si="22"/>
        <v>0.15105951573544107</v>
      </c>
      <c r="J723" s="5">
        <v>42318</v>
      </c>
      <c r="K723">
        <v>94.330001999999993</v>
      </c>
      <c r="L723">
        <v>94.720000999999996</v>
      </c>
      <c r="M723">
        <v>92.129997000000003</v>
      </c>
      <c r="N723">
        <v>93.470000999999996</v>
      </c>
      <c r="O723">
        <v>2729800</v>
      </c>
      <c r="P723">
        <v>91.779060999999999</v>
      </c>
      <c r="Q723">
        <f t="shared" si="23"/>
        <v>-1.0794756080756307E-2</v>
      </c>
    </row>
    <row r="724" spans="1:17" x14ac:dyDescent="0.25">
      <c r="A724" s="5">
        <v>42319</v>
      </c>
      <c r="B724">
        <v>2083.4099120000001</v>
      </c>
      <c r="C724">
        <v>2086.9399410000001</v>
      </c>
      <c r="D724">
        <v>2074.8500979999999</v>
      </c>
      <c r="E724">
        <v>2075</v>
      </c>
      <c r="F724">
        <v>3692410000</v>
      </c>
      <c r="G724">
        <v>2075</v>
      </c>
      <c r="H724">
        <f t="shared" si="22"/>
        <v>-0.32280859546982565</v>
      </c>
      <c r="J724" s="5">
        <v>42319</v>
      </c>
      <c r="K724">
        <v>93.779999000000004</v>
      </c>
      <c r="L724">
        <v>94.43</v>
      </c>
      <c r="M724">
        <v>92.339995999999999</v>
      </c>
      <c r="N724">
        <v>92.529999000000004</v>
      </c>
      <c r="O724">
        <v>2149900</v>
      </c>
      <c r="P724">
        <v>90.856064000000003</v>
      </c>
      <c r="Q724">
        <f t="shared" si="23"/>
        <v>-1.0056727427185108E-2</v>
      </c>
    </row>
    <row r="725" spans="1:17" x14ac:dyDescent="0.25">
      <c r="A725" s="5">
        <v>42320</v>
      </c>
      <c r="B725">
        <v>2072.290039</v>
      </c>
      <c r="C725">
        <v>2072.290039</v>
      </c>
      <c r="D725">
        <v>2045.660034</v>
      </c>
      <c r="E725">
        <v>2045.969971</v>
      </c>
      <c r="F725">
        <v>4016370000</v>
      </c>
      <c r="G725">
        <v>2045.969971</v>
      </c>
      <c r="H725">
        <f t="shared" si="22"/>
        <v>-1.3990375421686796</v>
      </c>
      <c r="J725" s="5">
        <v>42320</v>
      </c>
      <c r="K725">
        <v>90.75</v>
      </c>
      <c r="L725">
        <v>91</v>
      </c>
      <c r="M725">
        <v>88.769997000000004</v>
      </c>
      <c r="N725">
        <v>90.050003000000004</v>
      </c>
      <c r="O725">
        <v>4101900</v>
      </c>
      <c r="P725">
        <v>88.420933000000005</v>
      </c>
      <c r="Q725">
        <f t="shared" si="23"/>
        <v>-2.6802074542872534E-2</v>
      </c>
    </row>
    <row r="726" spans="1:17" x14ac:dyDescent="0.25">
      <c r="A726" s="5">
        <v>42321</v>
      </c>
      <c r="B726">
        <v>2044.6400149999999</v>
      </c>
      <c r="C726">
        <v>2044.6400149999999</v>
      </c>
      <c r="D726">
        <v>2022.0200199999999</v>
      </c>
      <c r="E726">
        <v>2023.040039</v>
      </c>
      <c r="F726">
        <v>4278750000</v>
      </c>
      <c r="G726">
        <v>2023.040039</v>
      </c>
      <c r="H726">
        <f t="shared" si="22"/>
        <v>-1.1207364880723381</v>
      </c>
      <c r="J726" s="5">
        <v>42321</v>
      </c>
      <c r="K726">
        <v>90.099997999999999</v>
      </c>
      <c r="L726">
        <v>92.279999000000004</v>
      </c>
      <c r="M726">
        <v>90.080001999999993</v>
      </c>
      <c r="N726">
        <v>91.779999000000004</v>
      </c>
      <c r="O726">
        <v>3130500</v>
      </c>
      <c r="P726">
        <v>90.119631999999996</v>
      </c>
      <c r="Q726">
        <f t="shared" si="23"/>
        <v>1.9211502778420098E-2</v>
      </c>
    </row>
    <row r="727" spans="1:17" x14ac:dyDescent="0.25">
      <c r="A727" s="5">
        <v>42324</v>
      </c>
      <c r="B727">
        <v>2022.079956</v>
      </c>
      <c r="C727">
        <v>2053.219971</v>
      </c>
      <c r="D727">
        <v>2019.3900149999999</v>
      </c>
      <c r="E727">
        <v>2053.1899410000001</v>
      </c>
      <c r="F727">
        <v>3741240000</v>
      </c>
      <c r="G727">
        <v>2053.1899410000001</v>
      </c>
      <c r="H727">
        <f t="shared" si="22"/>
        <v>1.490326509548634</v>
      </c>
      <c r="J727" s="5">
        <v>42324</v>
      </c>
      <c r="K727">
        <v>91.849997999999999</v>
      </c>
      <c r="L727">
        <v>94.519997000000004</v>
      </c>
      <c r="M727">
        <v>91.629997000000003</v>
      </c>
      <c r="N727">
        <v>94.419998000000007</v>
      </c>
      <c r="O727">
        <v>2861700</v>
      </c>
      <c r="P727">
        <v>92.711872</v>
      </c>
      <c r="Q727">
        <f t="shared" si="23"/>
        <v>2.8764431705624371E-2</v>
      </c>
    </row>
    <row r="728" spans="1:17" x14ac:dyDescent="0.25">
      <c r="A728" s="5">
        <v>42325</v>
      </c>
      <c r="B728">
        <v>2053.669922</v>
      </c>
      <c r="C728">
        <v>2066.6899410000001</v>
      </c>
      <c r="D728">
        <v>2045.900024</v>
      </c>
      <c r="E728">
        <v>2050.4399410000001</v>
      </c>
      <c r="F728">
        <v>4427350000</v>
      </c>
      <c r="G728">
        <v>2050.4399410000001</v>
      </c>
      <c r="H728">
        <f t="shared" si="22"/>
        <v>-0.13393792484004408</v>
      </c>
      <c r="J728" s="5">
        <v>42325</v>
      </c>
      <c r="K728">
        <v>94</v>
      </c>
      <c r="L728">
        <v>95.370002999999997</v>
      </c>
      <c r="M728">
        <v>93</v>
      </c>
      <c r="N728">
        <v>93.989998</v>
      </c>
      <c r="O728">
        <v>2828000</v>
      </c>
      <c r="P728">
        <v>92.289651000000006</v>
      </c>
      <c r="Q728">
        <f t="shared" si="23"/>
        <v>-4.5541201023315825E-3</v>
      </c>
    </row>
    <row r="729" spans="1:17" x14ac:dyDescent="0.25">
      <c r="A729" s="5">
        <v>42326</v>
      </c>
      <c r="B729">
        <v>2051.98999</v>
      </c>
      <c r="C729">
        <v>2085.3100589999999</v>
      </c>
      <c r="D729">
        <v>2051.98999</v>
      </c>
      <c r="E729">
        <v>2083.580078</v>
      </c>
      <c r="F729">
        <v>3926390000</v>
      </c>
      <c r="G729">
        <v>2083.580078</v>
      </c>
      <c r="H729">
        <f t="shared" si="22"/>
        <v>1.616245193889343</v>
      </c>
      <c r="J729" s="5">
        <v>42326</v>
      </c>
      <c r="K729">
        <v>94.379997000000003</v>
      </c>
      <c r="L729">
        <v>95.120002999999997</v>
      </c>
      <c r="M729">
        <v>93.989998</v>
      </c>
      <c r="N729">
        <v>95.07</v>
      </c>
      <c r="O729">
        <v>2870300</v>
      </c>
      <c r="P729">
        <v>93.350114000000005</v>
      </c>
      <c r="Q729">
        <f t="shared" si="23"/>
        <v>1.149059497472793E-2</v>
      </c>
    </row>
    <row r="730" spans="1:17" x14ac:dyDescent="0.25">
      <c r="A730" s="5">
        <v>42327</v>
      </c>
      <c r="B730">
        <v>2083.6999510000001</v>
      </c>
      <c r="C730">
        <v>2086.73999</v>
      </c>
      <c r="D730">
        <v>2078.76001</v>
      </c>
      <c r="E730">
        <v>2081.23999</v>
      </c>
      <c r="F730">
        <v>3628110000</v>
      </c>
      <c r="G730">
        <v>2081.23999</v>
      </c>
      <c r="H730">
        <f t="shared" si="22"/>
        <v>-0.11231092218189076</v>
      </c>
      <c r="J730" s="5">
        <v>42327</v>
      </c>
      <c r="K730">
        <v>94.849997999999999</v>
      </c>
      <c r="L730">
        <v>95.099997999999999</v>
      </c>
      <c r="M730">
        <v>92.900002000000001</v>
      </c>
      <c r="N730">
        <v>93.120002999999997</v>
      </c>
      <c r="O730">
        <v>2332300</v>
      </c>
      <c r="P730">
        <v>92.191778999999997</v>
      </c>
      <c r="Q730">
        <f t="shared" si="23"/>
        <v>-1.240850118297665E-2</v>
      </c>
    </row>
    <row r="731" spans="1:17" x14ac:dyDescent="0.25">
      <c r="A731" s="5">
        <v>42328</v>
      </c>
      <c r="B731">
        <v>2082.820068</v>
      </c>
      <c r="C731">
        <v>2097.0600589999999</v>
      </c>
      <c r="D731">
        <v>2082.820068</v>
      </c>
      <c r="E731">
        <v>2089.169922</v>
      </c>
      <c r="F731">
        <v>3929600000</v>
      </c>
      <c r="G731">
        <v>2089.169922</v>
      </c>
      <c r="H731">
        <f t="shared" si="22"/>
        <v>0.38101958630922805</v>
      </c>
      <c r="J731" s="5">
        <v>42328</v>
      </c>
      <c r="K731">
        <v>93.449996999999996</v>
      </c>
      <c r="L731">
        <v>94.93</v>
      </c>
      <c r="M731">
        <v>93.139999000000003</v>
      </c>
      <c r="N731">
        <v>93.290001000000004</v>
      </c>
      <c r="O731">
        <v>2252500</v>
      </c>
      <c r="P731">
        <v>92.360082000000006</v>
      </c>
      <c r="Q731">
        <f t="shared" si="23"/>
        <v>1.8255749246363084E-3</v>
      </c>
    </row>
    <row r="732" spans="1:17" x14ac:dyDescent="0.25">
      <c r="A732" s="5">
        <v>42331</v>
      </c>
      <c r="B732">
        <v>2089.4099120000001</v>
      </c>
      <c r="C732">
        <v>2095.610107</v>
      </c>
      <c r="D732">
        <v>2081.389893</v>
      </c>
      <c r="E732">
        <v>2086.5900879999999</v>
      </c>
      <c r="F732">
        <v>3587980000</v>
      </c>
      <c r="G732">
        <v>2086.5900879999999</v>
      </c>
      <c r="H732">
        <f t="shared" si="22"/>
        <v>-0.12348607802712408</v>
      </c>
      <c r="J732" s="5">
        <v>42331</v>
      </c>
      <c r="K732">
        <v>93.620002999999997</v>
      </c>
      <c r="L732">
        <v>95.089995999999999</v>
      </c>
      <c r="M732">
        <v>93.599997999999999</v>
      </c>
      <c r="N732">
        <v>94.419998000000007</v>
      </c>
      <c r="O732">
        <v>2672200</v>
      </c>
      <c r="P732">
        <v>93.478815999999995</v>
      </c>
      <c r="Q732">
        <f t="shared" si="23"/>
        <v>1.2112743685090965E-2</v>
      </c>
    </row>
    <row r="733" spans="1:17" x14ac:dyDescent="0.25">
      <c r="A733" s="5">
        <v>42332</v>
      </c>
      <c r="B733">
        <v>2084.419922</v>
      </c>
      <c r="C733">
        <v>2094.1201169999999</v>
      </c>
      <c r="D733">
        <v>2070.290039</v>
      </c>
      <c r="E733">
        <v>2089.139893</v>
      </c>
      <c r="F733">
        <v>3884930000</v>
      </c>
      <c r="G733">
        <v>2089.139893</v>
      </c>
      <c r="H733">
        <f t="shared" si="22"/>
        <v>0.12219961240418353</v>
      </c>
      <c r="J733" s="5">
        <v>42332</v>
      </c>
      <c r="K733">
        <v>94.269997000000004</v>
      </c>
      <c r="L733">
        <v>96.82</v>
      </c>
      <c r="M733">
        <v>93.93</v>
      </c>
      <c r="N733">
        <v>96.32</v>
      </c>
      <c r="O733">
        <v>3666000</v>
      </c>
      <c r="P733">
        <v>95.359877999999995</v>
      </c>
      <c r="Q733">
        <f t="shared" si="23"/>
        <v>2.0122869335443827E-2</v>
      </c>
    </row>
    <row r="734" spans="1:17" x14ac:dyDescent="0.25">
      <c r="A734" s="5">
        <v>42333</v>
      </c>
      <c r="B734">
        <v>2089.3000489999999</v>
      </c>
      <c r="C734">
        <v>2093</v>
      </c>
      <c r="D734">
        <v>2086.3000489999999</v>
      </c>
      <c r="E734">
        <v>2088.8701169999999</v>
      </c>
      <c r="F734">
        <v>2852940000</v>
      </c>
      <c r="G734">
        <v>2088.8701169999999</v>
      </c>
      <c r="H734">
        <f t="shared" si="22"/>
        <v>-1.2913256833779752E-2</v>
      </c>
      <c r="J734" s="5">
        <v>42333</v>
      </c>
      <c r="K734">
        <v>96.019997000000004</v>
      </c>
      <c r="L734">
        <v>96.870002999999997</v>
      </c>
      <c r="M734">
        <v>95.269997000000004</v>
      </c>
      <c r="N734">
        <v>95.949996999999996</v>
      </c>
      <c r="O734">
        <v>2031800</v>
      </c>
      <c r="P734">
        <v>94.993562999999995</v>
      </c>
      <c r="Q734">
        <f t="shared" si="23"/>
        <v>-3.8413954346712131E-3</v>
      </c>
    </row>
    <row r="735" spans="1:17" x14ac:dyDescent="0.25">
      <c r="A735" s="5">
        <v>42335</v>
      </c>
      <c r="B735">
        <v>2088.820068</v>
      </c>
      <c r="C735">
        <v>2093.290039</v>
      </c>
      <c r="D735">
        <v>2084.1298830000001</v>
      </c>
      <c r="E735">
        <v>2090.110107</v>
      </c>
      <c r="F735">
        <v>1466840000</v>
      </c>
      <c r="G735">
        <v>2090.110107</v>
      </c>
      <c r="H735">
        <f t="shared" si="22"/>
        <v>5.9361756861209258E-2</v>
      </c>
      <c r="J735" s="5">
        <v>42335</v>
      </c>
      <c r="K735">
        <v>94.480002999999996</v>
      </c>
      <c r="L735">
        <v>95.889999000000003</v>
      </c>
      <c r="M735">
        <v>94.480002999999996</v>
      </c>
      <c r="N735">
        <v>95.160004000000001</v>
      </c>
      <c r="O735">
        <v>1115100</v>
      </c>
      <c r="P735">
        <v>94.211444999999998</v>
      </c>
      <c r="Q735">
        <f t="shared" si="23"/>
        <v>-8.2333789290544024E-3</v>
      </c>
    </row>
    <row r="736" spans="1:17" x14ac:dyDescent="0.25">
      <c r="A736" s="5">
        <v>42338</v>
      </c>
      <c r="B736">
        <v>2090.9499510000001</v>
      </c>
      <c r="C736">
        <v>2093.8100589999999</v>
      </c>
      <c r="D736">
        <v>2080.4099120000001</v>
      </c>
      <c r="E736">
        <v>2080.4099120000001</v>
      </c>
      <c r="F736">
        <v>4245030000</v>
      </c>
      <c r="G736">
        <v>2080.4099120000001</v>
      </c>
      <c r="H736">
        <f t="shared" si="22"/>
        <v>-0.46409971261862637</v>
      </c>
      <c r="J736" s="5">
        <v>42338</v>
      </c>
      <c r="K736">
        <v>95.610000999999997</v>
      </c>
      <c r="L736">
        <v>96.800003000000004</v>
      </c>
      <c r="M736">
        <v>95.410004000000001</v>
      </c>
      <c r="N736">
        <v>95.82</v>
      </c>
      <c r="O736">
        <v>2828400</v>
      </c>
      <c r="P736">
        <v>94.864862000000002</v>
      </c>
      <c r="Q736">
        <f t="shared" si="23"/>
        <v>6.935643540973313E-3</v>
      </c>
    </row>
    <row r="737" spans="1:17" x14ac:dyDescent="0.25">
      <c r="A737" s="5">
        <v>42339</v>
      </c>
      <c r="B737">
        <v>2082.929932</v>
      </c>
      <c r="C737">
        <v>2103.3701169999999</v>
      </c>
      <c r="D737">
        <v>2082.929932</v>
      </c>
      <c r="E737">
        <v>2102.6298830000001</v>
      </c>
      <c r="F737">
        <v>3712120000</v>
      </c>
      <c r="G737">
        <v>2102.6298830000001</v>
      </c>
      <c r="H737">
        <f t="shared" si="22"/>
        <v>1.0680573511899327</v>
      </c>
      <c r="J737" s="5">
        <v>42339</v>
      </c>
      <c r="K737">
        <v>96</v>
      </c>
      <c r="L737">
        <v>97.199996999999996</v>
      </c>
      <c r="M737">
        <v>95.709998999999996</v>
      </c>
      <c r="N737">
        <v>97.080001999999993</v>
      </c>
      <c r="O737">
        <v>3352500</v>
      </c>
      <c r="P737">
        <v>96.112303999999995</v>
      </c>
      <c r="Q737">
        <f t="shared" si="23"/>
        <v>1.3149673901386105E-2</v>
      </c>
    </row>
    <row r="738" spans="1:17" x14ac:dyDescent="0.25">
      <c r="A738" s="5">
        <v>42340</v>
      </c>
      <c r="B738">
        <v>2101.709961</v>
      </c>
      <c r="C738">
        <v>2104.2700199999999</v>
      </c>
      <c r="D738">
        <v>2077.110107</v>
      </c>
      <c r="E738">
        <v>2079.51001</v>
      </c>
      <c r="F738">
        <v>3950640000</v>
      </c>
      <c r="G738">
        <v>2079.51001</v>
      </c>
      <c r="H738">
        <f t="shared" si="22"/>
        <v>-1.0995693149292163</v>
      </c>
      <c r="J738" s="5">
        <v>42340</v>
      </c>
      <c r="K738">
        <v>96.370002999999997</v>
      </c>
      <c r="L738">
        <v>96.82</v>
      </c>
      <c r="M738">
        <v>94.5</v>
      </c>
      <c r="N738">
        <v>95.080001999999993</v>
      </c>
      <c r="O738">
        <v>2541500</v>
      </c>
      <c r="P738">
        <v>94.132239999999996</v>
      </c>
      <c r="Q738">
        <f t="shared" si="23"/>
        <v>-2.06015662677278E-2</v>
      </c>
    </row>
    <row r="739" spans="1:17" x14ac:dyDescent="0.25">
      <c r="A739" s="5">
        <v>42341</v>
      </c>
      <c r="B739">
        <v>2080.709961</v>
      </c>
      <c r="C739">
        <v>2085</v>
      </c>
      <c r="D739">
        <v>2042.349976</v>
      </c>
      <c r="E739">
        <v>2049.6201169999999</v>
      </c>
      <c r="F739">
        <v>4306490000</v>
      </c>
      <c r="G739">
        <v>2049.6201169999999</v>
      </c>
      <c r="H739">
        <f t="shared" si="22"/>
        <v>-1.4373526867514363</v>
      </c>
      <c r="J739" s="5">
        <v>42341</v>
      </c>
      <c r="K739">
        <v>95.660004000000001</v>
      </c>
      <c r="L739">
        <v>96.300003000000004</v>
      </c>
      <c r="M739">
        <v>94.279999000000004</v>
      </c>
      <c r="N739">
        <v>95.169998000000007</v>
      </c>
      <c r="O739">
        <v>3879900</v>
      </c>
      <c r="P739">
        <v>94.221339999999998</v>
      </c>
      <c r="Q739">
        <f t="shared" si="23"/>
        <v>9.4654073885847012E-4</v>
      </c>
    </row>
    <row r="740" spans="1:17" x14ac:dyDescent="0.25">
      <c r="A740" s="5">
        <v>42342</v>
      </c>
      <c r="B740">
        <v>2051.23999</v>
      </c>
      <c r="C740">
        <v>2093.8400879999999</v>
      </c>
      <c r="D740">
        <v>2051.23999</v>
      </c>
      <c r="E740">
        <v>2091.6899410000001</v>
      </c>
      <c r="F740">
        <v>4214910000</v>
      </c>
      <c r="G740">
        <v>2091.6899410000001</v>
      </c>
      <c r="H740">
        <f t="shared" si="22"/>
        <v>2.0525668952535936</v>
      </c>
      <c r="J740" s="5">
        <v>42342</v>
      </c>
      <c r="K740">
        <v>94.940002000000007</v>
      </c>
      <c r="L740">
        <v>96.639999000000003</v>
      </c>
      <c r="M740">
        <v>93.889999000000003</v>
      </c>
      <c r="N740">
        <v>96.330001999999993</v>
      </c>
      <c r="O740">
        <v>3582900</v>
      </c>
      <c r="P740">
        <v>95.369780000000006</v>
      </c>
      <c r="Q740">
        <f t="shared" si="23"/>
        <v>1.2188746201232226E-2</v>
      </c>
    </row>
    <row r="741" spans="1:17" x14ac:dyDescent="0.25">
      <c r="A741" s="5">
        <v>42345</v>
      </c>
      <c r="B741">
        <v>2090.419922</v>
      </c>
      <c r="C741">
        <v>2090.419922</v>
      </c>
      <c r="D741">
        <v>2066.780029</v>
      </c>
      <c r="E741">
        <v>2077.070068</v>
      </c>
      <c r="F741">
        <v>4043820000</v>
      </c>
      <c r="G741">
        <v>2077.070068</v>
      </c>
      <c r="H741">
        <f t="shared" si="22"/>
        <v>-0.69895029437349043</v>
      </c>
      <c r="J741" s="5">
        <v>42345</v>
      </c>
      <c r="K741">
        <v>95.5</v>
      </c>
      <c r="L741">
        <v>95.629997000000003</v>
      </c>
      <c r="M741">
        <v>89.57</v>
      </c>
      <c r="N741">
        <v>90.489998</v>
      </c>
      <c r="O741">
        <v>5429100</v>
      </c>
      <c r="P741">
        <v>89.587990000000005</v>
      </c>
      <c r="Q741">
        <f t="shared" si="23"/>
        <v>-6.0624969460976064E-2</v>
      </c>
    </row>
    <row r="742" spans="1:17" x14ac:dyDescent="0.25">
      <c r="A742" s="5">
        <v>42346</v>
      </c>
      <c r="B742">
        <v>2073.389893</v>
      </c>
      <c r="C742">
        <v>2073.8500979999999</v>
      </c>
      <c r="D742">
        <v>2052.320068</v>
      </c>
      <c r="E742">
        <v>2063.5900879999999</v>
      </c>
      <c r="F742">
        <v>4173570000</v>
      </c>
      <c r="G742">
        <v>2063.5900879999999</v>
      </c>
      <c r="H742">
        <f t="shared" si="22"/>
        <v>-0.64899014278222422</v>
      </c>
      <c r="J742" s="5">
        <v>42346</v>
      </c>
      <c r="K742">
        <v>88.699996999999996</v>
      </c>
      <c r="L742">
        <v>89.370002999999997</v>
      </c>
      <c r="M742">
        <v>85.82</v>
      </c>
      <c r="N742">
        <v>87.370002999999997</v>
      </c>
      <c r="O742">
        <v>7115000</v>
      </c>
      <c r="P742">
        <v>86.499094999999997</v>
      </c>
      <c r="Q742">
        <f t="shared" si="23"/>
        <v>-3.447889611096322E-2</v>
      </c>
    </row>
    <row r="743" spans="1:17" x14ac:dyDescent="0.25">
      <c r="A743" s="5">
        <v>42347</v>
      </c>
      <c r="B743">
        <v>2061.169922</v>
      </c>
      <c r="C743">
        <v>2080.330078</v>
      </c>
      <c r="D743">
        <v>2036.530029</v>
      </c>
      <c r="E743">
        <v>2047.619995</v>
      </c>
      <c r="F743">
        <v>4385250000</v>
      </c>
      <c r="G743">
        <v>2047.619995</v>
      </c>
      <c r="H743">
        <f t="shared" si="22"/>
        <v>-0.7738985127360154</v>
      </c>
      <c r="J743" s="5">
        <v>42347</v>
      </c>
      <c r="K743">
        <v>88.25</v>
      </c>
      <c r="L743">
        <v>90.970000999999996</v>
      </c>
      <c r="M743">
        <v>87.410004000000001</v>
      </c>
      <c r="N743">
        <v>88.830001999999993</v>
      </c>
      <c r="O743">
        <v>6489800</v>
      </c>
      <c r="P743">
        <v>87.944541000000001</v>
      </c>
      <c r="Q743">
        <f t="shared" si="23"/>
        <v>1.6710533214249201E-2</v>
      </c>
    </row>
    <row r="744" spans="1:17" x14ac:dyDescent="0.25">
      <c r="A744" s="5">
        <v>42348</v>
      </c>
      <c r="B744">
        <v>2047.9300539999999</v>
      </c>
      <c r="C744">
        <v>2067.6499020000001</v>
      </c>
      <c r="D744">
        <v>2045.670044</v>
      </c>
      <c r="E744">
        <v>2052.2299800000001</v>
      </c>
      <c r="F744">
        <v>3715150000</v>
      </c>
      <c r="G744">
        <v>2052.2299800000001</v>
      </c>
      <c r="H744">
        <f t="shared" si="22"/>
        <v>0.22513869815967702</v>
      </c>
      <c r="J744" s="5">
        <v>42348</v>
      </c>
      <c r="K744">
        <v>88.300003000000004</v>
      </c>
      <c r="L744">
        <v>88.949996999999996</v>
      </c>
      <c r="M744">
        <v>87.139999000000003</v>
      </c>
      <c r="N744">
        <v>87.5</v>
      </c>
      <c r="O744">
        <v>2526100</v>
      </c>
      <c r="P744">
        <v>86.627796000000004</v>
      </c>
      <c r="Q744">
        <f t="shared" si="23"/>
        <v>-1.4972447238083775E-2</v>
      </c>
    </row>
    <row r="745" spans="1:17" x14ac:dyDescent="0.25">
      <c r="A745" s="5">
        <v>42349</v>
      </c>
      <c r="B745">
        <v>2047.2700199999999</v>
      </c>
      <c r="C745">
        <v>2047.2700199999999</v>
      </c>
      <c r="D745">
        <v>2008.8000489999999</v>
      </c>
      <c r="E745">
        <v>2012.369995</v>
      </c>
      <c r="F745">
        <v>4301060000</v>
      </c>
      <c r="G745">
        <v>2012.369995</v>
      </c>
      <c r="H745">
        <f t="shared" si="22"/>
        <v>-1.9422767130611751</v>
      </c>
      <c r="J745" s="5">
        <v>42349</v>
      </c>
      <c r="K745">
        <v>86</v>
      </c>
      <c r="L745">
        <v>87.230002999999996</v>
      </c>
      <c r="M745">
        <v>85.199996999999996</v>
      </c>
      <c r="N745">
        <v>85.580001999999993</v>
      </c>
      <c r="O745">
        <v>4169100</v>
      </c>
      <c r="P745">
        <v>84.726937000000007</v>
      </c>
      <c r="Q745">
        <f t="shared" si="23"/>
        <v>-2.1942829989579749E-2</v>
      </c>
    </row>
    <row r="746" spans="1:17" x14ac:dyDescent="0.25">
      <c r="A746" s="5">
        <v>42352</v>
      </c>
      <c r="B746">
        <v>2013.369995</v>
      </c>
      <c r="C746">
        <v>2022.920044</v>
      </c>
      <c r="D746">
        <v>1993.26001</v>
      </c>
      <c r="E746">
        <v>2021.9399410000001</v>
      </c>
      <c r="F746">
        <v>4612440000</v>
      </c>
      <c r="G746">
        <v>2021.9399410000001</v>
      </c>
      <c r="H746">
        <f t="shared" si="22"/>
        <v>0.47555598740678384</v>
      </c>
      <c r="J746" s="5">
        <v>42352</v>
      </c>
      <c r="K746">
        <v>85.339995999999999</v>
      </c>
      <c r="L746">
        <v>85.809997999999993</v>
      </c>
      <c r="M746">
        <v>83.220000999999996</v>
      </c>
      <c r="N746">
        <v>85.720000999999996</v>
      </c>
      <c r="O746">
        <v>4247300</v>
      </c>
      <c r="P746">
        <v>84.865540999999993</v>
      </c>
      <c r="Q746">
        <f t="shared" si="23"/>
        <v>1.6358906023001829E-3</v>
      </c>
    </row>
    <row r="747" spans="1:17" x14ac:dyDescent="0.25">
      <c r="A747" s="5">
        <v>42353</v>
      </c>
      <c r="B747">
        <v>2025.5500489999999</v>
      </c>
      <c r="C747">
        <v>2053.8701169999999</v>
      </c>
      <c r="D747">
        <v>2025.5500489999999</v>
      </c>
      <c r="E747">
        <v>2043.410034</v>
      </c>
      <c r="F747">
        <v>4353540000</v>
      </c>
      <c r="G747">
        <v>2043.410034</v>
      </c>
      <c r="H747">
        <f t="shared" si="22"/>
        <v>1.0618561196917398</v>
      </c>
      <c r="J747" s="5">
        <v>42353</v>
      </c>
      <c r="K747">
        <v>86.959998999999996</v>
      </c>
      <c r="L747">
        <v>89.309997999999993</v>
      </c>
      <c r="M747">
        <v>86.809997999999993</v>
      </c>
      <c r="N747">
        <v>88.050003000000004</v>
      </c>
      <c r="O747">
        <v>4147100</v>
      </c>
      <c r="P747">
        <v>87.172317000000007</v>
      </c>
      <c r="Q747">
        <f t="shared" si="23"/>
        <v>2.718153885332586E-2</v>
      </c>
    </row>
    <row r="748" spans="1:17" x14ac:dyDescent="0.25">
      <c r="A748" s="5">
        <v>42354</v>
      </c>
      <c r="B748">
        <v>2046.5</v>
      </c>
      <c r="C748">
        <v>2076.719971</v>
      </c>
      <c r="D748">
        <v>2042.4300539999999</v>
      </c>
      <c r="E748">
        <v>2073.070068</v>
      </c>
      <c r="F748">
        <v>4635450000</v>
      </c>
      <c r="G748">
        <v>2073.070068</v>
      </c>
      <c r="H748">
        <f t="shared" si="22"/>
        <v>1.4514969343641715</v>
      </c>
      <c r="J748" s="5">
        <v>42354</v>
      </c>
      <c r="K748">
        <v>88.610000999999997</v>
      </c>
      <c r="L748">
        <v>90.129997000000003</v>
      </c>
      <c r="M748">
        <v>87.559997999999993</v>
      </c>
      <c r="N748">
        <v>88.93</v>
      </c>
      <c r="O748">
        <v>3632400</v>
      </c>
      <c r="P748">
        <v>88.043542000000002</v>
      </c>
      <c r="Q748">
        <f t="shared" si="23"/>
        <v>9.9942852270404892E-3</v>
      </c>
    </row>
    <row r="749" spans="1:17" x14ac:dyDescent="0.25">
      <c r="A749" s="5">
        <v>42355</v>
      </c>
      <c r="B749">
        <v>2073.76001</v>
      </c>
      <c r="C749">
        <v>2076.3701169999999</v>
      </c>
      <c r="D749">
        <v>2041.660034</v>
      </c>
      <c r="E749">
        <v>2041.8900149999999</v>
      </c>
      <c r="F749">
        <v>4327390000</v>
      </c>
      <c r="G749">
        <v>2041.8900149999999</v>
      </c>
      <c r="H749">
        <f t="shared" si="22"/>
        <v>-1.5040520569611582</v>
      </c>
      <c r="J749" s="5">
        <v>42355</v>
      </c>
      <c r="K749">
        <v>89.300003000000004</v>
      </c>
      <c r="L749">
        <v>89.360000999999997</v>
      </c>
      <c r="M749">
        <v>87.360000999999997</v>
      </c>
      <c r="N749">
        <v>87.690002000000007</v>
      </c>
      <c r="O749">
        <v>2498600</v>
      </c>
      <c r="P749">
        <v>86.815905000000001</v>
      </c>
      <c r="Q749">
        <f t="shared" si="23"/>
        <v>-1.3943521263603875E-2</v>
      </c>
    </row>
    <row r="750" spans="1:17" x14ac:dyDescent="0.25">
      <c r="A750" s="5">
        <v>42356</v>
      </c>
      <c r="B750">
        <v>2040.8100589999999</v>
      </c>
      <c r="C750">
        <v>2040.8100589999999</v>
      </c>
      <c r="D750">
        <v>2005.329956</v>
      </c>
      <c r="E750">
        <v>2005.5500489999999</v>
      </c>
      <c r="F750">
        <v>6683070000</v>
      </c>
      <c r="G750">
        <v>2005.5500489999999</v>
      </c>
      <c r="H750">
        <f t="shared" si="22"/>
        <v>-1.779722009170015</v>
      </c>
      <c r="J750" s="5">
        <v>42356</v>
      </c>
      <c r="K750">
        <v>87.440002000000007</v>
      </c>
      <c r="L750">
        <v>89.589995999999999</v>
      </c>
      <c r="M750">
        <v>87.059997999999993</v>
      </c>
      <c r="N750">
        <v>87.529999000000004</v>
      </c>
      <c r="O750">
        <v>6437700</v>
      </c>
      <c r="P750">
        <v>86.657495999999995</v>
      </c>
      <c r="Q750">
        <f t="shared" si="23"/>
        <v>-1.8246541345160461E-3</v>
      </c>
    </row>
    <row r="751" spans="1:17" x14ac:dyDescent="0.25">
      <c r="A751" s="5">
        <v>42359</v>
      </c>
      <c r="B751">
        <v>2010.2700199999999</v>
      </c>
      <c r="C751">
        <v>2022.900024</v>
      </c>
      <c r="D751">
        <v>2005.9300539999999</v>
      </c>
      <c r="E751">
        <v>2021.150024</v>
      </c>
      <c r="F751">
        <v>3760280000</v>
      </c>
      <c r="G751">
        <v>2021.150024</v>
      </c>
      <c r="H751">
        <f t="shared" si="22"/>
        <v>0.77784022432043631</v>
      </c>
      <c r="J751" s="5">
        <v>42359</v>
      </c>
      <c r="K751">
        <v>87.970000999999996</v>
      </c>
      <c r="L751">
        <v>88.629997000000003</v>
      </c>
      <c r="M751">
        <v>86.309997999999993</v>
      </c>
      <c r="N751">
        <v>86.980002999999996</v>
      </c>
      <c r="O751">
        <v>3024700</v>
      </c>
      <c r="P751">
        <v>86.112983</v>
      </c>
      <c r="Q751">
        <f t="shared" si="23"/>
        <v>-6.2835071994232772E-3</v>
      </c>
    </row>
    <row r="752" spans="1:17" x14ac:dyDescent="0.25">
      <c r="A752" s="5">
        <v>42360</v>
      </c>
      <c r="B752">
        <v>2023.150024</v>
      </c>
      <c r="C752">
        <v>2042.73999</v>
      </c>
      <c r="D752">
        <v>2020.48999</v>
      </c>
      <c r="E752">
        <v>2038.969971</v>
      </c>
      <c r="F752">
        <v>3520860000</v>
      </c>
      <c r="G752">
        <v>2038.969971</v>
      </c>
      <c r="H752">
        <f t="shared" si="22"/>
        <v>0.88167364066982223</v>
      </c>
      <c r="J752" s="5">
        <v>42360</v>
      </c>
      <c r="K752">
        <v>88.059997999999993</v>
      </c>
      <c r="L752">
        <v>88.059997999999993</v>
      </c>
      <c r="M752">
        <v>86.629997000000003</v>
      </c>
      <c r="N752">
        <v>87.089995999999999</v>
      </c>
      <c r="O752">
        <v>2816800</v>
      </c>
      <c r="P752">
        <v>86.221879999999999</v>
      </c>
      <c r="Q752">
        <f t="shared" si="23"/>
        <v>1.2645828329973519E-3</v>
      </c>
    </row>
    <row r="753" spans="1:17" x14ac:dyDescent="0.25">
      <c r="A753" s="5">
        <v>42361</v>
      </c>
      <c r="B753">
        <v>2042.1999510000001</v>
      </c>
      <c r="C753">
        <v>2064.7299800000001</v>
      </c>
      <c r="D753">
        <v>2042.1999510000001</v>
      </c>
      <c r="E753">
        <v>2064.290039</v>
      </c>
      <c r="F753">
        <v>3484090000</v>
      </c>
      <c r="G753">
        <v>2064.290039</v>
      </c>
      <c r="H753">
        <f t="shared" si="22"/>
        <v>1.2418068122691306</v>
      </c>
      <c r="J753" s="5">
        <v>42361</v>
      </c>
      <c r="K753">
        <v>88.169998000000007</v>
      </c>
      <c r="L753">
        <v>89.800003000000004</v>
      </c>
      <c r="M753">
        <v>87.720000999999996</v>
      </c>
      <c r="N753">
        <v>89.75</v>
      </c>
      <c r="O753">
        <v>2862600</v>
      </c>
      <c r="P753">
        <v>88.855367999999999</v>
      </c>
      <c r="Q753">
        <f t="shared" si="23"/>
        <v>3.054315215581016E-2</v>
      </c>
    </row>
    <row r="754" spans="1:17" x14ac:dyDescent="0.25">
      <c r="A754" s="5">
        <v>42362</v>
      </c>
      <c r="B754">
        <v>2063.5200199999999</v>
      </c>
      <c r="C754">
        <v>2067.360107</v>
      </c>
      <c r="D754">
        <v>2058.7299800000001</v>
      </c>
      <c r="E754">
        <v>2060.98999</v>
      </c>
      <c r="F754">
        <v>1411860000</v>
      </c>
      <c r="G754">
        <v>2060.98999</v>
      </c>
      <c r="H754">
        <f t="shared" si="22"/>
        <v>-0.15986363048084984</v>
      </c>
      <c r="J754" s="5">
        <v>42362</v>
      </c>
      <c r="K754">
        <v>89.449996999999996</v>
      </c>
      <c r="L754">
        <v>89.889999000000003</v>
      </c>
      <c r="M754">
        <v>88.169998000000007</v>
      </c>
      <c r="N754">
        <v>88.169998000000007</v>
      </c>
      <c r="O754">
        <v>1314900</v>
      </c>
      <c r="P754">
        <v>87.291116000000002</v>
      </c>
      <c r="Q754">
        <f t="shared" si="23"/>
        <v>-1.7604473823123357E-2</v>
      </c>
    </row>
    <row r="755" spans="1:17" x14ac:dyDescent="0.25">
      <c r="A755" s="5">
        <v>42366</v>
      </c>
      <c r="B755">
        <v>2057.7700199999999</v>
      </c>
      <c r="C755">
        <v>2057.7700199999999</v>
      </c>
      <c r="D755">
        <v>2044.1999510000001</v>
      </c>
      <c r="E755">
        <v>2056.5</v>
      </c>
      <c r="F755">
        <v>2492510000</v>
      </c>
      <c r="G755">
        <v>2056.5</v>
      </c>
      <c r="H755">
        <f t="shared" si="22"/>
        <v>-0.21785598289102426</v>
      </c>
      <c r="J755" s="5">
        <v>42366</v>
      </c>
      <c r="K755">
        <v>87.709998999999996</v>
      </c>
      <c r="L755">
        <v>87.870002999999997</v>
      </c>
      <c r="M755">
        <v>86.769997000000004</v>
      </c>
      <c r="N755">
        <v>86.919998000000007</v>
      </c>
      <c r="O755">
        <v>2168900</v>
      </c>
      <c r="P755">
        <v>86.053576000000007</v>
      </c>
      <c r="Q755">
        <f t="shared" si="23"/>
        <v>-1.4177158646934918E-2</v>
      </c>
    </row>
    <row r="756" spans="1:17" x14ac:dyDescent="0.25">
      <c r="A756" s="5">
        <v>42367</v>
      </c>
      <c r="B756">
        <v>2060.540039</v>
      </c>
      <c r="C756">
        <v>2081.5600589999999</v>
      </c>
      <c r="D756">
        <v>2060.540039</v>
      </c>
      <c r="E756">
        <v>2078.360107</v>
      </c>
      <c r="F756">
        <v>2542000000</v>
      </c>
      <c r="G756">
        <v>2078.360107</v>
      </c>
      <c r="H756">
        <f t="shared" si="22"/>
        <v>1.0629762703622703</v>
      </c>
      <c r="J756" s="5">
        <v>42367</v>
      </c>
      <c r="K756">
        <v>87.769997000000004</v>
      </c>
      <c r="L756">
        <v>89</v>
      </c>
      <c r="M756">
        <v>87.769997000000004</v>
      </c>
      <c r="N756">
        <v>88.660004000000001</v>
      </c>
      <c r="O756">
        <v>2085100</v>
      </c>
      <c r="P756">
        <v>87.776236999999995</v>
      </c>
      <c r="Q756">
        <f t="shared" si="23"/>
        <v>2.0018470818690792E-2</v>
      </c>
    </row>
    <row r="757" spans="1:17" x14ac:dyDescent="0.25">
      <c r="A757" s="5">
        <v>42368</v>
      </c>
      <c r="B757">
        <v>2077.3400879999999</v>
      </c>
      <c r="C757">
        <v>2077.3400879999999</v>
      </c>
      <c r="D757">
        <v>2061.969971</v>
      </c>
      <c r="E757">
        <v>2063.360107</v>
      </c>
      <c r="F757">
        <v>2367430000</v>
      </c>
      <c r="G757">
        <v>2063.360107</v>
      </c>
      <c r="H757">
        <f t="shared" si="22"/>
        <v>-0.72172285974309025</v>
      </c>
      <c r="J757" s="5">
        <v>42368</v>
      </c>
      <c r="K757">
        <v>88.07</v>
      </c>
      <c r="L757">
        <v>88.790001000000004</v>
      </c>
      <c r="M757">
        <v>87.550003000000004</v>
      </c>
      <c r="N757">
        <v>87.760002</v>
      </c>
      <c r="O757">
        <v>1240100</v>
      </c>
      <c r="P757">
        <v>86.885206999999994</v>
      </c>
      <c r="Q757">
        <f t="shared" si="23"/>
        <v>-1.015115286840107E-2</v>
      </c>
    </row>
    <row r="758" spans="1:17" x14ac:dyDescent="0.25">
      <c r="A758" s="5">
        <v>42369</v>
      </c>
      <c r="B758">
        <v>2060.5900879999999</v>
      </c>
      <c r="C758">
        <v>2062.540039</v>
      </c>
      <c r="D758">
        <v>2043.619995</v>
      </c>
      <c r="E758">
        <v>2043.9399410000001</v>
      </c>
      <c r="F758">
        <v>2655330000</v>
      </c>
      <c r="G758">
        <v>2043.9399410000001</v>
      </c>
      <c r="H758">
        <f t="shared" si="22"/>
        <v>-0.94119130897784009</v>
      </c>
      <c r="J758" s="5">
        <v>42369</v>
      </c>
      <c r="K758">
        <v>87</v>
      </c>
      <c r="L758">
        <v>87.900002000000001</v>
      </c>
      <c r="M758">
        <v>86.879997000000003</v>
      </c>
      <c r="N758">
        <v>86.900002000000001</v>
      </c>
      <c r="O758">
        <v>1804400</v>
      </c>
      <c r="P758">
        <v>86.033778999999996</v>
      </c>
      <c r="Q758">
        <f t="shared" si="23"/>
        <v>-9.7994587271915679E-3</v>
      </c>
    </row>
    <row r="759" spans="1:17" x14ac:dyDescent="0.25">
      <c r="G759">
        <f>(G758-G3)/G3</f>
        <v>0.39764218179711996</v>
      </c>
      <c r="H759">
        <v>11.01</v>
      </c>
      <c r="Q759">
        <f>AVERAGE(Q3:Q758)</f>
        <v>7.8447995349510127E-4</v>
      </c>
    </row>
    <row r="760" spans="1:17" x14ac:dyDescent="0.25">
      <c r="H760">
        <f>(H758-H4)/H4</f>
        <v>3.5127702390611426</v>
      </c>
    </row>
  </sheetData>
  <sortState ref="A3:G758">
    <sortCondition ref="A3:A758"/>
  </sortState>
  <mergeCells count="2">
    <mergeCell ref="A1:H1"/>
    <mergeCell ref="J1: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F12" sqref="F12"/>
    </sheetView>
  </sheetViews>
  <sheetFormatPr defaultRowHeight="15" x14ac:dyDescent="0.25"/>
  <cols>
    <col min="1" max="1" width="28.42578125" bestFit="1" customWidth="1"/>
    <col min="5" max="5" width="27.140625" bestFit="1" customWidth="1"/>
    <col min="6" max="6" width="17.85546875" bestFit="1" customWidth="1"/>
  </cols>
  <sheetData>
    <row r="1" spans="1:12" x14ac:dyDescent="0.25">
      <c r="A1" t="s">
        <v>7</v>
      </c>
    </row>
    <row r="2" spans="1:12" x14ac:dyDescent="0.25">
      <c r="A2" t="s">
        <v>8</v>
      </c>
    </row>
    <row r="3" spans="1:12" x14ac:dyDescent="0.25">
      <c r="A3" s="2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2" t="s">
        <v>17</v>
      </c>
      <c r="J3" s="2" t="s">
        <v>18</v>
      </c>
      <c r="K3" s="2" t="s">
        <v>19</v>
      </c>
      <c r="L3" s="2" t="s">
        <v>20</v>
      </c>
    </row>
    <row r="4" spans="1:12" x14ac:dyDescent="0.25">
      <c r="A4" s="3">
        <v>42369</v>
      </c>
      <c r="B4" s="4">
        <v>0.14000000000000001</v>
      </c>
      <c r="C4" s="4">
        <v>0.16</v>
      </c>
      <c r="D4" s="4">
        <v>0.49</v>
      </c>
      <c r="E4" s="4">
        <v>0.65</v>
      </c>
      <c r="F4" s="4">
        <v>1.06</v>
      </c>
      <c r="G4" s="4">
        <v>1.31</v>
      </c>
      <c r="H4" s="4">
        <v>1.76</v>
      </c>
      <c r="I4" s="4">
        <v>2.09</v>
      </c>
      <c r="J4" s="4">
        <v>2.27</v>
      </c>
      <c r="K4" s="4">
        <v>2.67</v>
      </c>
      <c r="L4" s="4">
        <v>3.01</v>
      </c>
    </row>
    <row r="7" spans="1:12" ht="15.75" x14ac:dyDescent="0.3">
      <c r="B7" t="s">
        <v>3</v>
      </c>
      <c r="C7" s="1" t="s">
        <v>33</v>
      </c>
      <c r="D7" t="s">
        <v>32</v>
      </c>
      <c r="E7" t="s">
        <v>31</v>
      </c>
      <c r="F7" s="7" t="s">
        <v>30</v>
      </c>
    </row>
    <row r="8" spans="1:12" x14ac:dyDescent="0.25">
      <c r="A8" t="s">
        <v>0</v>
      </c>
      <c r="B8" t="s">
        <v>4</v>
      </c>
      <c r="C8">
        <v>1.825</v>
      </c>
      <c r="D8">
        <f>$J$4</f>
        <v>2.27</v>
      </c>
      <c r="E8">
        <f>'Historical Market Data'!$H$759</f>
        <v>11.01</v>
      </c>
      <c r="F8">
        <f>D8+(C8*(E8-D8))</f>
        <v>18.220500000000001</v>
      </c>
    </row>
    <row r="9" spans="1:12" x14ac:dyDescent="0.25">
      <c r="A9" t="s">
        <v>1</v>
      </c>
      <c r="B9" t="s">
        <v>5</v>
      </c>
      <c r="C9">
        <v>1.379</v>
      </c>
      <c r="D9">
        <f>$J$4</f>
        <v>2.27</v>
      </c>
      <c r="E9">
        <f>'Historical Market Data'!$H$759</f>
        <v>11.01</v>
      </c>
      <c r="F9">
        <f>D9+(C9*(E9-D9))</f>
        <v>14.32246</v>
      </c>
    </row>
    <row r="10" spans="1:12" x14ac:dyDescent="0.25">
      <c r="A10" t="s">
        <v>2</v>
      </c>
      <c r="B10" t="s">
        <v>6</v>
      </c>
      <c r="C10">
        <v>1.379</v>
      </c>
      <c r="D10">
        <f>$J$4</f>
        <v>2.27</v>
      </c>
      <c r="E10">
        <f>'Historical Market Data'!$H$759</f>
        <v>11.01</v>
      </c>
      <c r="F10">
        <f>D10+(C10*(E10-D10))</f>
        <v>14.32246</v>
      </c>
    </row>
    <row r="11" spans="1:12" x14ac:dyDescent="0.25">
      <c r="A11" t="s">
        <v>53</v>
      </c>
      <c r="B11" t="s">
        <v>52</v>
      </c>
      <c r="C11">
        <v>0.81330000000000002</v>
      </c>
      <c r="D11">
        <f>$J$4</f>
        <v>2.27</v>
      </c>
      <c r="E11">
        <f>'Historical Market Data'!$H$759</f>
        <v>11.01</v>
      </c>
      <c r="F11">
        <f>D11+(C11*(E11-D11))</f>
        <v>9.3782420000000002</v>
      </c>
    </row>
    <row r="12" spans="1:12" x14ac:dyDescent="0.25">
      <c r="A12" t="s">
        <v>54</v>
      </c>
      <c r="B12" t="s">
        <v>55</v>
      </c>
      <c r="C12">
        <v>0.21179999999999999</v>
      </c>
      <c r="D12">
        <f>$J$4</f>
        <v>2.27</v>
      </c>
      <c r="E12">
        <f>'Historical Market Data'!$H$759</f>
        <v>11.01</v>
      </c>
      <c r="F12">
        <f>D12+(C12*(E12-D12))</f>
        <v>4.1211320000000002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2" sqref="B12"/>
    </sheetView>
  </sheetViews>
  <sheetFormatPr defaultRowHeight="15" x14ac:dyDescent="0.25"/>
  <cols>
    <col min="1" max="1" width="44.42578125" bestFit="1" customWidth="1"/>
    <col min="6" max="6" width="10.140625" bestFit="1" customWidth="1"/>
  </cols>
  <sheetData>
    <row r="1" spans="1:6" x14ac:dyDescent="0.25">
      <c r="A1" t="s">
        <v>34</v>
      </c>
    </row>
    <row r="2" spans="1:6" x14ac:dyDescent="0.25">
      <c r="A2" t="s">
        <v>35</v>
      </c>
    </row>
    <row r="3" spans="1:6" x14ac:dyDescent="0.25">
      <c r="A3" t="s">
        <v>39</v>
      </c>
    </row>
    <row r="4" spans="1:6" x14ac:dyDescent="0.25">
      <c r="B4" t="s">
        <v>4</v>
      </c>
      <c r="C4" t="s">
        <v>5</v>
      </c>
      <c r="D4" t="s">
        <v>6</v>
      </c>
      <c r="E4" t="s">
        <v>52</v>
      </c>
      <c r="F4" t="s">
        <v>55</v>
      </c>
    </row>
    <row r="5" spans="1:6" x14ac:dyDescent="0.25">
      <c r="A5" t="s">
        <v>36</v>
      </c>
      <c r="B5" s="8">
        <v>4476000</v>
      </c>
      <c r="C5" s="8">
        <v>288792</v>
      </c>
      <c r="D5" s="8">
        <v>221177</v>
      </c>
      <c r="E5" s="8">
        <v>6591</v>
      </c>
      <c r="F5" s="8">
        <v>220000</v>
      </c>
    </row>
    <row r="6" spans="1:6" x14ac:dyDescent="0.25">
      <c r="A6" t="s">
        <v>37</v>
      </c>
      <c r="B6" s="8">
        <v>1410000</v>
      </c>
      <c r="C6" s="8">
        <v>107787</v>
      </c>
      <c r="D6" s="8">
        <v>53214</v>
      </c>
      <c r="E6" s="8">
        <v>1141</v>
      </c>
      <c r="F6" s="8">
        <v>55000</v>
      </c>
    </row>
    <row r="7" spans="1:6" x14ac:dyDescent="0.25">
      <c r="A7" t="s">
        <v>38</v>
      </c>
      <c r="B7">
        <f>B6/B5</f>
        <v>0.31501340482573725</v>
      </c>
      <c r="C7">
        <f>C6/C5</f>
        <v>0.37323402310313303</v>
      </c>
      <c r="D7">
        <f>D6/D5</f>
        <v>0.24059463687453939</v>
      </c>
      <c r="E7">
        <f>E6/E5</f>
        <v>0.17311485358822637</v>
      </c>
      <c r="F7">
        <f>F6/F5</f>
        <v>0.25</v>
      </c>
    </row>
    <row r="8" spans="1:6" x14ac:dyDescent="0.25">
      <c r="A8" t="s">
        <v>41</v>
      </c>
      <c r="B8" s="8">
        <v>8314000</v>
      </c>
      <c r="C8" s="8">
        <v>4351166</v>
      </c>
      <c r="D8" s="8">
        <v>4176699</v>
      </c>
      <c r="E8" s="8">
        <v>268395</v>
      </c>
      <c r="F8" s="8">
        <v>11350000</v>
      </c>
    </row>
    <row r="9" spans="1:6" x14ac:dyDescent="0.25">
      <c r="A9" t="s">
        <v>42</v>
      </c>
      <c r="B9" s="8">
        <v>6550000</v>
      </c>
      <c r="C9" s="8">
        <v>4057284</v>
      </c>
      <c r="D9" s="8">
        <v>4454188</v>
      </c>
      <c r="E9" s="8">
        <v>261637</v>
      </c>
      <c r="F9" s="8">
        <v>10274000</v>
      </c>
    </row>
    <row r="10" spans="1:6" x14ac:dyDescent="0.25">
      <c r="A10" t="s">
        <v>40</v>
      </c>
      <c r="B10" s="8">
        <f>AVERAGE(B8:B9)</f>
        <v>7432000</v>
      </c>
      <c r="C10" s="8">
        <f>AVERAGE(C8:C9)</f>
        <v>4204225</v>
      </c>
      <c r="D10" s="8">
        <f>AVERAGE(D8:D9)</f>
        <v>4315443.5</v>
      </c>
      <c r="E10" s="8">
        <f>AVERAGE(E8:E9)</f>
        <v>265016</v>
      </c>
      <c r="F10" s="8">
        <f>AVERAGE(F8:F9)</f>
        <v>10812000</v>
      </c>
    </row>
    <row r="11" spans="1:6" x14ac:dyDescent="0.25">
      <c r="A11" t="s">
        <v>43</v>
      </c>
      <c r="B11">
        <f>B5/B10</f>
        <v>0.60226049515608182</v>
      </c>
      <c r="C11">
        <f>C5/C10</f>
        <v>6.8690900225368529E-2</v>
      </c>
      <c r="D11">
        <f>D5/D10</f>
        <v>5.125243790122614E-2</v>
      </c>
      <c r="E11">
        <f>E5/E10</f>
        <v>2.4870196516436745E-2</v>
      </c>
      <c r="F11">
        <f>F5/F10</f>
        <v>2.0347761746207917E-2</v>
      </c>
    </row>
    <row r="12" spans="1:6" x14ac:dyDescent="0.25">
      <c r="A12" t="s">
        <v>44</v>
      </c>
      <c r="B12">
        <f>B11*(1-B7)</f>
        <v>0.41254036598493005</v>
      </c>
      <c r="C12">
        <f>C11*(1-C7)</f>
        <v>4.3053119183678323E-2</v>
      </c>
      <c r="D12">
        <f>D11*(1-D7)</f>
        <v>3.8921376215445759E-2</v>
      </c>
      <c r="E12">
        <f>E11*(1-E7)</f>
        <v>2.0564796087783381E-2</v>
      </c>
      <c r="F12">
        <f>F11*(1-F7)</f>
        <v>1.5260821309655937E-2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8" sqref="B8"/>
    </sheetView>
  </sheetViews>
  <sheetFormatPr defaultRowHeight="15" x14ac:dyDescent="0.25"/>
  <cols>
    <col min="1" max="1" width="36.28515625" bestFit="1" customWidth="1"/>
  </cols>
  <sheetData>
    <row r="1" spans="1:6" x14ac:dyDescent="0.25">
      <c r="A1" t="s">
        <v>45</v>
      </c>
    </row>
    <row r="5" spans="1:6" x14ac:dyDescent="0.25">
      <c r="B5" t="s">
        <v>4</v>
      </c>
      <c r="C5" t="s">
        <v>5</v>
      </c>
      <c r="D5" t="s">
        <v>6</v>
      </c>
      <c r="E5" t="s">
        <v>52</v>
      </c>
      <c r="F5" t="s">
        <v>55</v>
      </c>
    </row>
    <row r="6" spans="1:6" x14ac:dyDescent="0.25">
      <c r="A6" t="s">
        <v>46</v>
      </c>
      <c r="B6">
        <v>3.04</v>
      </c>
      <c r="C6">
        <v>1.6</v>
      </c>
      <c r="D6">
        <v>0.4</v>
      </c>
      <c r="E6">
        <v>0.02</v>
      </c>
      <c r="F6">
        <v>0.1</v>
      </c>
    </row>
    <row r="7" spans="1:6" x14ac:dyDescent="0.25">
      <c r="A7" t="s">
        <v>47</v>
      </c>
      <c r="B7">
        <v>2.7</v>
      </c>
      <c r="C7">
        <v>1.6</v>
      </c>
      <c r="D7">
        <v>0.22</v>
      </c>
      <c r="E7">
        <v>0.17</v>
      </c>
      <c r="F7">
        <v>0.22500000000000001</v>
      </c>
    </row>
    <row r="8" spans="1:6" x14ac:dyDescent="0.25">
      <c r="A8" t="s">
        <v>48</v>
      </c>
      <c r="B8">
        <f>B6/B7-1</f>
        <v>0.12592592592592577</v>
      </c>
      <c r="C8">
        <f>C6/C7-1</f>
        <v>0</v>
      </c>
      <c r="D8">
        <f>D6/D7-1</f>
        <v>0.81818181818181834</v>
      </c>
      <c r="E8">
        <f>E6/E7-1</f>
        <v>-0.88235294117647056</v>
      </c>
      <c r="F8">
        <f>F6/F7-1</f>
        <v>-0.55555555555555558</v>
      </c>
    </row>
    <row r="9" spans="1:6" x14ac:dyDescent="0.25">
      <c r="A9" t="s">
        <v>49</v>
      </c>
      <c r="B9">
        <f>CAPM!F8</f>
        <v>18.220500000000001</v>
      </c>
      <c r="C9">
        <f>CAPM!F9</f>
        <v>14.32246</v>
      </c>
      <c r="D9">
        <f>CAPM!F10</f>
        <v>14.32246</v>
      </c>
      <c r="E9">
        <f>CAPM!F11</f>
        <v>9.3782420000000002</v>
      </c>
      <c r="F9">
        <f>CAPM!F12</f>
        <v>4.1211320000000002</v>
      </c>
    </row>
    <row r="10" spans="1:6" x14ac:dyDescent="0.25">
      <c r="A10" t="s">
        <v>50</v>
      </c>
      <c r="B10">
        <f>(B6*(1+(B8)))/((B9/100)-B8)</f>
        <v>60.818605691872669</v>
      </c>
      <c r="C10">
        <f>(C6*(1+(C8)))/((C9/100)-C8)</f>
        <v>11.171265271468728</v>
      </c>
      <c r="D10">
        <f>(D6*(1+(D8)))/((D9/100)-D8)</f>
        <v>-1.0775093704928962</v>
      </c>
      <c r="E10">
        <f>(E6*(1+(E8)))/((E9/100)-E8)</f>
        <v>2.4104660788384375E-3</v>
      </c>
      <c r="F10">
        <f>(F6*(1+(F8)))/((F9/100)-F8)</f>
        <v>7.4475387735066942E-2</v>
      </c>
    </row>
    <row r="13" spans="1:6" x14ac:dyDescent="0.25">
      <c r="A13" t="s">
        <v>43</v>
      </c>
      <c r="B13">
        <f>SGR!B12</f>
        <v>0.41254036598493005</v>
      </c>
      <c r="C13">
        <f>SGR!C12</f>
        <v>4.3053119183678323E-2</v>
      </c>
      <c r="D13">
        <f>SGR!D12</f>
        <v>3.8921376215445759E-2</v>
      </c>
    </row>
    <row r="14" spans="1:6" x14ac:dyDescent="0.25">
      <c r="A14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 Market Data</vt:lpstr>
      <vt:lpstr>CAPM</vt:lpstr>
      <vt:lpstr>SGR</vt:lpstr>
      <vt:lpstr>DDM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Niks</dc:creator>
  <cp:lastModifiedBy>Niks</cp:lastModifiedBy>
  <dcterms:created xsi:type="dcterms:W3CDTF">2016-04-21T21:57:09Z</dcterms:created>
  <dcterms:modified xsi:type="dcterms:W3CDTF">2016-04-22T01:15:44Z</dcterms:modified>
</cp:coreProperties>
</file>