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bwan\Downloads\"/>
    </mc:Choice>
  </mc:AlternateContent>
  <xr:revisionPtr revIDLastSave="0" documentId="13_ncr:1_{A6EE1004-0F3C-43D7-BFD8-08D594AA7D00}" xr6:coauthVersionLast="47" xr6:coauthVersionMax="47" xr10:uidLastSave="{00000000-0000-0000-0000-000000000000}"/>
  <bookViews>
    <workbookView xWindow="-120" yWindow="-120" windowWidth="38640" windowHeight="21120" activeTab="3" xr2:uid="{00000000-000D-0000-FFFF-FFFF00000000}"/>
  </bookViews>
  <sheets>
    <sheet name="TotalSales" sheetId="18" r:id="rId1"/>
    <sheet name="Country" sheetId="19" r:id="rId2"/>
    <sheet name="Top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44" i="17"/>
  <c r="O445" i="17"/>
  <c r="O774" i="17"/>
  <c r="O778" i="17"/>
  <c r="N55" i="17"/>
  <c r="N56" i="17"/>
  <c r="N330" i="17"/>
  <c r="N331" i="17"/>
  <c r="N498" i="17"/>
  <c r="N499" i="17"/>
  <c r="N745" i="17"/>
  <c r="N835" i="17"/>
  <c r="N836" i="17"/>
  <c r="N914" i="17"/>
  <c r="N915" i="17"/>
  <c r="N961" i="17"/>
  <c r="N962" i="17"/>
  <c r="M6" i="17"/>
  <c r="M7" i="17"/>
  <c r="M43" i="17"/>
  <c r="M44" i="17"/>
  <c r="M77" i="17"/>
  <c r="M82" i="17"/>
  <c r="M112" i="17"/>
  <c r="M113" i="17"/>
  <c r="M147" i="17"/>
  <c r="M181" i="17"/>
  <c r="M182" i="17"/>
  <c r="M212" i="17"/>
  <c r="M213" i="17"/>
  <c r="M250" i="17"/>
  <c r="M251" i="17"/>
  <c r="M281" i="17"/>
  <c r="M282" i="17"/>
  <c r="M315" i="17"/>
  <c r="M316" i="17"/>
  <c r="M349" i="17"/>
  <c r="M350" i="17"/>
  <c r="M378" i="17"/>
  <c r="M379" i="17"/>
  <c r="M411" i="17"/>
  <c r="M441" i="17"/>
  <c r="M442" i="17"/>
  <c r="M469" i="17"/>
  <c r="M470" i="17"/>
  <c r="M497" i="17"/>
  <c r="M498" i="17"/>
  <c r="M525" i="17"/>
  <c r="M528" i="17"/>
  <c r="M556" i="17"/>
  <c r="M557" i="17"/>
  <c r="M585" i="17"/>
  <c r="M586" i="17"/>
  <c r="M613" i="17"/>
  <c r="M614" i="17"/>
  <c r="M641" i="17"/>
  <c r="M642" i="17"/>
  <c r="M669" i="17"/>
  <c r="M672" i="17"/>
  <c r="M700" i="17"/>
  <c r="M701" i="17"/>
  <c r="M729" i="17"/>
  <c r="M730" i="17"/>
  <c r="M756" i="17"/>
  <c r="M757" i="17"/>
  <c r="M783" i="17"/>
  <c r="M784" i="17"/>
  <c r="M810" i="17"/>
  <c r="M811" i="17"/>
  <c r="M837" i="17"/>
  <c r="M840" i="17"/>
  <c r="M867" i="17"/>
  <c r="M868" i="17"/>
  <c r="M894" i="17"/>
  <c r="M895" i="17"/>
  <c r="M921" i="17"/>
  <c r="M922" i="17"/>
  <c r="M948" i="17"/>
  <c r="M949" i="17"/>
  <c r="M975" i="17"/>
  <c r="M976" i="17"/>
  <c r="M999" i="17"/>
  <c r="M1000"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I56" i="17"/>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I331" i="17"/>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I499" i="17"/>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I915" i="17"/>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J775" i="17"/>
  <c r="O775" i="17" s="1"/>
  <c r="J776" i="17"/>
  <c r="O776" i="17" s="1"/>
  <c r="J777" i="17"/>
  <c r="O777" i="17" s="1"/>
  <c r="J778" i="17"/>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L44" i="17"/>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L113" i="17"/>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L316" i="17"/>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L350" i="17"/>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L470" i="17"/>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L498" i="17"/>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L526" i="17"/>
  <c r="M526" i="17" s="1"/>
  <c r="L527" i="17"/>
  <c r="M527" i="17" s="1"/>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L670" i="17"/>
  <c r="M670" i="17" s="1"/>
  <c r="L671" i="17"/>
  <c r="M671" i="17" s="1"/>
  <c r="L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L811" i="17"/>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L838" i="17"/>
  <c r="M838" i="17" s="1"/>
  <c r="L839" i="17"/>
  <c r="M839" i="17" s="1"/>
  <c r="L840" i="17"/>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L922" i="17"/>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L949" i="17"/>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L1000"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<sst xmlns="http://schemas.openxmlformats.org/spreadsheetml/2006/main" count="11136" uniqueCount="6222">
  <si>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</si>
  <si>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</si>
  <si>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</si>
  <si>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</si>
  <si>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</si>
  <si>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</si>
  <si>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</si>
  <si>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</si>
  <si>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</si>
  <si>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</si>
  <si>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</si>
  <si>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</si>
  <si>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</si>
  <si>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</si>
  <si>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</si>
  <si>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</si>
  <si>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</si>
  <si>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</si>
  <si>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</si>
  <si>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</si>
  <si>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</si>
  <si>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</si>
  <si>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</si>
  <si>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</si>
  <si>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</si>
  <si>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</si>
  <si>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</si>
  <si>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</si>
  <si>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</si>
  <si>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</si>
  <si>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</si>
  <si>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</si>
  <si>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</si>
  <si>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</si>
  <si>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</si>
  <si>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</si>
  <si>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</si>
  <si>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</si>
  <si>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</si>
  <si>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</si>
  <si>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</si>
  <si>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</si>
  <si>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</si>
  <si>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</si>
  <si>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</si>
  <si>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</si>
  <si>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</si>
  <si>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</si>
  <si>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</si>
  <si>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</si>
  <si>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</si>
  <si>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</si>
  <si>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</si>
  <si>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</si>
  <si>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</si>
  <si>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</si>
  <si>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</si>
  <si>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</si>
  <si>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</si>
  <si>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</si>
  <si>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</si>
  <si>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</si>
  <si>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</si>
  <si>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</si>
  <si>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</si>
  <si>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</si>
  <si>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</si>
  <si>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</si>
  <si>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</si>
  <si>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</si>
  <si>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</si>
  <si>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</si>
  <si>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</si>
  <si>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</si>
  <si>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</si>
  <si>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</si>
  <si>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</si>
  <si>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</si>
  <si>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</si>
  <si>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</si>
  <si>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</si>
  <si>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</si>
  <si>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</si>
  <si>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</si>
  <si>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</si>
  <si>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</si>
  <si>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</si>
  <si>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</si>
  <si>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</si>
  <si>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</si>
  <si>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</si>
  <si>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</si>
  <si>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</si>
  <si>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</si>
  <si>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</si>
  <si>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</si>
  <si>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</si>
  <si>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</si>
  <si>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</si>
  <si>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</si>
  <si>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</si>
  <si>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</si>
  <si>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</si>
  <si>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</si>
  <si>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</si>
  <si>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</si>
  <si>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</si>
  <si>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</si>
  <si>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</si>
  <si>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</si>
  <si>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</si>
  <si>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</si>
  <si>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</si>
  <si>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</si>
  <si>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</si>
  <si>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</si>
  <si>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</si>
  <si>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</si>
  <si>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</si>
  <si>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</si>
  <si>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</si>
  <si>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</si>
  <si>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</si>
  <si>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</si>
  <si>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</si>
  <si>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</si>
  <si>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</si>
  <si>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</si>
  <si>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</si>
  <si>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</si>
  <si>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</si>
  <si>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</si>
  <si>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</si>
  <si>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</si>
  <si>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</si>
  <si>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</si>
  <si>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</si>
  <si>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</si>
  <si>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</si>
  <si>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</si>
  <si>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</si>
  <si>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</si>
  <si>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</si>
  <si>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</si>
  <si>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</si>
  <si>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</si>
  <si>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</si>
  <si>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</si>
  <si>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</si>
  <si>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</si>
  <si>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</si>
  <si>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</si>
  <si>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</si>
  <si>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</si>
  <si>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</si>
  <si>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</si>
  <si>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</si>
  <si>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</si>
  <si>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</si>
  <si>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</si>
  <si>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</si>
  <si>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</si>
  <si>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</si>
  <si>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</si>
  <si>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</si>
  <si>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</si>
  <si>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</si>
  <si>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</si>
  <si>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</si>
  <si>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</si>
  <si>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</si>
  <si>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</si>
  <si>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</si>
  <si>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</si>
  <si>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</si>
  <si>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</si>
  <si>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</si>
  <si>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</si>
  <si>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</si>
  <si>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</si>
  <si>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</si>
  <si>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</si>
  <si>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</si>
  <si>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</si>
  <si>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</si>
  <si>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</si>
  <si>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</si>
  <si>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</si>
  <si>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</si>
  <si>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</si>
  <si>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</si>
  <si>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</si>
  <si>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</si>
  <si>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</si>
  <si>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</si>
  <si>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</si>
  <si>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</si>
  <si>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</si>
  <si>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</si>
  <si>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</si>
  <si>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</si>
  <si>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</si>
  <si>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</si>
  <si>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</si>
  <si>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</si>
  <si>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</si>
  <si>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</si>
  <si>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</si>
  <si>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</si>
  <si>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</si>
  <si>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</si>
  <si>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</si>
  <si>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</si>
  <si>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</si>
  <si>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</si>
  <si>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</si>
  <si>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</si>
  <si>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</si>
  <si>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</si>
  <si>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</si>
  <si>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</si>
  <si>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</si>
  <si>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</si>
  <si>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</si>
  <si>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</si>
  <si>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</si>
  <si>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</si>
  <si>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</si>
  <si>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</si>
  <si>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</si>
  <si>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</si>
  <si>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</si>
  <si>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</si>
  <si>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</si>
  <si>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</si>
  <si>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</si>
  <si>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</si>
  <si>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</si>
  <si>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</si>
  <si>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</si>
  <si>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</si>
  <si>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</si>
  <si>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</si>
  <si>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</si>
  <si>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</si>
  <si>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</si>
  <si>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</si>
  <si>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</si>
  <si>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</si>
  <si>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</si>
  <si>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</si>
  <si>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</si>
  <si>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</si>
  <si>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</si>
  <si>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</si>
  <si>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</si>
  <si>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</si>
  <si>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</si>
  <si>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</si>
  <si>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</si>
  <si>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</si>
  <si>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</si>
  <si>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</si>
  <si>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</si>
  <si>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</si>
  <si>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</si>
  <si>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</si>
  <si>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</si>
  <si>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</si>
  <si>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</si>
  <si>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</si>
  <si>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</si>
  <si>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</si>
  <si>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</si>
  <si>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</si>
  <si>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</si>
  <si>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</si>
  <si>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</si>
  <si>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</si>
  <si>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</si>
  <si>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</si>
  <si>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</si>
  <si>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</si>
  <si>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</si>
  <si>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</si>
  <si>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</si>
  <si>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</si>
  <si>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</si>
  <si>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</si>
  <si>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</si>
  <si>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</si>
  <si>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</si>
  <si>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</si>
  <si>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</si>
  <si>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</si>
  <si>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</si>
  <si>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</si>
  <si>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</si>
  <si>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</si>
  <si>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</si>
  <si>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</si>
  <si>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</si>
  <si>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</si>
  <si>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</si>
  <si>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</si>
  <si>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</si>
  <si>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</si>
  <si>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</si>
  <si>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</si>
  <si>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</si>
  <si>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</si>
  <si>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</si>
  <si>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</si>
  <si>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</si>
  <si>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</si>
  <si>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</si>
  <si>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</si>
  <si>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</si>
  <si>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</si>
  <si>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</si>
  <si>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</si>
  <si>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</si>
  <si>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</si>
  <si>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</si>
  <si>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</si>
  <si>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</si>
  <si>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</si>
  <si>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</si>
  <si>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</si>
  <si>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</si>
  <si>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</si>
  <si>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</si>
  <si>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</si>
  <si>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</si>
  <si>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</si>
  <si>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</si>
  <si>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</si>
  <si>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</si>
  <si>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</si>
  <si>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</si>
  <si>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</si>
  <si>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</si>
  <si>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</si>
  <si>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</si>
  <si>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</si>
  <si>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</si>
  <si>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</si>
  <si>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</si>
  <si>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</si>
  <si>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</si>
  <si>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</si>
  <si>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</si>
  <si>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</si>
  <si>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</si>
  <si>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</si>
  <si>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</si>
  <si>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</si>
  <si>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</si>
  <si>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</si>
  <si>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</si>
  <si>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</si>
  <si>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</si>
  <si>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</si>
  <si>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</si>
  <si>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</si>
  <si>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</si>
  <si>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</si>
  <si>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</si>
  <si>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</si>
  <si>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</si>
  <si>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</si>
  <si>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</si>
  <si>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</si>
  <si>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</si>
  <si>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</si>
  <si>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</si>
  <si>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</si>
  <si>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</si>
  <si>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</si>
  <si>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</si>
  <si>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</si>
  <si>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</si>
  <si>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</si>
  <si>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</si>
  <si>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</si>
  <si>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</si>
  <si>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</si>
  <si>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</si>
  <si>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</si>
  <si>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</si>
  <si>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</si>
  <si>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</si>
  <si>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</si>
  <si>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</si>
  <si>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</si>
  <si>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</si>
  <si>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</si>
  <si>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</si>
  <si>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</si>
  <si>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</si>
  <si>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</si>
  <si>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</si>
  <si>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</si>
  <si>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</si>
  <si>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</si>
  <si>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</si>
  <si>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</si>
  <si>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</si>
  <si>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</si>
  <si>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</si>
  <si>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</si>
  <si>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</si>
  <si>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</si>
  <si>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</si>
  <si>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</si>
  <si>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</si>
  <si>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</si>
  <si>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</si>
  <si>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</si>
  <si>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</si>
  <si>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</si>
  <si>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</si>
  <si>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</si>
  <si>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</si>
  <si>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</si>
  <si>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</si>
  <si>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</si>
  <si>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</si>
  <si>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</si>
  <si>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</si>
  <si>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</si>
  <si>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</si>
  <si>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</si>
  <si>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</si>
  <si>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</si>
  <si>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</si>
  <si>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</si>
  <si>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</si>
  <si>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</si>
  <si>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</si>
  <si>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</si>
  <si>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</si>
  <si>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</si>
  <si>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</si>
  <si>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</si>
  <si>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</si>
  <si>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</si>
  <si>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</si>
  <si>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</si>
  <si>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</si>
  <si>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</si>
  <si>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</si>
  <si>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</si>
  <si>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</si>
  <si>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</si>
  <si>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</si>
  <si>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</si>
  <si>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</si>
  <si>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</si>
  <si>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</si>
  <si>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</si>
  <si>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</si>
  <si>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</si>
  <si>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</si>
  <si>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</si>
  <si>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</si>
  <si>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</si>
  <si>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</si>
  <si>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</si>
  <si>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</si>
  <si>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</si>
  <si>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</si>
  <si>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</si>
  <si>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</si>
  <si>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</si>
  <si>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</si>
  <si>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</si>
  <si>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</si>
  <si>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</si>
  <si>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</si>
  <si>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</si>
  <si>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</si>
  <si>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</si>
  <si>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</si>
  <si>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</si>
  <si>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</si>
  <si>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</si>
  <si>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</si>
  <si>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</si>
  <si>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</si>
  <si>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</si>
  <si>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</si>
  <si>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</si>
  <si>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</si>
  <si>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</si>
  <si>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</si>
  <si>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</si>
  <si>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</si>
  <si>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</si>
  <si>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</si>
  <si>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</si>
  <si>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</si>
  <si>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</si>
  <si>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</si>
  <si>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</si>
  <si>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</si>
  <si>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</si>
  <si>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</si>
  <si>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</si>
  <si>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</si>
  <si>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</si>
  <si>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</si>
  <si>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</si>
  <si>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</si>
  <si>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</si>
  <si>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</si>
  <si>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</si>
  <si>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</si>
  <si>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</si>
  <si>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</si>
  <si>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</si>
  <si>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</si>
  <si>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</si>
  <si>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</si>
  <si>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</si>
  <si>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</si>
  <si>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</si>
  <si>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</si>
  <si>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</si>
  <si>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</si>
  <si>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</si>
  <si>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</si>
  <si>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</si>
  <si>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</si>
  <si>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</si>
  <si>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</si>
  <si>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</si>
  <si>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</si>
  <si>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</si>
  <si>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</si>
  <si>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</si>
  <si>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</si>
  <si>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</si>
  <si>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</si>
  <si>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</si>
  <si>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</si>
  <si>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</si>
  <si>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</si>
  <si>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</si>
  <si>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</si>
  <si>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</si>
  <si>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</si>
  <si>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</si>
  <si>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</si>
  <si>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</si>
  <si>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</si>
  <si>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</si>
  <si>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</si>
  <si>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</si>
  <si>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</si>
  <si>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</si>
  <si>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</si>
  <si>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</si>
  <si>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</si>
  <si>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</si>
  <si>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</si>
  <si>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</si>
  <si>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</si>
  <si>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</si>
  <si>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</si>
  <si>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</si>
  <si>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</si>
  <si>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</si>
  <si>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</si>
  <si>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</si>
  <si>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</si>
  <si>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</si>
  <si>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</si>
  <si>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</si>
  <si>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</si>
  <si>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</si>
  <si>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</si>
  <si>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</si>
  <si>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</si>
  <si>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</si>
  <si>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</si>
  <si>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</si>
  <si>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</si>
  <si>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</si>
  <si>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</si>
  <si>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</si>
  <si>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</si>
  <si>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</si>
  <si>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</si>
  <si>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</si>
  <si>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</si>
  <si>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</si>
  <si>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</si>
  <si>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</si>
  <si>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</si>
  <si>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</si>
  <si>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</si>
  <si>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</si>
  <si>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</si>
  <si>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</si>
  <si>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</si>
  <si>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</si>
  <si>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</si>
  <si>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</si>
  <si>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</si>
  <si>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</si>
  <si>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</si>
  <si>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</si>
  <si>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</si>
  <si>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</si>
  <si>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</si>
  <si>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</si>
  <si>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</si>
  <si>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</si>
  <si>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</si>
  <si>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</si>
  <si>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</si>
  <si>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</si>
  <si>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</si>
  <si>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</si>
  <si>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</si>
  <si>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</si>
  <si>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</si>
  <si>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</si>
  <si>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</si>
  <si>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</si>
  <si>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</si>
  <si>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</si>
  <si>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</si>
  <si>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</si>
  <si>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</si>
  <si>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</si>
  <si>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</si>
  <si>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</si>
  <si>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</si>
  <si>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</si>
  <si>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</si>
  <si>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</si>
  <si>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</si>
  <si>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</si>
  <si>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</si>
  <si>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</si>
  <si>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</si>
  <si>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</si>
  <si>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</si>
  <si>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</si>
  <si>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</si>
  <si>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</si>
  <si>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</si>
  <si>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</si>
  <si>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</si>
  <si>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</si>
  <si>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</si>
  <si>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</si>
  <si>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</si>
  <si>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</si>
  <si>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</si>
  <si>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</si>
  <si>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</si>
  <si>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</si>
  <si>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</si>
  <si>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</si>
  <si>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</si>
  <si>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</si>
  <si>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</si>
  <si>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</si>
  <si>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</si>
  <si>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</si>
  <si>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</si>
  <si>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</si>
  <si>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</si>
  <si>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</si>
  <si>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</si>
  <si>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</si>
  <si>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</si>
  <si>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</si>
  <si>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</si>
  <si>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</si>
  <si>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</si>
  <si>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</si>
  <si>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</si>
  <si>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</si>
  <si>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</si>
  <si>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</si>
  <si>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</si>
  <si>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</si>
  <si>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</si>
  <si>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</si>
  <si>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</si>
  <si>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</si>
  <si>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</si>
  <si>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</si>
  <si>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</si>
  <si>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</si>
  <si>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</si>
  <si>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</si>
  <si>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</si>
  <si>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</si>
  <si>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</si>
  <si>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</si>
  <si>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</si>
  <si>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</si>
  <si>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</si>
  <si>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</si>
  <si>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</si>
  <si>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</si>
  <si>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</si>
  <si>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</si>
  <si>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</si>
  <si>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</si>
  <si>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</si>
  <si>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</si>
  <si>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</si>
  <si>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</si>
  <si>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</si>
  <si>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</si>
  <si>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</si>
  <si>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</si>
  <si>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</si>
  <si>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</si>
  <si>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</si>
  <si>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</si>
  <si>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</si>
  <si>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</si>
  <si>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</si>
  <si>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</si>
  <si>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</si>
  <si>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</si>
  <si>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</si>
  <si>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</si>
  <si>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</si>
  <si>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</si>
  <si>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</si>
  <si>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</si>
  <si>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</si>
  <si>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</si>
  <si>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</si>
  <si>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</si>
  <si>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</si>
  <si>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</si>
  <si>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</si>
  <si>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</si>
  <si>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</si>
  <si>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</si>
  <si>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</si>
  <si>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</si>
  <si>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</si>
  <si>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</si>
  <si>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</si>
  <si>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</si>
  <si>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</si>
  <si>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</si>
  <si>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</si>
  <si>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</si>
  <si>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</si>
  <si>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</si>
  <si>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</si>
  <si>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</si>
  <si>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</si>
  <si>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</si>
  <si>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</si>
  <si>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</si>
  <si>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</si>
  <si>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</si>
  <si>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</si>
  <si>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</si>
  <si>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</si>
  <si>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</si>
  <si>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</si>
  <si>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</si>
  <si>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</si>
  <si>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</si>
  <si>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</si>
  <si>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</si>
  <si>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</si>
  <si>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</si>
  <si>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</si>
  <si>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</si>
  <si>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</si>
  <si>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</si>
  <si>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</si>
  <si>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</si>
  <si>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</si>
  <si>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</si>
  <si>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</si>
  <si>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</si>
  <si>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</si>
  <si>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</si>
  <si>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</si>
  <si>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</si>
  <si>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</si>
  <si>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</si>
  <si>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</si>
  <si>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</si>
  <si>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</si>
  <si>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</si>
  <si>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</si>
  <si>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</si>
  <si>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</si>
  <si>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</si>
  <si>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</si>
  <si>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</si>
  <si>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</si>
  <si>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</si>
  <si>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</si>
  <si>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</si>
  <si>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</si>
  <si>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</si>
  <si>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</si>
  <si>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</si>
  <si>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</si>
  <si>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</si>
  <si>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</si>
  <si>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</si>
  <si>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</si>
  <si>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</si>
  <si>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</si>
  <si>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</si>
  <si>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</si>
  <si>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</si>
  <si>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</si>
  <si>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</si>
  <si>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</si>
  <si>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</si>
  <si>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</si>
  <si>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</si>
  <si>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</si>
  <si>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</si>
  <si>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</si>
  <si>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</si>
  <si>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</si>
  <si>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</si>
  <si>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</si>
  <si>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</si>
  <si>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</si>
  <si>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</si>
  <si>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</si>
  <si>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</si>
  <si>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</si>
  <si>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</si>
  <si>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</si>
  <si>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</si>
  <si>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</si>
  <si>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</si>
  <si>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</si>
  <si>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</si>
  <si>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</si>
  <si>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</si>
  <si>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</si>
  <si>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</si>
  <si>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</si>
  <si>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</si>
  <si>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</si>
  <si>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</si>
  <si>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</si>
  <si>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</si>
  <si>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</si>
  <si>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</si>
  <si>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</si>
  <si>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</si>
  <si>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</si>
  <si>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</si>
  <si>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</si>
  <si>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</si>
  <si>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</si>
  <si>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</si>
  <si>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</si>
  <si>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</si>
  <si>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</si>
  <si>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</si>
  <si>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</si>
  <si>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</si>
  <si>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</si>
  <si>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</si>
  <si>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</si>
  <si>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</si>
  <si>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</si>
  <si>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</si>
  <si>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</si>
  <si>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</si>
  <si>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</si>
  <si>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</si>
  <si>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</si>
  <si>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</si>
  <si>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</si>
  <si>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</si>
  <si>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</si>
  <si>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</si>
  <si>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</si>
  <si>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</si>
  <si>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</si>
  <si>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</si>
  <si>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</si>
  <si>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</si>
  <si>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</si>
  <si>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</si>
  <si>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</si>
  <si>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</si>
  <si>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</si>
  <si>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</si>
  <si>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</si>
  <si>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</si>
  <si>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</si>
  <si>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</si>
  <si>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</si>
  <si>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</si>
  <si>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</si>
  <si>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</si>
  <si>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</si>
  <si>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</si>
  <si>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</si>
  <si>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</si>
  <si>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</si>
  <si>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</si>
  <si>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</si>
  <si>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</si>
  <si>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</si>
  <si>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</si>
  <si>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</si>
  <si>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</si>
  <si>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</si>
  <si>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</si>
  <si>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</si>
  <si>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</si>
  <si>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</si>
  <si>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</si>
  <si>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</si>
  <si>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</si>
  <si>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</si>
  <si>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</si>
  <si>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</si>
  <si>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</si>
  <si>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</si>
  <si>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</si>
  <si>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</si>
  <si>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</si>
  <si>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</si>
  <si>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</si>
  <si>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</si>
  <si>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</si>
  <si>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</si>
  <si>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</si>
  <si>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</si>
  <si>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</si>
  <si>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</si>
  <si>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</si>
  <si>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</si>
  <si>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</si>
  <si>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</si>
  <si>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</si>
  <si>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</si>
  <si>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</si>
  <si>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</si>
  <si>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</si>
  <si>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</si>
  <si>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</si>
  <si>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</si>
  <si>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</si>
  <si>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</si>
  <si>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</si>
  <si>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</si>
  <si>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</si>
  <si>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</si>
  <si>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</si>
  <si>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</si>
  <si>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</si>
  <si>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</si>
  <si>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</si>
  <si>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</si>
  <si>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</si>
  <si>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</si>
  <si>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</si>
  <si>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</si>
  <si>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</si>
  <si>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</si>
  <si>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</si>
  <si>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</si>
  <si>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</si>
  <si>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</si>
  <si>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</si>
  <si>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</si>
  <si>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</si>
  <si>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</si>
  <si>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</si>
  <si>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</si>
  <si>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</si>
  <si>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</si>
  <si>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</si>
  <si>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</si>
  <si>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</si>
  <si>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</si>
  <si>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</si>
  <si>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</si>
  <si>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</si>
  <si>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</si>
  <si>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</si>
  <si>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</si>
  <si>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</si>
  <si>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</si>
  <si>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</si>
  <si>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</si>
  <si>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</si>
  <si>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</si>
  <si>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</si>
  <si>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</si>
  <si>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</si>
  <si>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</si>
  <si>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</si>
  <si>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</si>
  <si>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</si>
  <si>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</si>
  <si>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</si>
  <si>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</si>
  <si>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</si>
  <si>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</si>
  <si>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</si>
  <si>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</si>
  <si>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</si>
  <si>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</si>
  <si>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</si>
  <si>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</si>
  <si>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</si>
  <si>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</si>
  <si>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</si>
  <si>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</si>
  <si>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</si>
  <si>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</si>
  <si>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</si>
  <si>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</si>
  <si>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</si>
  <si>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</si>
  <si>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</si>
  <si>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</si>
  <si>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</si>
  <si>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</si>
  <si>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</si>
  <si>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</si>
  <si>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</si>
  <si>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</si>
  <si>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</si>
  <si>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</si>
  <si>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</si>
  <si>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</si>
  <si>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</si>
  <si>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</si>
  <si>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</si>
  <si>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</si>
  <si>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</si>
  <si>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</si>
  <si>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</si>
  <si>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</si>
  <si>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</si>
  <si>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</si>
  <si>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</si>
  <si>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</si>
  <si>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</si>
  <si>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</si>
  <si>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</si>
  <si>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</si>
  <si>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</si>
  <si>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</si>
  <si>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</si>
  <si>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</si>
  <si>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</si>
  <si>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</si>
  <si>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</si>
  <si>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</si>
  <si>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</si>
  <si>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</si>
  <si>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</si>
  <si>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</si>
  <si>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</si>
  <si>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</si>
  <si>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</si>
  <si>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</si>
  <si>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</si>
  <si>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</si>
  <si>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</si>
  <si>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</si>
  <si>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</si>
  <si>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</si>
  <si>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</si>
  <si>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</si>
  <si>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</si>
  <si>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</si>
  <si>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</si>
  <si>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</si>
  <si>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</si>
  <si>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</si>
  <si>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</si>
  <si>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</si>
  <si>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</si>
  <si>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</si>
  <si>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</si>
  <si>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</si>
  <si>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</si>
  <si>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</si>
  <si>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</si>
  <si>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</si>
  <si>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</si>
  <si>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</si>
  <si>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</si>
  <si>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</si>
  <si>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</si>
  <si>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</si>
  <si>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</si>
  <si>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</si>
  <si>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</si>
  <si>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</si>
  <si>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</si>
  <si>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</si>
  <si>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</si>
  <si>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</si>
  <si>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</si>
  <si>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</si>
  <si>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</si>
  <si>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</si>
  <si>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</si>
  <si>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</si>
  <si>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</si>
  <si>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</si>
  <si>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</si>
  <si>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</si>
  <si>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</si>
  <si>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</si>
  <si>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</si>
  <si>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</si>
  <si>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</si>
  <si>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</si>
  <si>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</si>
  <si>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</si>
  <si>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</si>
  <si>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</si>
  <si>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</si>
  <si>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</si>
  <si>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</si>
  <si>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</si>
  <si>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</si>
  <si>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</si>
  <si>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</si>
  <si>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</si>
  <si>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</si>
  <si>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</si>
  <si>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</si>
  <si>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</si>
  <si>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</si>
  <si>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</si>
  <si>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</si>
  <si>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</si>
  <si>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</si>
  <si>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</si>
  <si>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</si>
  <si>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</si>
  <si>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</si>
  <si>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</si>
  <si>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</si>
  <si>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</si>
  <si>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</si>
  <si>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</si>
  <si>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</si>
  <si>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</si>
  <si>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</si>
  <si>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</si>
  <si>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</si>
  <si>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</si>
  <si>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</si>
  <si>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</si>
  <si>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</si>
  <si>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</si>
  <si>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</si>
  <si>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</si>
  <si>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</si>
  <si>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</si>
  <si>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</si>
  <si>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</si>
  <si>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</si>
  <si>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</si>
  <si>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</si>
  <si>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</si>
  <si>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</si>
  <si>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</si>
  <si>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</si>
  <si>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</si>
  <si>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</si>
  <si>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</si>
  <si>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</si>
  <si>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</si>
  <si>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</si>
  <si>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</si>
  <si>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</si>
  <si>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</si>
  <si>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</si>
  <si>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</si>
  <si>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</si>
  <si>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</si>
  <si>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</si>
  <si>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</si>
  <si>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</si>
  <si>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</si>
  <si>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</si>
  <si>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</si>
  <si>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</si>
  <si>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</si>
  <si>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</si>
  <si>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</si>
  <si>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</si>
  <si>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</si>
  <si>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</si>
  <si>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</si>
  <si>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</si>
  <si>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</si>
  <si>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</si>
  <si>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</si>
  <si>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</si>
  <si>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</si>
  <si>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</si>
  <si>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</si>
  <si>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</si>
  <si>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</si>
  <si>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</si>
  <si>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</si>
  <si>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</si>
  <si>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</si>
  <si>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</si>
  <si>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</si>
  <si>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</si>
  <si>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</si>
  <si>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</si>
  <si>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</si>
  <si>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</si>
  <si>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</si>
  <si>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</si>
  <si>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</si>
  <si>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</si>
  <si>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</si>
  <si>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</si>
  <si>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</si>
  <si>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</si>
  <si>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</si>
  <si>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</si>
  <si>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</si>
  <si>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</si>
  <si>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</si>
  <si>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</si>
  <si>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</si>
  <si>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</si>
  <si>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</si>
  <si>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</si>
  <si>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</si>
  <si>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</si>
  <si>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</si>
  <si>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</si>
  <si>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</si>
  <si>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</si>
  <si>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</si>
  <si>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</si>
  <si>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</si>
  <si>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</si>
  <si>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</si>
  <si>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</si>
  <si>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</si>
  <si>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</si>
  <si>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</si>
  <si>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</si>
  <si>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</si>
  <si>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</si>
  <si>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</si>
  <si>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</si>
  <si>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</si>
  <si>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</si>
  <si>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</si>
  <si>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</si>
  <si>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</si>
  <si>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</si>
  <si>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</si>
  <si>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</si>
  <si>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</si>
  <si>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</si>
  <si>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</si>
  <si>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</si>
  <si>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</si>
  <si>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</si>
  <si>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</si>
  <si>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</si>
  <si>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</si>
  <si>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</si>
  <si>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</si>
  <si>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</si>
  <si>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</si>
  <si>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</si>
  <si>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</si>
  <si>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</si>
  <si>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</si>
  <si>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</si>
  <si>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</si>
  <si>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</si>
  <si>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</si>
  <si>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</si>
  <si>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</si>
  <si>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</si>
  <si>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</si>
  <si>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</si>
  <si>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</si>
  <si>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</si>
  <si>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</si>
  <si>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</si>
  <si>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</si>
  <si>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</si>
  <si>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</si>
  <si>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</si>
  <si>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</si>
  <si>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</si>
  <si>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</si>
  <si>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</si>
  <si>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</si>
  <si>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</si>
  <si>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</si>
  <si>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</si>
  <si>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</si>
  <si>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</si>
  <si>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</si>
  <si>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</si>
  <si>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</si>
  <si>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</si>
  <si>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</si>
  <si>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</si>
  <si>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</si>
  <si>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</si>
  <si>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</si>
  <si>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</si>
  <si>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</si>
  <si>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</si>
  <si>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</si>
  <si>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</si>
  <si>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</si>
  <si>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</si>
  <si>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</si>
  <si>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</si>
  <si>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</si>
  <si>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</si>
  <si>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</si>
  <si>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</si>
  <si>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</si>
  <si>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</si>
  <si>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</si>
  <si>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</si>
  <si>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</si>
  <si>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</si>
  <si>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</si>
  <si>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</si>
  <si>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</si>
  <si>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</si>
  <si>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</si>
  <si>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</si>
  <si>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</si>
  <si>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</si>
  <si>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</si>
  <si>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</si>
  <si>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</si>
  <si>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</si>
  <si>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</si>
  <si>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</si>
  <si>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</si>
  <si>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</si>
  <si>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</si>
  <si>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</si>
  <si>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</si>
  <si>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</si>
  <si>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</si>
  <si>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</si>
  <si>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</si>
  <si>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</si>
  <si>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</si>
  <si>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</si>
  <si>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</si>
  <si>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</si>
  <si>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</si>
  <si>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</si>
  <si>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</si>
  <si>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</si>
  <si>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</si>
  <si>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</si>
  <si>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</si>
  <si>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</si>
  <si>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</si>
  <si>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</si>
  <si>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</si>
  <si>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</si>
  <si>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</si>
  <si>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</si>
  <si>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</si>
  <si>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</si>
  <si>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</si>
  <si>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</si>
  <si>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</si>
  <si>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</si>
  <si>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</si>
  <si>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</si>
  <si>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</si>
  <si>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</si>
  <si>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</si>
  <si>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</si>
  <si>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</si>
  <si>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</si>
  <si>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</si>
  <si>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</si>
  <si>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</si>
  <si>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</si>
  <si>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</si>
  <si>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</si>
  <si>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</si>
  <si>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</si>
  <si>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</si>
  <si>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</si>
  <si>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</si>
  <si>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</si>
  <si>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</si>
  <si>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</si>
  <si>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</si>
  <si>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</si>
  <si>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</si>
  <si>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</si>
  <si>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</si>
  <si>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</si>
  <si>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</si>
  <si>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</si>
  <si>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</si>
  <si>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</si>
  <si>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</si>
  <si>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</si>
  <si>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</si>
  <si>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</si>
  <si>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</si>
  <si>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</si>
  <si>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</si>
  <si>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</si>
  <si>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</si>
  <si>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</si>
  <si>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</si>
  <si>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</si>
  <si>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</si>
  <si>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</si>
  <si>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</si>
  <si>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</si>
  <si>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</si>
  <si>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</si>
  <si>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</si>
  <si>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</si>
  <si>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</si>
  <si>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</si>
  <si>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</si>
  <si>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</si>
  <si>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</si>
  <si>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</si>
  <si>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</si>
  <si>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</si>
  <si>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</si>
  <si>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</si>
  <si>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</si>
  <si>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</si>
  <si>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</si>
  <si>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</si>
  <si>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</si>
  <si>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</si>
  <si>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</si>
  <si>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</si>
  <si>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</si>
  <si>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</si>
  <si>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</si>
  <si>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</si>
  <si>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</si>
  <si>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</si>
  <si>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</si>
  <si>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</si>
  <si>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</si>
  <si>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</si>
  <si>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</si>
  <si>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</si>
  <si>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</si>
  <si>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</si>
  <si>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</si>
  <si>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</si>
  <si>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</si>
  <si>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</si>
  <si>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</si>
  <si>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</si>
  <si>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</si>
  <si>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</si>
  <si>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</si>
  <si>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</si>
  <si>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</si>
  <si>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</si>
  <si>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</si>
  <si>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</si>
  <si>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</si>
  <si>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</si>
  <si>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</si>
  <si>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</si>
  <si>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</si>
  <si>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</si>
  <si>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</si>
  <si>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</si>
  <si>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</si>
  <si>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</si>
  <si>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</si>
  <si>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</si>
  <si>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</si>
  <si>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</si>
  <si>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</si>
  <si>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</si>
  <si>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</si>
  <si>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</si>
  <si>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</si>
  <si>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</si>
  <si>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</si>
  <si>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</si>
  <si>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</si>
  <si>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</si>
  <si>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</si>
  <si>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</si>
  <si>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</si>
  <si>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</si>
  <si>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</si>
  <si>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</si>
  <si>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</si>
  <si>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</si>
  <si>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</si>
  <si>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</si>
  <si>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</si>
  <si>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</si>
  <si>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</si>
  <si>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</si>
  <si>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</si>
  <si>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</si>
  <si>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</si>
  <si>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</si>
  <si>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</si>
  <si>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</si>
  <si>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</si>
  <si>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</si>
  <si>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</si>
  <si>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</si>
  <si>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</si>
  <si>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</si>
  <si>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</si>
  <si>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</si>
  <si>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</si>
  <si>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</si>
  <si>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</si>
  <si>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</si>
  <si>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</si>
  <si>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</si>
  <si>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</si>
  <si>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</si>
  <si>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</si>
  <si>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</si>
  <si>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</si>
  <si>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</si>
  <si>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</si>
  <si>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</si>
  <si>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</si>
  <si>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</si>
  <si>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</si>
  <si>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</si>
  <si>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</si>
  <si>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</si>
  <si>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</si>
  <si>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</si>
  <si>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</si>
  <si>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</si>
  <si>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</si>
  <si>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</si>
  <si>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</si>
  <si>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</si>
  <si>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</si>
  <si>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</si>
  <si>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</si>
  <si>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</si>
  <si>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</si>
  <si>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</si>
  <si>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</si>
  <si>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</si>
  <si>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</si>
  <si>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</si>
  <si>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</si>
  <si>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</si>
  <si>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</si>
  <si>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</si>
  <si>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</si>
  <si>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</si>
  <si>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</si>
  <si>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</si>
  <si>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</si>
  <si>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</si>
  <si>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</si>
  <si>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</si>
  <si>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</si>
  <si>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</si>
  <si>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</si>
  <si>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</si>
  <si>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</si>
  <si>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</si>
  <si>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</si>
  <si>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</si>
  <si>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</si>
  <si>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</si>
  <si>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</si>
  <si>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</si>
  <si>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</si>
  <si>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</si>
  <si>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</si>
  <si>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</si>
  <si>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</si>
  <si>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</si>
  <si>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</si>
  <si>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</si>
  <si>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</si>
  <si>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</si>
  <si>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</si>
  <si>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</si>
  <si>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</si>
  <si>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</si>
  <si>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</si>
  <si>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</si>
  <si>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</si>
  <si>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</si>
  <si>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</si>
  <si>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</si>
  <si>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</si>
  <si>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</si>
  <si>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</si>
  <si>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</si>
  <si>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</si>
  <si>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</si>
  <si>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</si>
  <si>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</si>
  <si>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</si>
  <si>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</si>
  <si>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</si>
  <si>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</si>
  <si>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</si>
  <si>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</si>
  <si>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</si>
  <si>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</si>
  <si>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</si>
  <si>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</si>
  <si>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</si>
  <si>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</si>
  <si>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</si>
  <si>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</si>
  <si>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</si>
  <si>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</si>
  <si>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</si>
  <si>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</si>
  <si>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</si>
  <si>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</si>
  <si>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</si>
  <si>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</si>
  <si>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</si>
  <si>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</si>
  <si>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</si>
  <si>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</si>
  <si>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</si>
  <si>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</si>
  <si>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</si>
  <si>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</si>
  <si>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</si>
  <si>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</si>
  <si>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</si>
  <si>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</si>
  <si>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</si>
  <si>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</si>
  <si>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</si>
  <si>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</si>
  <si>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</si>
  <si>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</si>
  <si>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</si>
  <si>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</si>
  <si>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</si>
  <si>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</si>
  <si>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</si>
  <si>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</si>
  <si>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</si>
  <si>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</si>
  <si>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</si>
  <si>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</si>
  <si>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</si>
  <si>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</si>
  <si>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</si>
  <si>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</si>
  <si>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</si>
  <si>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</si>
  <si>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</si>
  <si>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</si>
  <si>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</si>
  <si>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</si>
  <si>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</si>
  <si>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</si>
  <si>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</si>
  <si>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</si>
  <si>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</si>
  <si>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</si>
  <si>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</si>
  <si>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</si>
  <si>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</si>
  <si>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</si>
  <si>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</si>
  <si>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</si>
  <si>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</si>
  <si>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</si>
  <si>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</si>
  <si>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</si>
  <si>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</si>
  <si>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</si>
  <si>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</si>
  <si>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</si>
  <si>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</si>
  <si>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</si>
  <si>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</si>
  <si>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</si>
  <si>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</si>
  <si>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</si>
  <si>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</si>
  <si>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</si>
  <si>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</si>
  <si>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</si>
  <si>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</si>
  <si>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</si>
  <si>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</si>
  <si>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</si>
  <si>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</si>
  <si>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</si>
  <si>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</si>
  <si>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</si>
  <si>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</si>
  <si>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</si>
  <si>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</si>
  <si>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</si>
  <si>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</si>
  <si>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</si>
  <si>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</si>
  <si>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</si>
  <si>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</si>
  <si>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</si>
  <si>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</si>
  <si>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</si>
  <si>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</si>
  <si>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</si>
  <si>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</si>
  <si>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</si>
  <si>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</si>
  <si>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</si>
  <si>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</si>
  <si>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</si>
  <si>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</si>
  <si>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</si>
  <si>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</si>
  <si>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</si>
  <si>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</si>
  <si>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</si>
  <si>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</si>
  <si>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</si>
  <si>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</si>
  <si>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</si>
  <si>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</si>
  <si>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</si>
  <si>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</si>
  <si>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</si>
  <si>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</si>
  <si>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</si>
  <si>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</si>
  <si>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</si>
  <si>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</si>
  <si>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</si>
  <si>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</si>
  <si>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</si>
  <si>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</si>
  <si>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</si>
  <si>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</si>
  <si>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</si>
  <si>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</si>
  <si>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</si>
  <si>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</si>
  <si>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</si>
  <si>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</si>
  <si>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</si>
  <si>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</si>
  <si>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</si>
  <si>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</si>
  <si>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</si>
  <si>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</si>
  <si>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</si>
  <si>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</si>
  <si>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</si>
  <si>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</si>
  <si>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</si>
  <si>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</si>
  <si>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</si>
  <si>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</si>
  <si>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</si>
  <si>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</si>
  <si>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</si>
  <si>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</si>
  <si>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</si>
  <si>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</si>
  <si>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</si>
  <si>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</si>
  <si>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</si>
  <si>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</si>
  <si>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</si>
  <si>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</si>
  <si>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</si>
  <si>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</si>
  <si>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</si>
  <si>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</si>
  <si>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</si>
  <si>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</si>
  <si>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</si>
  <si>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</si>
  <si>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</si>
  <si>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</si>
  <si>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</si>
  <si>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</si>
  <si>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</si>
  <si>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</si>
  <si>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</si>
  <si>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</si>
  <si>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</si>
  <si>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</si>
  <si>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</si>
  <si>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</si>
  <si>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</si>
  <si>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</si>
  <si>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</si>
  <si>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</si>
  <si>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</si>
  <si>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</si>
  <si>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</si>
  <si>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</si>
  <si>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</si>
  <si>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</si>
  <si>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</si>
  <si>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</si>
  <si>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</si>
  <si>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</si>
  <si>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</si>
  <si>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</si>
  <si>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</si>
  <si>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</si>
  <si>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</si>
  <si>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</si>
  <si>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</si>
  <si>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</si>
  <si>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</si>
  <si>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</si>
  <si>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</si>
  <si>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</si>
  <si>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</si>
  <si>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</si>
  <si>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</si>
  <si>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</si>
  <si>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</si>
  <si>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</si>
  <si>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</si>
  <si>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</si>
  <si>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</si>
  <si>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</si>
  <si>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</si>
  <si>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</si>
  <si>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</si>
  <si>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</si>
  <si>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</si>
  <si>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</si>
  <si>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</si>
  <si>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</si>
  <si>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</si>
  <si>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</si>
  <si>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</si>
  <si>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</si>
  <si>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</si>
  <si>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</si>
  <si>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</si>
  <si>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</si>
  <si>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</si>
  <si>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</si>
  <si>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</si>
  <si>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</si>
  <si>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</si>
  <si>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</si>
  <si>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</si>
  <si>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</si>
  <si>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</si>
  <si>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</si>
  <si>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</si>
  <si>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</si>
  <si>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</si>
  <si>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</si>
  <si>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</si>
  <si>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</si>
  <si>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</si>
  <si>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</si>
  <si>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</si>
  <si>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</si>
  <si>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</si>
  <si>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</si>
  <si>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</si>
  <si>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</si>
  <si>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</si>
  <si>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</si>
  <si>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</si>
  <si>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</si>
  <si>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</si>
  <si>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</si>
  <si>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</si>
  <si>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</si>
  <si>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</si>
  <si>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</si>
  <si>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</si>
  <si>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</si>
  <si>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</si>
  <si>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</si>
  <si>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</si>
  <si>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</si>
  <si>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</si>
  <si>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</si>
  <si>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</si>
  <si>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</si>
  <si>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</si>
  <si>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</si>
  <si>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</si>
  <si>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</si>
  <si>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</si>
  <si>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</si>
  <si>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</si>
  <si>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</si>
  <si>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</si>
  <si>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</si>
  <si>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</si>
  <si>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</si>
  <si>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</si>
  <si>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</si>
  <si>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</si>
  <si>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</si>
  <si>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</si>
  <si>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</si>
  <si>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</si>
  <si>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</si>
  <si>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</si>
  <si>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</si>
  <si>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</si>
  <si>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</si>
  <si>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</si>
  <si>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</si>
  <si>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</si>
  <si>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</si>
  <si>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</si>
  <si>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</si>
  <si>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</si>
  <si>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</si>
  <si>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</si>
  <si>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</si>
  <si>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</si>
  <si>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</si>
  <si>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</si>
  <si>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</si>
  <si>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</si>
  <si>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</si>
  <si>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</si>
  <si>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</si>
  <si>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</si>
  <si>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</si>
  <si>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</si>
  <si>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</si>
  <si>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</si>
  <si>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</si>
  <si>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</si>
  <si>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</si>
  <si>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</si>
  <si>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</si>
  <si>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</si>
  <si>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</si>
  <si>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</si>
  <si>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</si>
  <si>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</si>
  <si>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</si>
  <si>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</si>
  <si>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</si>
  <si>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</si>
  <si>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</si>
  <si>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</si>
  <si>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</si>
  <si>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</si>
  <si>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</si>
  <si>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</si>
  <si>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</si>
  <si>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</si>
  <si>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</si>
  <si>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</si>
  <si>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</si>
  <si>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</si>
  <si>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</si>
  <si>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</si>
  <si>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</si>
  <si>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</si>
  <si>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</si>
  <si>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</si>
  <si>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</si>
  <si>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</si>
  <si>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</si>
  <si>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</si>
  <si>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</si>
  <si>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</si>
  <si>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</si>
  <si>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</si>
  <si>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</si>
  <si>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</si>
  <si>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</si>
  <si>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</si>
  <si>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</si>
  <si>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</si>
  <si>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</si>
  <si>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</si>
  <si>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</si>
  <si>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</si>
  <si>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</si>
  <si>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</si>
  <si>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</si>
  <si>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</si>
  <si>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</si>
  <si>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</si>
  <si>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</si>
  <si>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</si>
  <si>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</si>
  <si>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</si>
  <si>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</si>
  <si>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</si>
  <si>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</si>
  <si>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</si>
  <si>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</si>
  <si>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</si>
  <si>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</si>
  <si>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</si>
  <si>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</si>
  <si>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</si>
  <si>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</si>
  <si>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</si>
  <si>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</si>
  <si>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</si>
  <si>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</si>
  <si>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</si>
  <si>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</si>
  <si>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</si>
  <si>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</si>
  <si>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</si>
  <si>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</si>
  <si>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</si>
  <si>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</si>
  <si>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</si>
  <si>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</si>
  <si>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</si>
  <si>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</si>
  <si>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</si>
  <si>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</si>
  <si>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</si>
  <si>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</si>
  <si>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</si>
  <si>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</si>
  <si>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</si>
  <si>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</si>
  <si>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</si>
  <si>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</si>
  <si>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</si>
  <si>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</si>
  <si>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</si>
  <si>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</si>
  <si>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</si>
  <si>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</si>
  <si>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</si>
  <si>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</si>
  <si>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</si>
  <si>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</si>
  <si>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</si>
  <si>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</si>
  <si>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</si>
  <si>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</si>
  <si>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</si>
  <si>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</si>
  <si>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</si>
  <si>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</si>
  <si>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</si>
  <si>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</si>
  <si>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</si>
  <si>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</si>
  <si>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</si>
  <si>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</si>
  <si>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</si>
  <si>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</si>
  <si>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</si>
  <si>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</si>
  <si>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</si>
  <si>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</si>
  <si>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</si>
  <si>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</si>
  <si>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</si>
  <si>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</si>
  <si>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</si>
  <si>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</si>
  <si>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</si>
  <si>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</si>
  <si>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</si>
  <si>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</si>
  <si>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</si>
  <si>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</si>
  <si>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</si>
  <si>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</si>
  <si>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</si>
  <si>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</si>
  <si>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</si>
  <si>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</si>
  <si>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</si>
  <si>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</si>
  <si>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</si>
  <si>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</si>
  <si>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</si>
  <si>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</si>
  <si>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</si>
  <si>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</si>
  <si>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</si>
  <si>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</si>
  <si>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</si>
  <si>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</si>
  <si>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</si>
  <si>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</si>
  <si>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</si>
  <si>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</si>
  <si>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</si>
  <si>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</si>
  <si>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</si>
  <si>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</si>
  <si>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</si>
  <si>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</si>
  <si>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</si>
  <si>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</si>
  <si>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</si>
  <si>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</si>
  <si>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</si>
  <si>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</si>
  <si>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</si>
  <si>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</si>
  <si>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</si>
  <si>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</si>
  <si>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</si>
  <si>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</si>
  <si>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</si>
  <si>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</si>
  <si>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</si>
  <si>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</si>
  <si>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</si>
  <si>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</si>
  <si>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</si>
  <si>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</si>
  <si>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</si>
  <si>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</si>
  <si>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</si>
  <si>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</si>
  <si>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</si>
  <si>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</si>
  <si>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</si>
  <si>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</si>
  <si>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</si>
  <si>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</si>
  <si>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</si>
  <si>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</si>
  <si>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</si>
  <si>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</si>
  <si>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</si>
  <si>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</si>
  <si>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</si>
  <si>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</si>
  <si>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</si>
  <si>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</si>
  <si>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</si>
  <si>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</si>
  <si>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</si>
  <si>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</si>
  <si>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</si>
  <si>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</si>
  <si>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</si>
  <si>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</si>
  <si>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</si>
  <si>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</si>
  <si>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</si>
  <si>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</si>
  <si>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</si>
  <si>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</si>
  <si>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</si>
  <si>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</si>
  <si>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</si>
  <si>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</si>
  <si>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</si>
  <si>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</si>
  <si>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</si>
  <si>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</si>
  <si>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</si>
  <si>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</si>
  <si>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</si>
  <si>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</si>
  <si>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</si>
  <si>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</si>
  <si>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</si>
  <si>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</si>
  <si>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</si>
  <si>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</si>
  <si>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</si>
  <si>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</si>
  <si>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</si>
  <si>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</si>
  <si>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</si>
  <si>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</si>
  <si>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</si>
  <si>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</si>
  <si>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</si>
  <si>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</si>
  <si>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</si>
  <si>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</si>
  <si>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</si>
  <si>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</si>
  <si>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</si>
  <si>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</si>
  <si>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</si>
  <si>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</si>
  <si>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</si>
  <si>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</si>
  <si>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</si>
  <si>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</si>
  <si>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</si>
  <si>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</si>
  <si>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</si>
  <si>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</si>
  <si>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</si>
  <si>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</si>
  <si>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</si>
  <si>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</si>
  <si>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</si>
  <si>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</si>
  <si>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</si>
  <si>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</si>
  <si>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</si>
  <si>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</si>
  <si>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</si>
  <si>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</si>
  <si>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</si>
  <si>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</si>
  <si>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</si>
  <si>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</si>
  <si>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</si>
  <si>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</si>
  <si>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</si>
  <si>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</si>
  <si>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</si>
  <si>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</si>
  <si>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</si>
  <si>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</si>
  <si>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</si>
  <si>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</si>
  <si>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</si>
  <si>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</si>
  <si>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</si>
  <si>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</si>
  <si>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</si>
  <si>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</si>
  <si>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</si>
  <si>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</si>
  <si>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</si>
  <si>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</si>
  <si>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</si>
  <si>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</si>
  <si>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</si>
  <si>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</si>
  <si>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</si>
  <si>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</si>
  <si>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</si>
  <si>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</si>
  <si>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</si>
  <si>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</si>
  <si>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</si>
  <si>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</si>
  <si>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</si>
  <si>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</si>
  <si>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</si>
  <si>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</si>
  <si>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</si>
  <si>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</si>
  <si>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</si>
  <si>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</si>
  <si>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</si>
  <si>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</si>
  <si>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</si>
  <si>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</si>
  <si>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</si>
  <si>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</si>
  <si>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</si>
  <si>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</si>
  <si>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</si>
  <si>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</si>
  <si>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</si>
  <si>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</si>
  <si>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</si>
  <si>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</si>
  <si>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</si>
  <si>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</si>
  <si>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</si>
  <si>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</si>
  <si>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</si>
  <si>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</si>
  <si>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</si>
  <si>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</si>
  <si>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</si>
  <si>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</si>
  <si>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</si>
  <si>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</si>
  <si>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</si>
  <si>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</si>
  <si>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</si>
  <si>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</si>
  <si>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</si>
  <si>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</si>
  <si>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</si>
  <si>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</si>
  <si>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</si>
  <si>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</si>
  <si>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</si>
  <si>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</si>
  <si>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</si>
  <si>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</si>
  <si>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</si>
  <si>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</si>
  <si>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</si>
  <si>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</si>
  <si>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</si>
  <si>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</si>
  <si>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</si>
  <si>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</si>
  <si>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</si>
  <si>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</si>
  <si>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</si>
  <si>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</si>
  <si>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</si>
  <si>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</si>
  <si>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</si>
  <si>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</si>
  <si>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</si>
  <si>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</si>
  <si>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</si>
  <si>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</si>
  <si>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</si>
  <si>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</si>
  <si>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</si>
  <si>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</si>
  <si>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</si>
  <si>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</si>
  <si>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</si>
  <si>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</si>
  <si>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</si>
  <si>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</si>
  <si>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</si>
  <si>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</si>
  <si>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</si>
  <si>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</si>
  <si>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</si>
  <si>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</si>
  <si>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</si>
  <si>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</si>
  <si>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</si>
  <si>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</si>
  <si>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</si>
  <si>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</si>
  <si>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</si>
  <si>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</si>
  <si>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</si>
  <si>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</si>
  <si>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</si>
  <si>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</si>
  <si>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</si>
  <si>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</si>
  <si>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</si>
  <si>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</si>
  <si>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</si>
  <si>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</si>
  <si>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</si>
  <si>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</si>
  <si>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</si>
  <si>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</si>
  <si>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</si>
  <si>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</si>
  <si>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</si>
  <si>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</si>
  <si>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</si>
  <si>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</si>
  <si>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</si>
  <si>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</si>
  <si>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</si>
  <si>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</si>
  <si>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</si>
  <si>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</si>
  <si>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</si>
  <si>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</si>
  <si>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</si>
  <si>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</si>
  <si>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</si>
  <si>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</si>
  <si>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</si>
  <si>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</si>
  <si>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</si>
  <si>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</si>
  <si>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</si>
  <si>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</si>
  <si>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</si>
  <si>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</si>
  <si>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</si>
  <si>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</si>
  <si>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</si>
  <si>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</si>
  <si>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</si>
  <si>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</si>
  <si>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</si>
  <si>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</si>
  <si>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</si>
  <si>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</si>
  <si>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</si>
  <si>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</si>
  <si>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</si>
  <si>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</si>
  <si>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</si>
  <si>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</si>
  <si>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</si>
  <si>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</si>
  <si>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</si>
  <si>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</si>
  <si>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</si>
  <si>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</si>
  <si>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</si>
  <si>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</si>
  <si>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</si>
  <si>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</si>
  <si>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</si>
  <si>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</si>
  <si>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</si>
  <si>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</si>
  <si>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</si>
  <si>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</si>
  <si>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</si>
  <si>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</si>
  <si>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</si>
  <si>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</si>
  <si>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</si>
  <si>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</si>
  <si>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</si>
  <si>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</si>
  <si>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</si>
  <si>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</si>
  <si>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</si>
  <si>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</si>
  <si>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</si>
  <si>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</si>
  <si>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</si>
  <si>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</si>
  <si>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</si>
  <si>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</si>
  <si>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</si>
  <si>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</si>
  <si>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</si>
  <si>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</si>
  <si>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</si>
  <si>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</si>
  <si>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</si>
  <si>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</si>
  <si>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</si>
  <si>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</si>
  <si>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</si>
  <si>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</si>
  <si>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</si>
  <si>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</si>
  <si>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</si>
  <si>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</si>
  <si>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</si>
  <si>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</si>
  <si>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</si>
  <si>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</si>
  <si>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</si>
  <si>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</si>
  <si>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</si>
  <si>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</si>
  <si>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</si>
  <si>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</si>
  <si>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</si>
  <si>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</si>
  <si>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</si>
  <si>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</si>
  <si>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</si>
  <si>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</si>
  <si>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</si>
  <si>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</si>
  <si>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</si>
  <si>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</si>
  <si>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</si>
  <si>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</si>
  <si>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</si>
  <si>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</si>
  <si>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</si>
  <si>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</si>
  <si>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</si>
  <si>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</si>
  <si>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</si>
  <si>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</si>
  <si>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</si>
  <si>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</si>
  <si>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</si>
  <si>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</si>
  <si>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</si>
  <si>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</si>
  <si>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</si>
  <si>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</si>
  <si>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</si>
  <si>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</si>
  <si>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</si>
  <si>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</si>
  <si>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</si>
  <si>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</si>
  <si>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</si>
  <si>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</si>
  <si>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</si>
  <si>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</si>
  <si>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</si>
  <si>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</si>
  <si>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</si>
  <si>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</si>
  <si>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</si>
  <si>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</si>
  <si>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</si>
  <si>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</si>
  <si>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</si>
  <si>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</si>
  <si>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</si>
  <si>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</si>
  <si>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</si>
  <si>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</si>
  <si>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</si>
  <si>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</si>
  <si>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</si>
  <si>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</si>
  <si>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</si>
  <si>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</si>
  <si>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</si>
  <si>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</si>
  <si>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</si>
  <si>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</si>
  <si>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</si>
  <si>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</si>
  <si>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</si>
  <si>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</si>
  <si>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</si>
  <si>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</si>
  <si>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</si>
  <si>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</si>
  <si>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</si>
  <si>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</si>
  <si>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</si>
  <si>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</si>
  <si>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</si>
  <si>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</si>
  <si>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</si>
  <si>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</si>
  <si>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</si>
  <si>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</si>
  <si>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</si>
  <si>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</si>
  <si>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</si>
  <si>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</si>
  <si>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</si>
  <si>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</si>
  <si>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</si>
  <si>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</si>
  <si>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</si>
  <si>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</si>
  <si>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</si>
  <si>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</si>
  <si>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</si>
  <si>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</si>
  <si>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</si>
  <si>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</si>
  <si>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</si>
  <si>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</si>
  <si>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</si>
  <si>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</si>
  <si>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</si>
  <si>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</si>
  <si>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</si>
  <si>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</si>
  <si>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</si>
  <si>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</si>
  <si>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</si>
  <si>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</si>
  <si>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</si>
  <si>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</si>
  <si>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</si>
  <si>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</si>
  <si>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</si>
  <si>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</si>
  <si>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</si>
  <si>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</si>
  <si>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</si>
  <si>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</si>
  <si>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</si>
  <si>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</si>
  <si>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</si>
  <si>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</si>
  <si>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</si>
  <si>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</si>
  <si>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</si>
  <si>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</si>
  <si>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</si>
  <si>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</si>
  <si>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</si>
  <si>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</si>
  <si>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</si>
  <si>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</si>
  <si>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</si>
  <si>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</si>
  <si>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</si>
  <si>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</si>
  <si>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</si>
  <si>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</si>
  <si>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</si>
  <si>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</si>
  <si>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</si>
  <si>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</si>
  <si>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</si>
  <si>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</si>
  <si>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</si>
  <si>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</si>
  <si>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</si>
  <si>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</si>
  <si>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</si>
  <si>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</si>
  <si>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</si>
  <si>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</si>
  <si>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</si>
  <si>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</si>
  <si>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</si>
  <si>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</si>
  <si>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</si>
  <si>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</si>
  <si>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</si>
  <si>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</si>
  <si>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</si>
  <si>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</si>
  <si>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</si>
  <si>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</si>
  <si>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</si>
  <si>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</si>
  <si>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</si>
  <si>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</si>
  <si>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</si>
  <si>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</si>
  <si>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</si>
  <si>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</si>
  <si>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</si>
  <si>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</si>
  <si>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</si>
  <si>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</si>
  <si>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</si>
  <si>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</si>
  <si>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</si>
  <si>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</si>
  <si>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</si>
  <si>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</si>
  <si>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</si>
  <si>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</si>
  <si>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</si>
  <si>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</si>
  <si>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</si>
  <si>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</si>
  <si>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</si>
  <si>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</si>
  <si>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</si>
  <si>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</si>
  <si>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</si>
  <si>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</si>
  <si>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</si>
  <si>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</si>
  <si>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</si>
  <si>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</si>
  <si>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</si>
  <si>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</si>
  <si>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</si>
  <si>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</si>
  <si>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</si>
  <si>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</si>
  <si>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</si>
  <si>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</si>
  <si>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</si>
  <si>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</si>
  <si>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</si>
  <si>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</si>
  <si>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</si>
  <si>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</si>
  <si>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</si>
  <si>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</si>
  <si>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</si>
  <si>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</si>
  <si>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</si>
  <si>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</si>
  <si>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</si>
  <si>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</si>
  <si>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</si>
  <si>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</si>
  <si>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</si>
  <si>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</si>
  <si>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</si>
  <si>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</si>
  <si>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</si>
  <si>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</si>
  <si>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</si>
  <si>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</si>
  <si>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</si>
  <si>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</si>
  <si>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</si>
  <si>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</si>
  <si>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</si>
  <si>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</si>
  <si>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</si>
  <si>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</si>
  <si>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</si>
  <si>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</si>
  <si>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</si>
  <si>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</si>
  <si>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</si>
  <si>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</si>
  <si>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</si>
  <si>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</si>
  <si>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</si>
  <si>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</si>
  <si>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</si>
  <si>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</si>
  <si>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</si>
  <si>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</si>
  <si>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</si>
  <si>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</si>
  <si>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</si>
  <si>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</si>
  <si>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</si>
  <si>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</si>
  <si>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</si>
  <si>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</si>
  <si>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</si>
  <si>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</si>
  <si>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</si>
  <si>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</si>
  <si>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</si>
  <si>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</si>
  <si>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</si>
  <si>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</si>
  <si>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</si>
  <si>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</si>
  <si>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</si>
  <si>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</si>
  <si>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</si>
  <si>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</si>
  <si>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</si>
  <si>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</si>
  <si>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</si>
  <si>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</si>
  <si>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</si>
  <si>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</si>
  <si>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</si>
  <si>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</si>
  <si>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</si>
  <si>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</si>
  <si>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</si>
  <si>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</si>
  <si>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</si>
  <si>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</si>
  <si>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</si>
  <si>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</si>
  <si>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</si>
  <si>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</si>
  <si>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</si>
  <si>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</si>
  <si>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</si>
  <si>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</si>
  <si>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</si>
  <si>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</si>
  <si>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</si>
  <si>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</si>
  <si>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</si>
  <si>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</si>
  <si>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</si>
  <si>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</si>
  <si>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</si>
  <si>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</si>
  <si>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</si>
  <si>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</si>
  <si>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</si>
  <si>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</si>
  <si>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</si>
  <si>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</si>
  <si>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</si>
  <si>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</si>
  <si>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</si>
  <si>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</si>
  <si>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</si>
  <si>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</si>
  <si>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</si>
  <si>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</si>
  <si>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</si>
  <si>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</si>
  <si>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</si>
  <si>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</si>
  <si>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</si>
  <si>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</si>
  <si>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</si>
  <si>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</si>
  <si>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</si>
  <si>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</si>
  <si>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</si>
  <si>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</si>
  <si>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</si>
  <si>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</si>
  <si>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</si>
  <si>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</si>
  <si>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</si>
  <si>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</si>
  <si>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</si>
  <si>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</si>
  <si>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</si>
  <si>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</si>
  <si>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</si>
  <si>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</si>
  <si>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</si>
  <si>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</si>
  <si>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</si>
  <si>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</si>
  <si>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</si>
  <si>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</si>
  <si>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</si>
  <si>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</si>
  <si>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</si>
  <si>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</si>
  <si>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</si>
  <si>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</si>
  <si>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</si>
  <si>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</si>
  <si>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</si>
  <si>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</si>
  <si>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</si>
  <si>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</si>
  <si>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</si>
  <si>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</si>
  <si>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</si>
  <si>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</si>
  <si>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</si>
  <si>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</si>
  <si>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</si>
  <si>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</si>
  <si>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</si>
  <si>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</si>
  <si>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</si>
  <si>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</si>
  <si>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</si>
  <si>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</si>
  <si>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</si>
  <si>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</si>
  <si>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</si>
  <si>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</si>
  <si>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</si>
  <si>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</si>
  <si>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</si>
  <si>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</si>
  <si>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</si>
  <si>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</si>
  <si>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</si>
  <si>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</si>
  <si>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</si>
  <si>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</si>
  <si>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</si>
  <si>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</si>
  <si>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</si>
  <si>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</si>
  <si>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</si>
  <si>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</si>
  <si>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</si>
  <si>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</si>
  <si>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</si>
  <si>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</si>
  <si>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</si>
  <si>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</si>
  <si>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</si>
  <si>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</si>
  <si>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</si>
  <si>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</si>
  <si>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</si>
  <si>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</si>
  <si>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</si>
  <si>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</si>
  <si>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</si>
  <si>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</si>
  <si>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</si>
  <si>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</si>
  <si>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</si>
  <si>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</si>
  <si>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</si>
  <si>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</si>
  <si>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</si>
  <si>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</si>
  <si>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</si>
  <si>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</si>
  <si>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</si>
  <si>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</si>
  <si>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</si>
  <si>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</si>
  <si>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</si>
  <si>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</si>
  <si>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</si>
  <si>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</si>
  <si>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</si>
  <si>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</si>
  <si>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</si>
  <si>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</si>
  <si>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</si>
  <si>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</si>
  <si>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</si>
  <si>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</si>
  <si>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</si>
  <si>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</si>
  <si>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</si>
  <si>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</si>
  <si>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</si>
  <si>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</si>
  <si>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</si>
  <si>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</si>
  <si>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</si>
  <si>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</si>
  <si>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</si>
  <si>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</si>
  <si>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</si>
  <si>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</si>
  <si>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</si>
  <si>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</si>
  <si>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</si>
  <si>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</si>
  <si>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</si>
  <si>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</si>
  <si>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</si>
  <si>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</si>
  <si>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</si>
  <si>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</si>
  <si>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</si>
  <si>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</si>
  <si>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</si>
  <si>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</si>
  <si>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</si>
  <si>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</si>
  <si>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</si>
  <si>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</si>
  <si>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</si>
  <si>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</si>
  <si>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</si>
  <si>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</si>
  <si>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</si>
  <si>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</si>
  <si>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</si>
  <si>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</si>
  <si>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</si>
  <si>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</si>
  <si>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</si>
  <si>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</si>
  <si>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</si>
  <si>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</si>
  <si>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</si>
  <si>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</si>
  <si>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</si>
  <si>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</si>
  <si>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</si>
  <si>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</si>
  <si>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</si>
  <si>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</si>
  <si>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</si>
  <si>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</si>
  <si>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</si>
  <si>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</si>
  <si>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</si>
  <si>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</si>
  <si>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</si>
  <si>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</si>
  <si>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</si>
  <si>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</si>
  <si>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</si>
  <si>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</si>
  <si>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</si>
  <si>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</si>
  <si>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</si>
  <si>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</si>
  <si>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</si>
  <si>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</si>
  <si>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</si>
  <si>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</si>
  <si>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</si>
  <si>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</si>
  <si>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</si>
  <si>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</si>
  <si>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</si>
  <si>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</si>
  <si>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</si>
  <si>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</si>
  <si>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</si>
  <si>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</si>
  <si>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</si>
  <si>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</si>
  <si>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</si>
  <si>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</si>
  <si>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</si>
  <si>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</si>
  <si>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</si>
  <si>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</si>
  <si>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</si>
  <si>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</si>
  <si>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</si>
  <si>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</si>
  <si>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</si>
  <si>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</si>
  <si>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</si>
  <si>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</si>
  <si>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</si>
  <si>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</si>
  <si>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</si>
  <si>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</si>
  <si>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</si>
  <si>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</si>
  <si>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</si>
  <si>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</si>
  <si>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</si>
  <si>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</si>
  <si>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</si>
  <si>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</si>
  <si>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</si>
  <si>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</si>
  <si>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</si>
  <si>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</si>
  <si>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</si>
  <si>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</si>
  <si>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</si>
  <si>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</si>
  <si>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</si>
  <si>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</si>
  <si>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</si>
  <si>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</si>
  <si>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</si>
  <si>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</si>
  <si>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</si>
  <si>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</si>
  <si>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</si>
  <si>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</si>
  <si>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</si>
  <si>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</si>
  <si>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</si>
  <si>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</si>
  <si>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</si>
  <si>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</si>
  <si>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</si>
  <si>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</si>
  <si>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</si>
  <si>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</si>
  <si>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</si>
  <si>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</si>
  <si>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</si>
  <si>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</si>
  <si>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</si>
  <si>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</si>
  <si>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</si>
  <si>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</si>
  <si>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</si>
  <si>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</si>
  <si>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</si>
  <si>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</si>
  <si>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</si>
  <si>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</si>
  <si>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</si>
  <si>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</si>
  <si>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</si>
  <si>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</si>
  <si>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</si>
  <si>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</si>
  <si>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</si>
  <si>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</si>
  <si>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</si>
  <si>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</si>
  <si>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</si>
  <si>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</si>
  <si>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</si>
  <si>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</si>
  <si>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</si>
  <si>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</si>
  <si>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</si>
  <si>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</si>
  <si>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</si>
  <si>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</si>
  <si>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</si>
  <si>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</si>
  <si>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</si>
  <si>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</si>
  <si>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</si>
  <si>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</si>
  <si>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</si>
  <si>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</si>
  <si>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</si>
  <si>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</si>
  <si>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</si>
  <si>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</si>
  <si>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</si>
  <si>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</si>
  <si>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</si>
  <si>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</si>
  <si>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</si>
  <si>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</si>
  <si>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</si>
  <si>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</si>
  <si>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</si>
  <si>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</si>
  <si>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</si>
  <si>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</si>
  <si>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</si>
  <si>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</si>
  <si>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</si>
  <si>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</si>
  <si>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</si>
  <si>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</si>
  <si>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</si>
  <si>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</si>
  <si>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</si>
  <si>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</si>
  <si>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</si>
  <si>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</si>
  <si>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</si>
  <si>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</si>
  <si>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</si>
  <si>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</si>
  <si>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</si>
  <si>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</si>
  <si>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</si>
  <si>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</si>
  <si>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</si>
  <si>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</si>
  <si>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</si>
  <si>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</si>
  <si>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</si>
  <si>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</si>
  <si>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</si>
  <si>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</si>
  <si>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</si>
  <si>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</si>
  <si>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</si>
  <si>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</si>
  <si>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</si>
  <si>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</si>
  <si>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</si>
  <si>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</si>
  <si>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</si>
  <si>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</si>
  <si>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</si>
  <si>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</si>
  <si>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</si>
  <si>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</si>
  <si>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</si>
  <si>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</si>
  <si>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</si>
  <si>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</si>
  <si>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</si>
  <si>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</si>
  <si>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</si>
  <si>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</si>
  <si>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</si>
  <si>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</si>
  <si>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</si>
  <si>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</si>
  <si>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</si>
  <si>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</si>
  <si>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</si>
  <si>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</si>
  <si>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</si>
  <si>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</si>
  <si>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</si>
  <si>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</si>
  <si>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</si>
  <si>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</si>
  <si>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</si>
  <si>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</si>
  <si>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</si>
  <si>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</si>
  <si>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</si>
  <si>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</si>
  <si>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</si>
  <si>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</si>
  <si>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</si>
  <si>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</si>
  <si>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</si>
  <si>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</si>
  <si>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</si>
  <si>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</si>
  <si>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</si>
  <si>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</si>
  <si>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</si>
  <si>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</si>
  <si>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</si>
  <si>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</si>
  <si>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</si>
  <si>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</si>
  <si>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</si>
  <si>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</si>
  <si>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</si>
  <si>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</si>
  <si>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</si>
  <si>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</si>
  <si>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</si>
  <si>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</si>
  <si>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</si>
  <si>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</si>
  <si>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</si>
  <si>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</si>
  <si>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</si>
  <si>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</si>
  <si>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</si>
  <si>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</si>
  <si>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</si>
  <si>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</si>
  <si>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</si>
  <si>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</si>
  <si>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</si>
  <si>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</si>
  <si>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</si>
  <si>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</si>
  <si>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</si>
  <si>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</si>
  <si>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</si>
  <si>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</si>
  <si>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</si>
  <si>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</si>
  <si>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</si>
  <si>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</si>
  <si>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</si>
  <si>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</si>
  <si>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</si>
  <si>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</si>
  <si>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</si>
  <si>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</si>
  <si>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</si>
  <si>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</si>
  <si>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</si>
  <si>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</si>
  <si>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</si>
  <si>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</si>
  <si>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</si>
  <si>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</si>
  <si>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</si>
  <si>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</si>
  <si>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</si>
  <si>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</si>
  <si>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</si>
  <si>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</si>
  <si>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</si>
  <si>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</si>
  <si>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</si>
  <si>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</si>
  <si>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</si>
  <si>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</si>
  <si>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</si>
  <si>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</si>
  <si>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</si>
  <si>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</si>
  <si>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</si>
  <si>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</si>
  <si>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</si>
  <si>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</si>
  <si>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</si>
  <si>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</si>
  <si>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</si>
  <si>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</si>
  <si>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</si>
  <si>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</si>
  <si>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</si>
  <si>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</si>
  <si>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</si>
  <si>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</si>
  <si>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</si>
  <si>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</si>
  <si>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</si>
  <si>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</si>
  <si>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</si>
  <si>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</si>
  <si>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</si>
  <si>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</si>
  <si>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</si>
  <si>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</si>
  <si>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</si>
  <si>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</si>
  <si>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</si>
  <si>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</si>
  <si>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</si>
  <si>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</si>
  <si>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</si>
  <si>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</si>
  <si>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</si>
  <si>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</si>
  <si>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</si>
  <si>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</si>
  <si>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</si>
  <si>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</si>
  <si>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</si>
  <si>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</si>
  <si>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</si>
  <si>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</si>
  <si>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</si>
  <si>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</si>
  <si>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</si>
  <si>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</si>
  <si>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</si>
  <si>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</si>
  <si>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</si>
  <si>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</si>
  <si>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</si>
  <si>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</si>
  <si>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</si>
  <si>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</si>
  <si>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</si>
  <si>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</si>
  <si>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</si>
  <si>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</si>
  <si>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</si>
  <si>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</si>
  <si>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</si>
  <si>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</si>
  <si>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</si>
  <si>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</si>
  <si>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</si>
  <si>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</si>
  <si>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</si>
  <si>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</si>
  <si>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</si>
  <si>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</si>
  <si>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</si>
  <si>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</si>
  <si>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</si>
  <si>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</si>
  <si>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</si>
  <si>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</si>
  <si>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</si>
  <si>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</si>
  <si>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</si>
  <si>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</si>
  <si>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</si>
  <si>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</si>
  <si>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</si>
  <si>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</si>
  <si>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</si>
  <si>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</si>
  <si>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</si>
  <si>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</si>
  <si>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</si>
  <si>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</si>
  <si>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</si>
  <si>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</si>
  <si>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</si>
  <si>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</si>
  <si>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</si>
  <si>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</si>
  <si>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</si>
  <si>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</si>
  <si>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</si>
  <si>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</si>
  <si>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</si>
  <si>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</si>
  <si>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</si>
  <si>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</si>
  <si>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</si>
  <si>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</si>
  <si>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</si>
  <si>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</si>
  <si>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</si>
  <si>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</si>
  <si>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</si>
  <si>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</si>
  <si>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</si>
  <si>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</si>
  <si>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</si>
  <si>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</si>
  <si>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</si>
  <si>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</si>
  <si>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</si>
  <si>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</si>
  <si>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</si>
  <si>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</si>
  <si>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</si>
  <si>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</si>
  <si>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</si>
  <si>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</si>
  <si>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</si>
  <si>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</si>
  <si>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</si>
  <si>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</si>
  <si>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</si>
  <si>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</si>
  <si>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</si>
  <si>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</si>
  <si>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</si>
  <si>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</si>
  <si>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</si>
  <si>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</si>
  <si>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</si>
  <si>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</si>
  <si>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</si>
  <si>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</si>
  <si>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</si>
  <si>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</si>
  <si>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</si>
  <si>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</si>
  <si>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</si>
  <si>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</si>
  <si>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</si>
  <si>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</si>
  <si>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</si>
  <si>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</si>
  <si>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</si>
  <si>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</si>
  <si>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</si>
  <si>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</si>
  <si>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</si>
  <si>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</si>
  <si>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</si>
  <si>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</si>
  <si>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</si>
  <si>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</si>
  <si>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</si>
  <si>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</si>
  <si>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</si>
  <si>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</si>
  <si>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</si>
  <si>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</si>
  <si>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</si>
  <si>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</si>
  <si>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</si>
  <si>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</si>
  <si>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</si>
  <si>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</si>
  <si>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</si>
  <si>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</si>
  <si>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</si>
  <si>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</si>
  <si>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</si>
  <si>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</si>
  <si>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</si>
  <si>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</si>
  <si>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</si>
  <si>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</si>
  <si>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</si>
  <si>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</si>
  <si>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</si>
  <si>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</si>
  <si>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</si>
  <si>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</si>
  <si>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</si>
  <si>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</si>
  <si>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</si>
  <si>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</si>
  <si>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</si>
  <si>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</si>
  <si>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</si>
  <si>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</si>
  <si>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</si>
  <si>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</si>
  <si>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</si>
  <si>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</si>
  <si>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</si>
  <si>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</si>
  <si>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</si>
  <si>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</si>
  <si>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</si>
  <si>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</si>
  <si>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</si>
  <si>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</si>
  <si>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</si>
  <si>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</si>
  <si>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</si>
  <si>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</si>
  <si>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</si>
  <si>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</si>
  <si>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</si>
  <si>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</si>
  <si>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</si>
  <si>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</si>
  <si>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</si>
  <si>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</si>
  <si>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</si>
  <si>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</si>
  <si>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</si>
  <si>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</si>
  <si>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</si>
  <si>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</si>
  <si>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</si>
  <si>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</si>
  <si>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</si>
  <si>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</si>
  <si>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</si>
  <si>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</si>
  <si>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</si>
  <si>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</si>
  <si>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</si>
  <si>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</si>
  <si>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</si>
  <si>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</si>
  <si>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</si>
  <si>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</si>
  <si>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</si>
  <si>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</si>
  <si>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</si>
  <si>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</si>
  <si>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</si>
  <si>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</si>
  <si>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</si>
  <si>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</si>
  <si>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</si>
  <si>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</si>
  <si>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</si>
  <si>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</si>
  <si>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</si>
  <si>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</si>
  <si>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</si>
  <si>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</si>
  <si>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</si>
  <si>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</si>
  <si>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</si>
  <si>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</si>
  <si>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</si>
  <si>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</si>
  <si>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</si>
  <si>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</si>
  <si>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</si>
  <si>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</si>
  <si>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</si>
  <si>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</si>
  <si>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</si>
  <si>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</si>
  <si>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</si>
  <si>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</si>
  <si>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</si>
  <si>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</si>
  <si>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</si>
  <si>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</si>
  <si>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</si>
  <si>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</si>
  <si>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</si>
  <si>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</si>
  <si>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</si>
  <si>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</si>
  <si>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</si>
  <si>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</si>
  <si>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</si>
  <si>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</si>
  <si>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</si>
  <si>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</si>
  <si>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</si>
  <si>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</si>
  <si>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</si>
  <si>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</si>
  <si>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</si>
  <si>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</si>
  <si>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</si>
  <si>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</si>
  <si>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</si>
  <si>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</si>
  <si>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</si>
  <si>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</si>
  <si>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</si>
  <si>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</si>
  <si>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</si>
  <si>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</si>
  <si>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</si>
  <si>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</si>
  <si>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</si>
  <si>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</si>
  <si>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</si>
  <si>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</si>
  <si>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</si>
  <si>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</si>
  <si>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</si>
  <si>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</si>
  <si>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</si>
  <si>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</si>
  <si>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</si>
  <si>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</si>
  <si>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</si>
  <si>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</si>
  <si>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</si>
  <si>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</si>
  <si>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</si>
  <si>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</si>
  <si>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</si>
  <si>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</si>
  <si>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</si>
  <si>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</si>
  <si>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</si>
  <si>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</si>
  <si>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</si>
  <si>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</si>
  <si>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</si>
  <si>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</si>
  <si>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</si>
  <si>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</si>
  <si>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</si>
  <si>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</si>
  <si>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</si>
  <si>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</si>
  <si>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</si>
  <si>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</si>
  <si>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</si>
  <si>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</si>
  <si>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</si>
  <si>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</si>
  <si>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</si>
  <si>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</si>
  <si>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</si>
  <si>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</si>
  <si>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</si>
  <si>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</si>
  <si>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</si>
  <si>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</si>
  <si>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</si>
  <si>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</si>
  <si>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</si>
  <si>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</si>
  <si>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</si>
  <si>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</si>
  <si>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</si>
  <si>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</si>
  <si>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</si>
  <si>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</si>
  <si>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</si>
  <si>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</si>
  <si>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</si>
  <si>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</si>
  <si>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</si>
  <si>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</si>
  <si>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</si>
  <si>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</si>
  <si>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</si>
  <si>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</si>
  <si>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</si>
  <si>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</si>
  <si>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</si>
  <si>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</si>
  <si>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</si>
  <si>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</si>
  <si>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</si>
  <si>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</si>
  <si>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</si>
  <si>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</si>
  <si>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</si>
  <si>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</si>
  <si>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</si>
  <si>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</si>
  <si>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</si>
  <si>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</si>
  <si>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</si>
  <si>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</si>
  <si>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</si>
  <si>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</si>
  <si>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</si>
  <si>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</si>
  <si>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</si>
  <si>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</si>
  <si>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</si>
  <si>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</si>
  <si>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</si>
  <si>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</si>
  <si>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</si>
  <si>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</si>
  <si>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</si>
  <si>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</si>
  <si>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</si>
  <si>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</si>
  <si>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</si>
  <si>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</si>
  <si>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</si>
  <si>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</si>
  <si>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</si>
  <si>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</si>
  <si>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</si>
  <si>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</si>
  <si>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</si>
  <si>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</si>
  <si>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</si>
  <si>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</si>
  <si>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</si>
  <si>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</si>
  <si>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</si>
  <si>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</si>
  <si>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</si>
  <si>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</si>
  <si>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</si>
  <si>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</si>
  <si>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</si>
  <si>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</si>
  <si>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</si>
  <si>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</si>
  <si>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</si>
  <si>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</si>
  <si>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</si>
  <si>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</si>
  <si>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</si>
  <si>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</si>
  <si>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</si>
  <si>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</si>
  <si>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</si>
  <si>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</si>
  <si>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</si>
  <si>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</si>
  <si>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</si>
  <si>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</si>
  <si>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</si>
  <si>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</si>
  <si>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</si>
  <si>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</si>
  <si>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</si>
  <si>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</si>
  <si>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</si>
  <si>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</si>
  <si>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</si>
  <si>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</si>
  <si>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</si>
  <si>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</si>
  <si>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</si>
  <si>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</si>
  <si>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</si>
  <si>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</si>
  <si>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</si>
  <si>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</si>
  <si>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</si>
  <si>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</si>
  <si>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</si>
  <si>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</si>
  <si>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</si>
  <si>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</si>
  <si>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</si>
  <si>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</si>
  <si>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</si>
  <si>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</si>
  <si>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</si>
  <si>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</si>
  <si>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</si>
  <si>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</si>
  <si>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</si>
  <si>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</si>
  <si>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</si>
  <si>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</si>
  <si>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</si>
  <si>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</si>
  <si>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</si>
  <si>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</si>
  <si>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</si>
  <si>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</si>
  <si>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</si>
  <si>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</si>
  <si>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</si>
  <si>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</si>
  <si>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</si>
  <si>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</si>
  <si>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</si>
  <si>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</si>
  <si>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</si>
  <si>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</si>
  <si>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</si>
  <si>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</si>
  <si>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</si>
  <si>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</si>
  <si>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</si>
  <si>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</si>
  <si>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</si>
  <si>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</si>
  <si>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</si>
  <si>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</si>
  <si>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</si>
  <si>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</si>
  <si>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</si>
  <si>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</si>
  <si>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</si>
  <si>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</si>
  <si>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</si>
  <si>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</si>
  <si>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</si>
  <si>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</si>
  <si>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</si>
  <si>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</si>
  <si>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</si>
  <si>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</si>
  <si>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</si>
  <si>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</si>
  <si>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</si>
  <si>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</si>
  <si>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</si>
  <si>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</si>
  <si>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</si>
  <si>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</si>
  <si>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</si>
  <si>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</si>
  <si>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</si>
  <si>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</si>
  <si>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</si>
  <si>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</si>
  <si>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</si>
  <si>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</si>
  <si>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</si>
  <si>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</si>
  <si>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</si>
  <si>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</si>
  <si>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</si>
  <si>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</si>
  <si>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</si>
  <si>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</si>
  <si>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</si>
  <si>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</si>
  <si>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</si>
  <si>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</si>
  <si>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</si>
  <si>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</si>
  <si>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</si>
  <si>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</si>
  <si>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</si>
  <si>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</si>
  <si>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</si>
  <si>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</si>
  <si>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</si>
  <si>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</si>
  <si>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</si>
  <si>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</si>
  <si>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</si>
  <si>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</si>
  <si>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</si>
  <si>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</si>
  <si>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</si>
  <si>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</si>
  <si>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</si>
  <si>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</si>
  <si>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</si>
  <si>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</si>
  <si>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</si>
  <si>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</si>
  <si>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</si>
  <si>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</si>
  <si>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</si>
  <si>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</si>
  <si>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</si>
  <si>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</si>
  <si>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</si>
  <si>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</si>
  <si>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</si>
  <si>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</si>
  <si>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</si>
  <si>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</si>
  <si>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</si>
  <si>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</si>
  <si>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</si>
  <si>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</si>
  <si>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</si>
  <si>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</si>
  <si>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</si>
  <si>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</si>
  <si>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</si>
  <si>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</si>
  <si>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</si>
  <si>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</si>
  <si>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</si>
  <si>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</si>
  <si>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</si>
  <si>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</si>
  <si>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</si>
  <si>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</si>
  <si>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</si>
  <si>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</si>
  <si>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</si>
  <si>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</si>
  <si>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</si>
  <si>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</si>
  <si>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</si>
  <si>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</si>
  <si>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</si>
  <si>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</si>
  <si>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</si>
  <si>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</si>
  <si>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</si>
  <si>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</si>
  <si>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</si>
  <si>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</si>
  <si>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</si>
  <si>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</si>
  <si>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</si>
  <si>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</si>
  <si>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</si>
  <si>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</si>
  <si>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</si>
  <si>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</si>
  <si>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</si>
  <si>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</si>
  <si>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</si>
  <si>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</si>
  <si>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</si>
  <si>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</si>
  <si>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</si>
  <si>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</si>
  <si>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</si>
  <si>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</si>
  <si>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</si>
  <si>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</si>
  <si>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</si>
  <si>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</si>
  <si>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</si>
  <si>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</si>
  <si>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</si>
  <si>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</si>
  <si>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</si>
  <si>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</si>
  <si>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</si>
  <si>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</si>
  <si>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</si>
  <si>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</si>
  <si>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</si>
  <si>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</si>
  <si>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</si>
  <si>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</si>
  <si>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</si>
  <si>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</si>
  <si>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</si>
  <si>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</si>
  <si>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</si>
  <si>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</si>
  <si>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</si>
  <si>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</si>
  <si>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</si>
  <si>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</si>
  <si>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</si>
  <si>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</si>
  <si>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</si>
  <si>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</si>
  <si>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</si>
  <si>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</si>
  <si>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</si>
  <si>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</si>
  <si>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</si>
  <si>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</si>
  <si>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</si>
  <si>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</si>
  <si>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</si>
  <si>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</si>
  <si>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</si>
  <si>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</si>
  <si>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</si>
  <si>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</si>
  <si>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</si>
  <si>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</si>
  <si>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</si>
  <si>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</si>
  <si>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</si>
  <si>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</si>
  <si>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</si>
  <si>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</si>
  <si>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</si>
  <si>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</si>
  <si>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</si>
  <si>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</si>
  <si>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</si>
  <si>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</si>
  <si>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</si>
  <si>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</si>
  <si>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</si>
  <si>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</si>
  <si>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</si>
  <si>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</si>
  <si>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</si>
  <si>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</si>
  <si>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</si>
  <si>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</si>
  <si>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</si>
  <si>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</si>
  <si>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</si>
  <si>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</si>
  <si>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</si>
  <si>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</si>
  <si>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</si>
  <si>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</si>
  <si>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</si>
  <si>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</si>
  <si>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</si>
  <si>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</si>
  <si>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</si>
  <si>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</si>
  <si>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</si>
  <si>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</si>
  <si>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</si>
  <si>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</si>
  <si>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</si>
  <si>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</si>
  <si>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</si>
  <si>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</si>
  <si>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</si>
  <si>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</si>
  <si>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</si>
  <si>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</si>
  <si>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</si>
  <si>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</si>
  <si>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</si>
  <si>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</si>
  <si>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</si>
  <si>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</si>
  <si>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</si>
  <si>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</si>
  <si>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</si>
  <si>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</si>
  <si>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</si>
  <si>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</si>
  <si>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</si>
  <si>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</si>
  <si>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</si>
  <si>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</si>
  <si>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</si>
  <si>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</si>
  <si>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</si>
  <si>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</si>
  <si>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</si>
  <si>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</si>
  <si>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</si>
  <si>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</si>
  <si>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</si>
  <si>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</si>
  <si>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</si>
  <si>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</si>
  <si>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</si>
  <si>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</si>
  <si>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</si>
  <si>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</si>
  <si>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</si>
  <si>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</si>
  <si>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</si>
  <si>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</si>
  <si>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</si>
  <si>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</si>
  <si>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</si>
  <si>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</si>
  <si>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</si>
  <si>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</si>
  <si>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</si>
  <si>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</si>
  <si>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</si>
  <si>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</si>
  <si>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</si>
  <si>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</si>
  <si>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</si>
  <si>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</si>
  <si>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</si>
  <si>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</si>
  <si>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</si>
  <si>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</si>
  <si>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</si>
  <si>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</si>
  <si>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</si>
  <si>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</si>
  <si>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</si>
  <si>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</si>
  <si>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</si>
  <si>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</si>
  <si>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</si>
  <si>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</si>
  <si>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</si>
  <si>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</si>
  <si>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</si>
  <si>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</si>
  <si>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</si>
  <si>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</si>
  <si>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</si>
  <si>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</si>
  <si>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</si>
  <si>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</si>
  <si>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</si>
  <si>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</si>
  <si>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</si>
  <si>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</si>
  <si>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</si>
  <si>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</si>
  <si>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</si>
  <si>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</si>
  <si>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</si>
  <si>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</si>
  <si>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</si>
  <si>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</si>
  <si>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</si>
  <si>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</si>
  <si>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</si>
  <si>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</si>
  <si>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</si>
  <si>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</si>
  <si>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</si>
  <si>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</si>
  <si>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</si>
  <si>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</si>
  <si>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</si>
  <si>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</si>
  <si>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</si>
  <si>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</si>
  <si>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</si>
  <si>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</si>
  <si>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</si>
  <si>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</si>
  <si>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</si>
  <si>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</si>
  <si>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</si>
  <si>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</si>
  <si>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</si>
  <si>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</si>
  <si>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</si>
  <si>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</si>
  <si>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</si>
  <si>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</si>
  <si>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</si>
  <si>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</si>
  <si>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</si>
  <si>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</si>
  <si>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</si>
  <si>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</si>
  <si>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</si>
  <si>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</si>
  <si>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</si>
  <si>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</si>
  <si>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</si>
  <si>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</si>
  <si>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</si>
  <si>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</si>
  <si>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</si>
  <si>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</si>
  <si>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</si>
  <si>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</si>
  <si>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</si>
  <si>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</si>
  <si>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</si>
  <si>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</si>
  <si>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</si>
  <si>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</si>
  <si>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</si>
  <si>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</si>
  <si>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</si>
  <si>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</si>
  <si>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</si>
  <si>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</si>
  <si>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</si>
  <si>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</si>
  <si>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</si>
  <si>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</si>
  <si>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</si>
  <si>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</si>
  <si>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</si>
  <si>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</si>
  <si>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</si>
  <si>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</si>
  <si>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</si>
  <si>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</si>
  <si>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</si>
  <si>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</si>
  <si>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</si>
  <si>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</si>
  <si>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</si>
  <si>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</si>
  <si>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</si>
  <si>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</si>
  <si>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</si>
  <si>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</si>
  <si>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</si>
  <si>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</si>
  <si>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</si>
  <si>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</si>
  <si>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</si>
  <si>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</si>
  <si>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</si>
  <si>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</si>
  <si>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</si>
  <si>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</si>
  <si>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</si>
  <si>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</si>
  <si>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</si>
  <si>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</si>
  <si>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</si>
  <si>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</si>
  <si>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</si>
  <si>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</si>
  <si>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</si>
  <si>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</si>
  <si>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</si>
  <si>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</si>
  <si>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</si>
  <si>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</si>
  <si>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</si>
  <si>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</si>
  <si>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</si>
  <si>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</si>
  <si>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</si>
  <si>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</si>
  <si>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</si>
  <si>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</si>
  <si>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</si>
  <si>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</si>
  <si>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</si>
  <si>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</si>
  <si>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</si>
  <si>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</si>
  <si>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</si>
  <si>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</si>
  <si>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</si>
  <si>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</si>
  <si>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</si>
  <si>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</si>
  <si>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</si>
  <si>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</si>
  <si>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</si>
  <si>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</si>
  <si>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</si>
  <si>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</si>
  <si>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</si>
  <si>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</si>
  <si>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</si>
  <si>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</si>
  <si>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</si>
  <si>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</si>
  <si>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</si>
  <si>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</si>
  <si>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</si>
  <si>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</si>
  <si>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</si>
  <si>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</si>
  <si>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</si>
  <si>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</si>
  <si>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</si>
  <si>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</si>
  <si>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</si>
  <si>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</si>
  <si>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</si>
  <si>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</si>
  <si>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</si>
  <si>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</si>
  <si>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</si>
  <si>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</si>
  <si>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</si>
  <si>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</si>
  <si>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</si>
  <si>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</si>
  <si>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</si>
  <si>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</si>
  <si>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</si>
  <si>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</si>
  <si>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</si>
  <si>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</si>
  <si>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</si>
  <si>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</si>
  <si>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</si>
  <si>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</si>
  <si>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</si>
  <si>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</si>
  <si>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</si>
  <si>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</si>
  <si>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</si>
  <si>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</si>
  <si>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</si>
  <si>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</si>
  <si>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</si>
  <si>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</si>
  <si>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</si>
  <si>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</si>
  <si>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</si>
  <si>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</si>
  <si>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</si>
  <si>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</si>
  <si>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</si>
  <si>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</si>
  <si>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</si>
  <si>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</si>
  <si>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</si>
  <si>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</si>
  <si>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</si>
  <si>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</si>
  <si>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</si>
  <si>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</si>
  <si>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</si>
  <si>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</si>
  <si>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</si>
  <si>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</si>
  <si>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</si>
  <si>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</si>
  <si>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</si>
  <si>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</si>
  <si>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</si>
  <si>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</si>
  <si>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</si>
  <si>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</si>
  <si>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</si>
  <si>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</si>
  <si>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</si>
  <si>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</si>
  <si>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</si>
  <si>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</si>
  <si>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</si>
  <si>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</si>
  <si>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</si>
  <si>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</si>
  <si>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</si>
  <si>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</si>
  <si>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</si>
  <si>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</si>
  <si>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</si>
  <si>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</si>
  <si>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</si>
  <si>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</si>
  <si>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</si>
  <si>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</si>
  <si>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</si>
  <si>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</si>
  <si>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</si>
  <si>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</si>
  <si>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</si>
  <si>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</si>
  <si>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</si>
  <si>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</si>
  <si>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</si>
  <si>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</si>
  <si>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</si>
  <si>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</si>
  <si>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</si>
  <si>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</si>
  <si>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</si>
  <si>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</si>
  <si>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</si>
  <si>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</si>
  <si>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</si>
  <si>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</si>
  <si>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</si>
  <si>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</si>
  <si>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</si>
  <si>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</si>
  <si>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</si>
  <si>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</si>
  <si>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</si>
  <si>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</si>
  <si>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</si>
  <si>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</si>
  <si>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</si>
  <si>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</si>
  <si>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</si>
  <si>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</si>
  <si>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</si>
  <si>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</si>
  <si>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</si>
  <si>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</si>
  <si>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</si>
  <si>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</si>
  <si>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</si>
  <si>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</si>
  <si>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</si>
  <si>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</si>
  <si>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</si>
  <si>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</si>
  <si>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</si>
  <si>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</si>
  <si>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</si>
  <si>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</si>
  <si>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</si>
  <si>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</si>
  <si>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</si>
  <si>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</si>
  <si>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</si>
  <si>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</si>
  <si>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</si>
  <si>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</si>
  <si>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</si>
  <si>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</si>
  <si>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</si>
  <si>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</si>
  <si>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</si>
  <si>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</si>
  <si>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</si>
  <si>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</si>
  <si>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</si>
  <si>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</si>
  <si>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</si>
  <si>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</si>
  <si>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</si>
  <si>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</si>
  <si>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</si>
  <si>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</si>
  <si>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</si>
  <si>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</si>
  <si>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</si>
  <si>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</si>
  <si>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</si>
  <si>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</si>
  <si>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</si>
  <si>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</si>
  <si>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</si>
  <si>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</si>
  <si>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</si>
  <si>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</si>
  <si>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</si>
  <si>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</si>
  <si>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</si>
  <si>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</si>
  <si>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</si>
  <si>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</si>
  <si>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</si>
  <si>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</si>
  <si>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</si>
  <si>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</si>
  <si>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</si>
  <si>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</si>
  <si>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</si>
  <si>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</si>
  <si>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</si>
  <si>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</si>
  <si>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</si>
  <si>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</si>
  <si>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</si>
  <si>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</si>
  <si>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</si>
  <si>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</si>
  <si>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</si>
  <si>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</si>
  <si>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</si>
  <si>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</si>
  <si>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</si>
  <si>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</si>
  <si>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</si>
  <si>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</si>
  <si>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</si>
  <si>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</si>
  <si>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</si>
  <si>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</si>
  <si>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</si>
  <si>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</si>
  <si>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</si>
  <si>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</si>
  <si>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</si>
  <si>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</si>
  <si>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</si>
  <si>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</si>
  <si>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</si>
  <si>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</si>
  <si>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</si>
  <si>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</si>
  <si>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</si>
  <si>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</si>
  <si>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</si>
  <si>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</si>
  <si>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</si>
  <si>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</si>
  <si>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</si>
  <si>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</si>
  <si>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</si>
  <si>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</si>
  <si>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</si>
  <si>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</si>
  <si>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</si>
  <si>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</si>
  <si>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</si>
  <si>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</si>
  <si>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</si>
  <si>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</si>
  <si>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</si>
  <si>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</si>
  <si>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</si>
  <si>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</si>
  <si>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</si>
  <si>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</si>
  <si>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</si>
  <si>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</si>
  <si>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</si>
  <si>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</si>
  <si>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</si>
  <si>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</si>
  <si>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</si>
  <si>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</si>
  <si>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</si>
  <si>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</si>
  <si>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</si>
  <si>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</si>
  <si>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</si>
  <si>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</si>
  <si>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</si>
  <si>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</si>
  <si>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</si>
  <si>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</si>
  <si>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</si>
  <si>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</si>
  <si>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</si>
  <si>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</si>
  <si>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</si>
  <si>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</si>
  <si>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</si>
  <si>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</si>
  <si>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</si>
  <si>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</si>
  <si>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</si>
  <si>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</si>
  <si>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</si>
  <si>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</si>
  <si>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</si>
  <si>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</si>
  <si>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</si>
  <si>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</si>
  <si>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</si>
  <si>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</si>
  <si>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</si>
  <si>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</si>
  <si>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</si>
  <si>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</si>
  <si>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</si>
  <si>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</si>
  <si>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</si>
  <si>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</si>
  <si>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</si>
  <si>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</si>
  <si>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</si>
  <si>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</si>
  <si>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</si>
  <si>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</si>
  <si>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</si>
  <si>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</si>
  <si>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</si>
  <si>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</si>
  <si>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</si>
  <si>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</si>
  <si>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</si>
  <si>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</si>
  <si>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</si>
  <si>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</si>
  <si>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</si>
  <si>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</si>
  <si>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</si>
  <si>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</si>
  <si>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</si>
  <si>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</si>
  <si>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</si>
  <si>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</si>
  <si>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</si>
  <si>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</si>
  <si>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</si>
  <si>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</si>
  <si>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</si>
  <si>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</si>
  <si>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</si>
  <si>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</si>
  <si>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</si>
  <si>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</si>
  <si>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</si>
  <si>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</si>
  <si>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</si>
  <si>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</si>
  <si>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</si>
  <si>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</si>
  <si>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</si>
  <si>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</si>
  <si>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</si>
  <si>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</si>
  <si>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</si>
  <si>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</si>
  <si>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</si>
  <si>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</si>
  <si>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</si>
  <si>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</si>
  <si>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</si>
  <si>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</si>
  <si>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</si>
  <si>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</si>
  <si>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</si>
  <si>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</si>
  <si>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</si>
  <si>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</si>
  <si>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</si>
  <si>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</si>
  <si>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</si>
  <si>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</si>
  <si>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</si>
  <si>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</si>
  <si>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</si>
  <si>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</si>
  <si>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</si>
  <si>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</si>
  <si>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</si>
  <si>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</si>
  <si>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</si>
  <si>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</si>
  <si>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</si>
  <si>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</si>
  <si>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</si>
  <si>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</si>
  <si>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</si>
  <si>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</si>
  <si>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</si>
  <si>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</si>
  <si>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</si>
  <si>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</si>
  <si>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</si>
  <si>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</si>
  <si>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</si>
  <si>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</si>
  <si>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</si>
  <si>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</si>
  <si>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</si>
  <si>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</si>
  <si>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</si>
  <si>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</si>
  <si>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</si>
  <si>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</si>
  <si>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</si>
  <si>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</si>
  <si>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</si>
  <si>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</si>
  <si>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</si>
  <si>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</si>
  <si>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</si>
  <si>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</si>
  <si>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</si>
  <si>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</si>
  <si>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</si>
  <si>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</si>
  <si>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</si>
  <si>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</si>
  <si>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</si>
  <si>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</si>
  <si>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</si>
  <si>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</si>
  <si>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</si>
  <si>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</si>
  <si>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</si>
  <si>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</si>
  <si>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</si>
  <si>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</si>
  <si>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</si>
  <si>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</si>
  <si>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</si>
  <si>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</si>
  <si>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</si>
  <si>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</si>
  <si>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</si>
  <si>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</si>
  <si>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</si>
  <si>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</si>
  <si>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</si>
  <si>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</si>
  <si>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</si>
  <si>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</si>
  <si>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</si>
  <si>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</si>
  <si>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</si>
  <si>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</si>
  <si>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</si>
  <si>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</si>
  <si>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</si>
  <si>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</si>
  <si>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</si>
  <si>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</si>
  <si>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</si>
  <si>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</si>
  <si>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</si>
  <si>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</si>
  <si>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</si>
  <si>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</si>
  <si>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</si>
  <si>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</si>
  <si>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</si>
  <si>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</si>
  <si>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</si>
  <si>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</si>
  <si>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</si>
  <si>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</si>
  <si>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</si>
  <si>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</si>
  <si>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</si>
  <si>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</si>
  <si>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</si>
  <si>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</si>
  <si>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</si>
  <si>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</si>
  <si>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</si>
  <si>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</si>
  <si>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</si>
  <si>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</si>
  <si>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</si>
  <si>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</si>
  <si>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</si>
  <si>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</si>
  <si>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</si>
  <si>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</si>
  <si>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</si>
  <si>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</si>
  <si>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</si>
  <si>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</si>
  <si>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</si>
  <si>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</si>
  <si>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</si>
  <si>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</si>
  <si>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</si>
  <si>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</si>
  <si>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</si>
  <si>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</si>
  <si>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</si>
  <si>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</si>
  <si>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</si>
  <si>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</si>
  <si>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</si>
  <si>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</si>
  <si>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</si>
  <si>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</si>
  <si>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</si>
  <si>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</si>
  <si>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</si>
  <si>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</si>
  <si>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</si>
  <si>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</si>
  <si>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</si>
  <si>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</si>
  <si>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</si>
  <si>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</si>
  <si>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</si>
  <si>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</si>
  <si>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</si>
  <si>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</si>
  <si>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</si>
  <si>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</si>
  <si>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</si>
  <si>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</si>
  <si>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</si>
  <si>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</si>
  <si>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</si>
  <si>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</si>
  <si>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</si>
  <si>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</si>
  <si>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</si>
  <si>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</si>
  <si>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</si>
  <si>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</si>
  <si>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</si>
  <si>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</si>
  <si>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</si>
  <si>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</si>
  <si>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</si>
  <si>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</si>
  <si>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</si>
  <si>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</si>
  <si>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</si>
  <si>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</si>
  <si>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</si>
  <si>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</si>
  <si>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</si>
  <si>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</si>
  <si>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</si>
  <si>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</si>
  <si>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</si>
  <si>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</si>
  <si>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</si>
  <si>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</si>
  <si>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</si>
  <si>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</si>
  <si>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</si>
  <si>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</si>
  <si>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</si>
  <si>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</si>
  <si>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</si>
  <si>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</si>
  <si>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</si>
  <si>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</si>
  <si>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</si>
  <si>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</si>
  <si>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</si>
  <si>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</si>
  <si>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</si>
  <si>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</si>
  <si>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</si>
  <si>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</si>
  <si>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</si>
  <si>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</si>
  <si>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</si>
  <si>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</si>
  <si>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</si>
  <si>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</si>
  <si>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</si>
  <si>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</si>
  <si>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</si>
  <si>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</si>
  <si>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</si>
  <si>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</si>
  <si>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</si>
  <si>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</si>
  <si>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</si>
  <si>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</si>
  <si>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</si>
  <si>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</si>
  <si>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</si>
  <si>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</si>
  <si>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</si>
  <si>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</si>
  <si>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</si>
  <si>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</si>
  <si>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</si>
  <si>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</si>
  <si>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</si>
  <si>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</si>
  <si>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</si>
  <si>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</si>
  <si>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</si>
  <si>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</si>
  <si>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</si>
  <si>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</si>
  <si>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</si>
  <si>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</si>
  <si>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</si>
  <si>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</si>
  <si>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</si>
  <si>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</si>
  <si>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</si>
  <si>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</si>
  <si>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</si>
  <si>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</si>
  <si>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</si>
  <si>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</si>
  <si>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</si>
  <si>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</si>
  <si>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</si>
  <si>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</si>
  <si>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</si>
  <si>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</si>
  <si>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</si>
  <si>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</si>
  <si>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</si>
  <si>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</si>
  <si>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</si>
  <si>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</si>
  <si>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</si>
  <si>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</si>
  <si>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</si>
  <si>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</si>
  <si>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</si>
  <si>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</si>
  <si>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</si>
  <si>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</si>
  <si>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</si>
  <si>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</si>
  <si>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</si>
  <si>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</si>
  <si>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</si>
  <si>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</si>
  <si>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</si>
  <si>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</si>
  <si>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</si>
  <si>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</si>
  <si>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</si>
  <si>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</si>
  <si>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</si>
  <si>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</si>
  <si>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</si>
  <si>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</si>
  <si>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</si>
  <si>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</si>
  <si>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</si>
  <si>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</si>
  <si>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</si>
  <si>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</si>
  <si>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</si>
  <si>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</si>
  <si>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</si>
  <si>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</si>
  <si>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</si>
  <si>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</si>
  <si>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</si>
  <si>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</si>
  <si>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</si>
  <si>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</si>
  <si>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</si>
  <si>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</si>
  <si>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</si>
  <si>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</si>
  <si>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</si>
  <si>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</si>
  <si>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</si>
  <si>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</si>
  <si>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</si>
  <si>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</si>
  <si>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</si>
  <si>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</si>
  <si>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</si>
  <si>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</si>
  <si>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</si>
  <si>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</si>
  <si>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</si>
  <si>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</si>
  <si>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</si>
  <si>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</si>
  <si>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</si>
  <si>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</si>
  <si>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</si>
  <si>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</si>
  <si>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</si>
  <si>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</si>
  <si>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</si>
  <si>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</si>
  <si>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</si>
  <si>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</si>
  <si>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</si>
  <si>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</si>
  <si>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</si>
  <si>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</si>
  <si>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</si>
  <si>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</si>
  <si>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</si>
  <si>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</si>
  <si>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</si>
  <si>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</si>
  <si>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</si>
  <si>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</si>
  <si>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</si>
  <si>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</si>
  <si>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</si>
  <si>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</si>
  <si>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</si>
  <si>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</si>
  <si>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</si>
  <si>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</si>
  <si>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</si>
  <si>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</si>
  <si>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</si>
  <si>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</si>
  <si>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</si>
  <si>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</si>
  <si>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</si>
  <si>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</si>
  <si>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</si>
  <si>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</si>
  <si>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</si>
  <si>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</si>
  <si>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</si>
  <si>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</si>
  <si>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</si>
  <si>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</si>
  <si>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</si>
  <si>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</si>
  <si>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</si>
  <si>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</si>
  <si>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</si>
  <si>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</si>
  <si>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</si>
  <si>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</si>
  <si>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</si>
  <si>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</si>
  <si>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</si>
  <si>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</si>
  <si>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</si>
  <si>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</si>
  <si>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</si>
  <si>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</si>
  <si>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</si>
  <si>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</si>
  <si>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</si>
  <si>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</si>
  <si>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</si>
  <si>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</si>
  <si>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</si>
  <si>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</si>
  <si>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</si>
  <si>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</si>
  <si>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</si>
  <si>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</si>
  <si>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</si>
  <si>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</si>
  <si>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</si>
  <si>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</si>
  <si>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</si>
  <si>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</si>
  <si>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</si>
  <si>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</si>
  <si>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</si>
  <si>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</si>
  <si>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</si>
  <si>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</si>
  <si>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</si>
  <si>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</si>
  <si>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</si>
  <si>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</si>
  <si>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</si>
  <si>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</si>
  <si>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</si>
  <si>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</si>
  <si>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</si>
  <si>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</si>
  <si>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</si>
  <si>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</si>
  <si>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</si>
  <si>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</si>
  <si>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</si>
  <si>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</si>
  <si>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</si>
  <si>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</si>
  <si>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</si>
  <si>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</si>
  <si>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</si>
  <si>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</si>
  <si>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</si>
  <si>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</si>
  <si>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</si>
  <si>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</si>
  <si>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</si>
  <si>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</si>
  <si>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</si>
  <si>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</si>
  <si>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</si>
  <si>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</si>
  <si>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</si>
  <si>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</si>
  <si>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</si>
  <si>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</si>
  <si>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</si>
  <si>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</si>
  <si>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</si>
  <si>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</si>
  <si>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</si>
  <si>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</si>
  <si>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</si>
  <si>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</si>
  <si>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</si>
  <si>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</si>
  <si>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</si>
  <si>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</si>
  <si>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</si>
  <si>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</si>
  <si>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</si>
  <si>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</si>
  <si>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</si>
  <si>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</si>
  <si>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</si>
  <si>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</si>
  <si>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</si>
  <si>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</si>
  <si>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</si>
  <si>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</si>
  <si>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</si>
  <si>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</si>
  <si>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</si>
  <si>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</si>
  <si>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</si>
  <si>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</si>
  <si>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</si>
  <si>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</si>
  <si>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</si>
  <si>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</si>
  <si>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</si>
  <si>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</si>
  <si>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</si>
  <si>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</si>
  <si>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</si>
  <si>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</si>
  <si>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</si>
  <si>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</si>
  <si>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</si>
  <si>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</si>
  <si>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</si>
  <si>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</si>
  <si>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</si>
  <si>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</si>
  <si>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</si>
  <si>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</si>
  <si>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</si>
  <si>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</si>
  <si>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</si>
  <si>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</si>
  <si>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</si>
  <si>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</si>
  <si>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</si>
  <si>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</si>
  <si>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</si>
  <si>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</si>
  <si>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</si>
  <si>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</si>
  <si>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</si>
  <si>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</si>
  <si>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</si>
  <si>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</si>
  <si>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</si>
  <si>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</si>
  <si>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</si>
  <si>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</si>
  <si>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</si>
  <si>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</si>
  <si>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</si>
  <si>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</si>
  <si>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</si>
  <si>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</si>
  <si>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</si>
  <si>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</si>
  <si>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</si>
  <si>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</si>
  <si>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</si>
  <si>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</si>
  <si>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</si>
  <si>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</si>
  <si>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</si>
  <si>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</si>
  <si>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</si>
  <si>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</si>
  <si>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</si>
  <si>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</si>
  <si>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</si>
  <si>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</si>
  <si>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</si>
  <si>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</si>
  <si>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</si>
  <si>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</si>
  <si>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</si>
  <si>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</si>
  <si>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</si>
  <si>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</si>
  <si>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</si>
  <si>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</si>
  <si>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</si>
  <si>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</si>
  <si>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</si>
  <si>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</si>
  <si>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</si>
  <si>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</si>
  <si>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</si>
  <si>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</si>
  <si>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</si>
  <si>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</si>
  <si>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</si>
  <si>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</si>
  <si>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</si>
  <si>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</si>
  <si>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</si>
  <si>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</si>
  <si>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</si>
  <si>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</si>
  <si>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</si>
  <si>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</si>
  <si>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</si>
  <si>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</si>
  <si>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</si>
  <si>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</si>
  <si>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</si>
  <si>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</si>
  <si>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</si>
  <si>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</si>
  <si>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</si>
  <si>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</si>
  <si>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</si>
  <si>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</si>
  <si>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</si>
  <si>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</si>
  <si>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</si>
  <si>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</si>
  <si>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</si>
  <si>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</si>
  <si>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</si>
  <si>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</si>
  <si>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</si>
  <si>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</si>
  <si>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</si>
  <si>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</si>
  <si>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</si>
  <si>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</si>
  <si>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</si>
  <si>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</si>
  <si>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</si>
  <si>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</si>
  <si>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</si>
  <si>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</si>
  <si>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</si>
  <si>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</si>
  <si>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</si>
  <si>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</si>
  <si>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</si>
  <si>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</si>
  <si>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</si>
  <si>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</si>
  <si>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</si>
  <si>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</si>
  <si>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</si>
  <si>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</si>
  <si>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</si>
  <si>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</si>
  <si>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</si>
  <si>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</si>
  <si>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</si>
  <si>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</si>
  <si>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</si>
  <si>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</si>
  <si>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</si>
  <si>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</si>
  <si>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</si>
  <si>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</si>
  <si>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</si>
  <si>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</si>
  <si>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</si>
  <si>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</si>
  <si>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</si>
  <si>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</si>
  <si>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</si>
  <si>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</si>
  <si>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</si>
  <si>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</si>
  <si>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</si>
  <si>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</si>
  <si>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</si>
  <si>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</si>
  <si>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</si>
  <si>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</si>
  <si>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</si>
  <si>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</si>
  <si>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</si>
  <si>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</si>
  <si>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</si>
  <si>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</si>
  <si>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</si>
  <si>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</si>
  <si>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</si>
  <si>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</si>
  <si>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</si>
  <si>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</si>
  <si>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</si>
  <si>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</si>
  <si>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</si>
  <si>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</si>
  <si>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</si>
  <si>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</si>
  <si>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</si>
  <si>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</si>
  <si>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</si>
  <si>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</si>
  <si>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</si>
  <si>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</si>
  <si>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</si>
  <si>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</si>
  <si>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</si>
  <si>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</si>
  <si>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</si>
  <si>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</si>
  <si>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</si>
  <si>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</si>
  <si>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</si>
  <si>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</si>
  <si>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</si>
  <si>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</si>
  <si>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</si>
  <si>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</si>
  <si>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</si>
  <si>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</si>
  <si>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</si>
  <si>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</si>
  <si>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</si>
  <si>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</si>
  <si>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</si>
  <si>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</si>
  <si>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</si>
  <si>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</si>
  <si>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</si>
  <si>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</si>
  <si>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</si>
  <si>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</si>
  <si>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</si>
  <si>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</si>
  <si>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</si>
  <si>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</si>
  <si>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</si>
  <si>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</si>
  <si>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</si>
  <si>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</si>
  <si>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</si>
  <si>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</si>
  <si>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</si>
  <si>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</si>
  <si>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</si>
  <si>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</si>
  <si>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</si>
  <si>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</si>
  <si>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</si>
  <si>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</si>
  <si>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</si>
  <si>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</si>
  <si>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</si>
  <si>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</si>
  <si>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</si>
  <si>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</si>
  <si>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</si>
  <si>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</si>
  <si>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</si>
  <si>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</si>
  <si>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</si>
  <si>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</si>
  <si>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</si>
  <si>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</si>
  <si>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</si>
  <si>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</si>
  <si>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</si>
  <si>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</si>
  <si>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</si>
  <si>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</si>
  <si>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</si>
  <si>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</si>
  <si>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</si>
  <si>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</si>
  <si>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</si>
  <si>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</si>
  <si>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</si>
  <si>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</si>
  <si>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</si>
  <si>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</si>
  <si>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</si>
  <si>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</si>
  <si>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</si>
  <si>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</si>
  <si>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</si>
  <si>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</si>
  <si>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</si>
  <si>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</si>
  <si>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</si>
  <si>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</si>
  <si>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</si>
  <si>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</si>
  <si>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</si>
  <si>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</si>
  <si>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</si>
  <si>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</si>
  <si>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</si>
  <si>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</si>
  <si>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</si>
  <si>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</si>
  <si>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</si>
  <si>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</si>
  <si>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</si>
  <si>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</si>
  <si>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</si>
  <si>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</si>
  <si>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</si>
  <si>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</si>
  <si>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</si>
  <si>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</si>
  <si>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</si>
  <si>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</si>
  <si>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</si>
  <si>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</si>
  <si>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</si>
  <si>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</si>
  <si>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</si>
  <si>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</si>
  <si>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</si>
  <si>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</si>
  <si>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</si>
  <si>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</si>
  <si>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</si>
  <si>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</si>
  <si>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</si>
  <si>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</si>
  <si>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</si>
  <si>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</si>
  <si>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</si>
  <si>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</si>
  <si>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</si>
  <si>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</si>
  <si>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</si>
  <si>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</si>
  <si>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</si>
  <si>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</si>
  <si>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</si>
  <si>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</si>
  <si>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</si>
  <si>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</si>
  <si>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</si>
  <si>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</si>
  <si>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</si>
  <si>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</si>
  <si>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</si>
  <si>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</si>
  <si>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</si>
  <si>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</si>
  <si>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</si>
  <si>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</si>
  <si>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</si>
  <si>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</si>
  <si>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</si>
  <si>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</si>
  <si>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</si>
  <si>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</si>
  <si>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</si>
  <si>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</si>
  <si>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</si>
  <si>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</si>
  <si>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</si>
  <si>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</si>
  <si>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</si>
  <si>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</si>
  <si>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</si>
  <si>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</si>
  <si>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</si>
  <si>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</si>
  <si>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</si>
  <si>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</si>
  <si>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</si>
  <si>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</si>
  <si>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</si>
  <si>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</si>
  <si>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</si>
  <si>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</si>
  <si>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</si>
  <si>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</si>
  <si>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</si>
  <si>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</si>
  <si>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</si>
  <si>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</si>
  <si>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</si>
  <si>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</si>
  <si>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</si>
  <si>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</si>
  <si>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</si>
  <si>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</si>
  <si>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</si>
  <si>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</si>
  <si>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</si>
  <si>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</si>
  <si>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</si>
  <si>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</si>
  <si>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</si>
  <si>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</si>
  <si>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</si>
  <si>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</si>
  <si>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</si>
  <si>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</si>
  <si>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</si>
  <si>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</si>
  <si>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</si>
  <si>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</si>
  <si>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</si>
  <si>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</si>
  <si>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</si>
  <si>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</si>
  <si>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</si>
  <si>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</si>
  <si>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</si>
  <si>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</si>
  <si>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</si>
  <si>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</si>
  <si>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</si>
  <si>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</si>
  <si>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</si>
  <si>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</si>
  <si>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</si>
  <si>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</si>
  <si>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</si>
  <si>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</si>
  <si>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</si>
  <si>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</si>
  <si>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</si>
  <si>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</si>
  <si>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</si>
  <si>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</si>
  <si>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</si>
  <si>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</si>
  <si>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</si>
  <si>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</si>
  <si>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</si>
  <si>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</si>
  <si>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</si>
  <si>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</si>
  <si>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</si>
  <si>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</si>
  <si>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</si>
  <si>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</si>
  <si>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</si>
  <si>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</si>
  <si>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</si>
  <si>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</si>
  <si>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</si>
  <si>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</si>
  <si>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</si>
  <si>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</si>
  <si>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</si>
  <si>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</si>
  <si>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</si>
  <si>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</si>
  <si>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</si>
  <si>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</si>
  <si>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</si>
  <si>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</si>
  <si>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</si>
  <si>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</si>
  <si>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</si>
  <si>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</si>
  <si>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</si>
  <si>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</si>
  <si>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</si>
  <si>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</si>
  <si>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</si>
  <si>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</si>
  <si>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</si>
  <si>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</si>
  <si>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</si>
  <si>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</si>
  <si>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</si>
  <si>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</si>
  <si>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</si>
  <si>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</si>
  <si>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</si>
  <si>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</si>
  <si>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</si>
  <si>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</si>
  <si>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</si>
  <si>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</si>
  <si>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</si>
  <si>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</si>
  <si>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</si>
  <si>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</si>
  <si>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</si>
  <si>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</si>
  <si>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</si>
  <si>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</si>
  <si>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</si>
  <si>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</si>
  <si>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</si>
  <si>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</si>
  <si>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</si>
  <si>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</si>
  <si>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</si>
  <si>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</si>
  <si>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</si>
  <si>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</si>
  <si>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</si>
  <si>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</si>
  <si>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</si>
  <si>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</si>
  <si>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</si>
  <si>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</si>
  <si>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</si>
  <si>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</si>
  <si>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</si>
  <si>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</si>
  <si>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</si>
  <si>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</si>
  <si>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</si>
  <si>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</si>
  <si>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</si>
  <si>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</si>
  <si>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</si>
  <si>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</si>
  <si>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</si>
  <si>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</si>
  <si>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</si>
  <si>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</si>
  <si>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</si>
  <si>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</si>
  <si>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</si>
  <si>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</si>
  <si>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</si>
  <si>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</si>
  <si>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</si>
  <si>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</si>
  <si>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</si>
  <si>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</si>
  <si>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</si>
  <si>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</si>
  <si>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</si>
  <si>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</si>
  <si>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</si>
  <si>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</si>
  <si>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</si>
  <si>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</si>
  <si>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</si>
  <si>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</si>
  <si>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</si>
  <si>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</si>
  <si>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</si>
  <si>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</si>
  <si>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</si>
  <si>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</si>
  <si>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</si>
  <si>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</si>
  <si>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</si>
  <si>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</si>
  <si>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</si>
  <si>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</si>
  <si>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</si>
  <si>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</si>
  <si>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</si>
  <si>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</si>
  <si>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</si>
  <si>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</si>
  <si>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</si>
  <si>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</si>
  <si>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</si>
  <si>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</si>
  <si>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</si>
  <si>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</si>
  <si>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</si>
  <si>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</si>
  <si>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</si>
  <si>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</si>
  <si>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</si>
  <si>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</si>
  <si>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</si>
  <si>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</si>
  <si>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</si>
  <si>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</si>
  <si>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</si>
  <si>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</si>
  <si>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</si>
  <si>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</si>
  <si>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</si>
  <si>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</si>
  <si>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</si>
  <si>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</si>
  <si>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</si>
  <si>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</si>
  <si>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</si>
  <si>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</si>
  <si>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</si>
  <si>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</si>
  <si>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</si>
  <si>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</si>
  <si>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</si>
  <si>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</si>
  <si>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</si>
  <si>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</si>
  <si>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</si>
  <si>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</si>
  <si>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</si>
  <si>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</si>
  <si>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</si>
  <si>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</si>
  <si>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</si>
  <si>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</si>
  <si>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</si>
  <si>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</si>
  <si>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</si>
  <si>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</si>
  <si>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</si>
  <si>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</si>
  <si>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</si>
  <si>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</si>
  <si>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</si>
  <si>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</si>
  <si>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</si>
  <si>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</si>
  <si>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</si>
  <si>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</si>
  <si>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</si>
  <si>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</si>
  <si>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</si>
  <si>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</si>
  <si>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</si>
  <si>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</si>
  <si>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</si>
  <si>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</si>
  <si>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</si>
  <si>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</si>
  <si>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</si>
  <si>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</si>
  <si>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</si>
  <si>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</si>
  <si>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</si>
  <si>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</si>
  <si>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</si>
  <si>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</si>
  <si>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</si>
  <si>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</si>
  <si>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</si>
  <si>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</si>
  <si>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</si>
  <si>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</si>
  <si>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</si>
  <si>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</si>
  <si>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</si>
  <si>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</si>
  <si>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</si>
  <si>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</si>
  <si>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</si>
  <si>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</si>
  <si>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</si>
  <si>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</si>
  <si>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</si>
  <si>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</si>
  <si>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</si>
  <si>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</si>
  <si>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</si>
  <si>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</si>
  <si>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</si>
  <si>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</si>
  <si>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</si>
  <si>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</si>
  <si>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</si>
  <si>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</si>
  <si>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</si>
  <si>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</si>
  <si>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</si>
  <si>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</si>
  <si>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</si>
  <si>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</si>
  <si>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</si>
  <si>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</si>
  <si>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</si>
  <si>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</si>
  <si>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</si>
  <si>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</si>
  <si>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</si>
  <si>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</si>
  <si>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</si>
  <si>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</si>
  <si>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</si>
  <si>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</si>
  <si>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</si>
  <si>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</si>
  <si>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</si>
  <si>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</si>
  <si>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</si>
  <si>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</si>
  <si>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</si>
  <si>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</si>
  <si>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</si>
  <si>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</si>
  <si>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</si>
  <si>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</si>
  <si>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</si>
  <si>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</si>
  <si>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</si>
  <si>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</si>
  <si>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</si>
  <si>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</si>
  <si>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</si>
  <si>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</si>
  <si>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</si>
  <si>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</si>
  <si>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</si>
  <si>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</si>
  <si>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</si>
  <si>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</si>
  <si>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</si>
  <si>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</si>
  <si>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</si>
  <si>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</si>
  <si>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</si>
  <si>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</si>
  <si>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</si>
  <si>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</si>
  <si>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</si>
  <si>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</si>
  <si>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</si>
  <si>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</si>
  <si>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</si>
  <si>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</si>
  <si>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</si>
  <si>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</si>
  <si>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</si>
  <si>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</si>
  <si>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</si>
  <si>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</si>
  <si>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</si>
  <si>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</si>
  <si>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</si>
  <si>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</si>
  <si>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</si>
  <si>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</si>
  <si>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</si>
  <si>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</si>
  <si>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</si>
  <si>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</si>
  <si>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</si>
  <si>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</si>
  <si>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</si>
  <si>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</si>
  <si>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</si>
  <si>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</si>
  <si>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</si>
  <si>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</si>
  <si>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</si>
  <si>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</si>
  <si>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</si>
  <si>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</si>
  <si>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</si>
  <si>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</si>
  <si>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</si>
  <si>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</si>
  <si>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</si>
  <si>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</si>
  <si>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</si>
  <si>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</si>
  <si>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</si>
  <si>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</si>
  <si>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</si>
  <si>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</si>
  <si>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</si>
  <si>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</si>
  <si>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</si>
  <si>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</si>
  <si>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</si>
  <si>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</si>
  <si>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</si>
  <si>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</si>
  <si>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</si>
  <si>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</si>
  <si>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</si>
  <si>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</si>
  <si>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</si>
  <si>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</si>
  <si>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</si>
  <si>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</si>
  <si>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</si>
  <si>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</si>
  <si>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</si>
  <si>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</si>
  <si>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</si>
  <si>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</si>
  <si>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</si>
  <si>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</si>
  <si>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</si>
  <si>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</si>
  <si>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</si>
  <si>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</si>
  <si>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</si>
  <si>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</si>
  <si>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</si>
  <si>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</si>
  <si>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</si>
  <si>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</si>
  <si>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</si>
  <si>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</si>
  <si>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</si>
  <si>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</si>
  <si>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</si>
  <si>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</si>
  <si>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</si>
  <si>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</si>
  <si>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</si>
  <si>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</si>
  <si>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</si>
  <si>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</si>
  <si>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</si>
  <si>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</si>
  <si>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</si>
  <si>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</si>
  <si>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</si>
  <si>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</si>
  <si>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</si>
  <si>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</si>
  <si>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</si>
  <si>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</si>
  <si>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</si>
  <si>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</si>
  <si>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</si>
  <si>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</si>
  <si>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</si>
  <si>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</si>
  <si>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</si>
  <si>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</si>
  <si>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</si>
  <si>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</si>
  <si>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</si>
  <si>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</si>
  <si>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</si>
  <si>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</si>
  <si>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</si>
  <si>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</si>
  <si>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</si>
  <si>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</si>
  <si>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</si>
  <si>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</si>
  <si>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</si>
  <si>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</si>
  <si>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</si>
  <si>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</si>
  <si>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</si>
  <si>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</si>
  <si>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</si>
  <si>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</si>
  <si>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</si>
  <si>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</si>
  <si>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</si>
  <si>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</si>
  <si>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</si>
  <si>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</si>
  <si>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</si>
  <si>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</si>
  <si>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</si>
  <si>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</si>
  <si>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</si>
  <si>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</si>
  <si>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</si>
  <si>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</si>
  <si>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</si>
  <si>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</si>
  <si>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</si>
  <si>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</si>
  <si>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</si>
  <si>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</si>
  <si>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</si>
  <si>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</si>
  <si>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</si>
  <si>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</si>
  <si>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</si>
  <si>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</si>
  <si>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</si>
  <si>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</si>
  <si>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</si>
  <si>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</si>
  <si>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</si>
  <si>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</si>
  <si>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</si>
  <si>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</si>
  <si>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</si>
  <si>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</si>
  <si>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</si>
  <si>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</si>
  <si>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</si>
  <si>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</si>
  <si>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</si>
  <si>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</si>
  <si>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</si>
  <si>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</si>
  <si>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</si>
  <si>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</si>
  <si>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</si>
  <si>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</si>
  <si>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</si>
  <si>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</si>
  <si>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</si>
  <si>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</si>
  <si>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</si>
  <si>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</si>
  <si>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</si>
  <si>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</si>
  <si>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</si>
  <si>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</si>
  <si>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</si>
  <si>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</si>
  <si>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</si>
  <si>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</si>
  <si>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</si>
  <si>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</si>
  <si>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</si>
  <si>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</si>
  <si>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</si>
  <si>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</si>
  <si>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</si>
  <si>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</si>
  <si>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</si>
  <si>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</si>
  <si>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</si>
  <si>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</si>
  <si>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</si>
  <si>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</si>
  <si>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</si>
  <si>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</si>
  <si>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</si>
  <si>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</si>
  <si>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</si>
  <si>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</si>
  <si>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</si>
  <si>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</si>
  <si>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</si>
  <si>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</si>
  <si>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</si>
  <si>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</si>
  <si>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</si>
  <si>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</si>
  <si>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</si>
  <si>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</si>
  <si>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</si>
  <si>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</si>
  <si>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</si>
  <si>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</si>
  <si>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</si>
  <si>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</si>
  <si>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</si>
  <si>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</si>
  <si>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</si>
  <si>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</si>
  <si>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</si>
  <si>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</si>
  <si>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</si>
  <si>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</si>
  <si>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</si>
  <si>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</si>
  <si>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</si>
  <si>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</si>
  <si>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</si>
  <si>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</si>
  <si>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</si>
  <si>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</si>
  <si>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</si>
  <si>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</si>
  <si>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</si>
  <si>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</si>
  <si>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</si>
  <si>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</si>
  <si>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</si>
  <si>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</si>
  <si>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</si>
  <si>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</si>
  <si>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</si>
  <si>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</si>
  <si>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</si>
  <si>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</si>
  <si>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</si>
  <si>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</si>
  <si>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</si>
  <si>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</si>
  <si>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</si>
  <si>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</si>
  <si>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</si>
  <si>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</si>
  <si>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</si>
  <si>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</si>
  <si>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</si>
  <si>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</si>
  <si>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</si>
  <si>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</si>
  <si>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</si>
  <si>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</si>
  <si>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</si>
  <si>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</si>
  <si>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</si>
  <si>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</si>
  <si>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</si>
  <si>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</si>
  <si>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</si>
  <si>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</si>
  <si>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</si>
  <si>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</si>
  <si>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</si>
  <si>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</si>
  <si>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</si>
  <si>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</si>
  <si>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</si>
  <si>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</si>
  <si>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</si>
  <si>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</si>
  <si>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</si>
  <si>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</si>
  <si>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</si>
  <si>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</si>
  <si>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</si>
  <si>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</si>
  <si>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</si>
  <si>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</si>
  <si>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</si>
  <si>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</si>
  <si>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</si>
  <si>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</si>
  <si>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</si>
  <si>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</si>
  <si>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</si>
  <si>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</si>
  <si>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</si>
  <si>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</si>
  <si>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</si>
  <si>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</si>
  <si>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</si>
  <si>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</si>
  <si>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</si>
  <si>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</si>
  <si>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</si>
  <si>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</si>
  <si>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</si>
  <si>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</si>
  <si>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</si>
  <si>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</si>
  <si>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</si>
  <si>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</si>
  <si>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</si>
  <si>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</si>
  <si>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</si>
  <si>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</si>
  <si>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</si>
  <si>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</si>
  <si>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</si>
  <si>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</si>
  <si>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</si>
  <si>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</si>
  <si>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</si>
  <si>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</si>
  <si>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</si>
  <si>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</si>
  <si>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</si>
  <si>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</si>
  <si>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</si>
  <si>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</si>
  <si>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</si>
  <si>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</si>
  <si>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</si>
  <si>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</si>
  <si>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</si>
  <si>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</si>
  <si>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</si>
  <si>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</si>
  <si>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</si>
  <si>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</si>
  <si>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</si>
  <si>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</si>
  <si>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</si>
  <si>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</si>
  <si>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</si>
  <si>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</si>
  <si>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</si>
  <si>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</si>
  <si>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</si>
  <si>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</si>
  <si>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</si>
  <si>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</si>
  <si>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</si>
  <si>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</si>
  <si>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</si>
  <si>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</si>
  <si>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</si>
  <si>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</si>
  <si>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</si>
  <si>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</si>
  <si>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</si>
  <si>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</si>
  <si>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</si>
  <si>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</si>
  <si>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</si>
  <si>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</si>
  <si>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</si>
  <si>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</si>
  <si>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</si>
  <si>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</si>
  <si>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</si>
  <si>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</si>
  <si>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</si>
  <si>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</si>
  <si>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</si>
  <si>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</si>
  <si>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</si>
  <si>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</si>
  <si>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</si>
  <si>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</si>
  <si>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</si>
  <si>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</si>
  <si>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</si>
  <si>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</si>
  <si>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</si>
  <si>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</si>
  <si>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</si>
  <si>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</si>
  <si>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</si>
  <si>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</si>
  <si>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</si>
  <si>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</si>
  <si>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</si>
  <si>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</si>
  <si>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</si>
  <si>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</si>
  <si>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</si>
  <si>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</si>
  <si>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</si>
  <si>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</si>
  <si>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</si>
  <si>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</si>
  <si>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</si>
  <si>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</si>
  <si>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</si>
  <si>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</si>
  <si>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</si>
  <si>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</si>
  <si>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</si>
  <si>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</si>
  <si>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</si>
  <si>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</si>
  <si>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</si>
  <si>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</si>
  <si>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</si>
  <si>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</si>
  <si>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</si>
  <si>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</si>
  <si>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</si>
  <si>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</si>
  <si>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</si>
  <si>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</si>
  <si>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</si>
  <si>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</si>
  <si>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</si>
  <si>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Jan</t>
  </si>
  <si>
    <t>Feb</t>
  </si>
  <si>
    <t>Mar</t>
  </si>
  <si>
    <t>Apr</t>
  </si>
  <si>
    <t>May</t>
  </si>
  <si>
    <t>Jun</t>
  </si>
  <si>
    <t>Jul</t>
  </si>
  <si>
    <t>Aug</t>
  </si>
  <si>
    <t>Sep</t>
  </si>
  <si>
    <t>Oct</t>
  </si>
  <si>
    <t>Nov</t>
  </si>
  <si>
    <t>Dec</t>
  </si>
  <si>
    <t>2020</t>
  </si>
  <si>
    <t>2021</t>
  </si>
  <si>
    <t>Years (Order Date)</t>
  </si>
  <si>
    <t>Months (Order Date)</t>
  </si>
  <si>
    <t>2020 Total</t>
  </si>
  <si>
    <t>2021 Total</t>
  </si>
  <si>
    <t>Sum of Sales</t>
  </si>
  <si>
    <t>2019</t>
  </si>
  <si>
    <t>2019 Total</t>
  </si>
  <si>
    <t>2022</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</si>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</sst>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font>
        <b val="0"/>
        <i val="0"/>
        <sz val="11"/>
        <color theme="0"/>
        <name val="Calibri"/>
        <family val="2"/>
        <scheme val="minor"/>
      </font>
    </dxf>
    <dxf>
      <font>
        <b val="0"/>
        <i val="0"/>
        <sz val="11"/>
        <color theme="0"/>
        <name val="Calibri"/>
        <family val="2"/>
        <scheme val="minor"/>
      </font>
      <fill>
        <patternFill>
          <bgColor rgb="FF002060"/>
        </patternFill>
      </fill>
      <border>
        <left style="thin">
          <color auto="1"/>
        </left>
        <right style="thin">
          <color auto="1"/>
        </right>
        <top style="thin">
          <color auto="1"/>
        </top>
        <bottom style="thin">
          <color auto="1"/>
        </bottom>
        <vertical style="thin">
          <color auto="1"/>
        </vertical>
      </border>
    </dxf>
    <dxf>
      <numFmt numFmtId="0" formatCode="General"/>
    </dxf>
    <dxf>
      <font>
        <b val="0"/>
        <i val="0"/>
        <sz val="11"/>
        <color theme="0"/>
        <name val="Calibri"/>
        <family val="2"/>
        <scheme val="minor"/>
      </font>
      <fill>
        <patternFill patternType="none">
          <bgColor auto="1"/>
        </patternFill>
      </fill>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pivot="0" table="0" count="10" xr9:uid="{F6F6599D-542F-448C-9B6C-A800D786E58A}">
      <tableStyleElement type="wholeTable" dxfId="1"/>
      <tableStyleElement type="headerRow" dxfId="0"/>
    </tableStyle>
    <tableStyle name="Blue Slicer" pivot="0" table="0" count="0" xr9:uid="{1BD1ED68-9FE0-43DE-94B4-648FCAAC240E}"/>
    <tableStyle name="Cool Style" pivot="0" table="0" count="8" xr9:uid="{38ADEB78-0486-4C2E-9694-E9B1D6C84171}">
      <tableStyleElement type="wholeTable" dxfId="4"/>
      <tableStyleElement type="headerRow" dxfId="3"/>
    </tableStyle>
  </tableStyles>
  <colors>
    <mruColors>
      <color rgb="FF5A5F76"/>
      <color rgb="FFE9E7E7"/>
      <color rgb="FF433F3F"/>
      <color rgb="FFCF0168"/>
      <color rgb="FF820DC3"/>
      <color rgb="FF710DC3"/>
      <color rgb="FF7F5168"/>
      <color rgb="FFFEA8A8"/>
      <color rgb="FF0AB0C6"/>
    </mruColors>
  </colors>
  <extLst>
    <ext xmlns:x14="http://schemas.microsoft.com/office/spreadsheetml/2009/9/main" uri="{46F421CA-312F-682f-3DD2-61675219B42D}">
      <x14:dxfs count="8">
        <dxf>
          <font>
            <b val="0"/>
            <i val="0"/>
            <color theme="0"/>
            <name val="Calibri"/>
            <family val="2"/>
            <scheme val="minor"/>
          </font>
        </dxf>
        <dxf>
          <font>
            <color theme="0"/>
            <name val="Calibri"/>
            <family val="2"/>
            <scheme val="minor"/>
          </font>
        </dxf>
        <dxf>
          <font>
            <b/>
            <i val="0"/>
            <color theme="0"/>
            <name val="Calibri"/>
            <family val="2"/>
            <scheme val="minor"/>
          </font>
        </dxf>
        <dxf>
          <font>
            <b/>
            <i val="0"/>
            <color theme="0"/>
            <name val="Calibri"/>
            <family val="2"/>
            <scheme val="minor"/>
          </font>
        </dxf>
        <dxf>
          <font>
            <color theme="0"/>
            <name val="Calibri"/>
            <family val="2"/>
            <scheme val="minor"/>
          </font>
        </dxf>
        <dxf>
          <font>
            <color theme="0"/>
            <name val="Calibri"/>
            <family val="2"/>
            <scheme val="minor"/>
          </font>
        </dxf>
        <dxf>
          <font>
            <b/>
            <i val="0"/>
            <color theme="0"/>
            <name val="Calibri"/>
            <family val="2"/>
            <scheme val="minor"/>
          </font>
        </dxf>
        <dxf>
          <font>
            <b/>
            <i val="0"/>
            <name val="Calibri"/>
            <family val="2"/>
            <scheme val="minor"/>
          </font>
        </dxf>
      </x14:dxfs>
    </ext>
    <ext xmlns:x14="http://schemas.microsoft.com/office/spreadsheetml/2009/9/main" uri="{EB79DEF2-80B8-43e5-95BD-54CBDDF9020C}">
      <x14:slicerStyles defaultSlicerStyle="SlicerStyleLight1">
        <x14:slicerStyle name="Blue">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 name="Blue Slicer"/>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39994506668294322"/>
            </patternFill>
          </fill>
        </dxf>
        <dxf>
          <font>
            <b val="0"/>
            <i val="0"/>
            <sz val="10"/>
            <color theme="1" tint="0.499984740745262"/>
            <name val="Calibri"/>
            <family val="2"/>
            <scheme val="minor"/>
          </font>
        </dxf>
        <dxf>
          <font>
            <b val="0"/>
            <i val="0"/>
            <sz val="10"/>
            <color theme="0"/>
            <name val="Calibri"/>
            <family val="2"/>
            <scheme val="minor"/>
          </font>
        </dxf>
        <dxf>
          <font>
            <b val="0"/>
            <i val="0"/>
            <sz val="12"/>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Cool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C00000"/>
            </a:solidFill>
            <a:round/>
          </a:ln>
          <a:effectLst/>
        </c:spPr>
        <c:marker>
          <c:symbol val="none"/>
        </c:marker>
      </c:pivotFmt>
      <c:pivotFmt>
        <c:idx val="5"/>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C0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58-43D8-8955-62250EB4B8DF}"/>
            </c:ext>
          </c:extLst>
        </c:ser>
        <c:ser>
          <c:idx val="1"/>
          <c:order val="1"/>
          <c:tx>
            <c:strRef>
              <c:f>TotalSales!$D$3:$D$4</c:f>
              <c:strCache>
                <c:ptCount val="1"/>
                <c:pt idx="0">
                  <c:v>Exc</c:v>
                </c:pt>
              </c:strCache>
            </c:strRef>
          </c:tx>
          <c:spPr>
            <a:ln w="28575" cap="rnd">
              <a:solidFill>
                <a:schemeClr val="accent5">
                  <a:lumMod val="7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A58-43D8-8955-62250EB4B8DF}"/>
            </c:ext>
          </c:extLst>
        </c:ser>
        <c:ser>
          <c:idx val="2"/>
          <c:order val="2"/>
          <c:tx>
            <c:strRef>
              <c:f>TotalSales!$E$3:$E$4</c:f>
              <c:strCache>
                <c:ptCount val="1"/>
                <c:pt idx="0">
                  <c:v>Lib</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58-43D8-8955-62250EB4B8DF}"/>
            </c:ext>
          </c:extLst>
        </c:ser>
        <c:ser>
          <c:idx val="3"/>
          <c:order val="3"/>
          <c:tx>
            <c:strRef>
              <c:f>TotalSales!$F$3:$F$4</c:f>
              <c:strCache>
                <c:ptCount val="1"/>
                <c:pt idx="0">
                  <c:v>Rob</c:v>
                </c:pt>
              </c:strCache>
            </c:strRef>
          </c:tx>
          <c:spPr>
            <a:ln w="28575" cap="rnd">
              <a:solidFill>
                <a:schemeClr val="accent6"/>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58-43D8-8955-62250EB4B8DF}"/>
            </c:ext>
          </c:extLst>
        </c:ser>
        <c:dLbls>
          <c:showLegendKey val="0"/>
          <c:showVal val="0"/>
          <c:showCatName val="0"/>
          <c:showSerName val="0"/>
          <c:showPercent val="0"/>
          <c:showBubbleSize val="0"/>
        </c:dLbls>
        <c:smooth val="0"/>
        <c:axId val="496677455"/>
        <c:axId val="710740687"/>
      </c:lineChart>
      <c:catAx>
        <c:axId val="49667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0740687"/>
        <c:crosses val="autoZero"/>
        <c:auto val="1"/>
        <c:lblAlgn val="ctr"/>
        <c:lblOffset val="100"/>
        <c:noMultiLvlLbl val="0"/>
      </c:catAx>
      <c:valAx>
        <c:axId val="710740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667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A5F76"/>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3F3F"/>
          </a:solidFill>
          <a:ln>
            <a:solidFill>
              <a:schemeClr val="bg1"/>
            </a:solidFill>
          </a:ln>
          <a:effectLst/>
        </c:spPr>
      </c:pivotFmt>
      <c:pivotFmt>
        <c:idx val="2"/>
        <c:spPr>
          <a:solidFill>
            <a:srgbClr val="E9E7E7"/>
          </a:solidFill>
          <a:ln>
            <a:solidFill>
              <a:schemeClr val="bg1"/>
            </a:solidFill>
          </a:ln>
          <a:effectLst/>
        </c:spPr>
      </c:pivotFmt>
      <c:pivotFmt>
        <c:idx val="3"/>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9E7E7"/>
          </a:solidFill>
          <a:ln>
            <a:solidFill>
              <a:schemeClr val="bg1"/>
            </a:solidFill>
          </a:ln>
          <a:effectLst/>
        </c:spPr>
      </c:pivotFmt>
      <c:pivotFmt>
        <c:idx val="5"/>
        <c:spPr>
          <a:solidFill>
            <a:srgbClr val="433F3F"/>
          </a:solidFill>
          <a:ln>
            <a:solidFill>
              <a:schemeClr val="bg1"/>
            </a:solidFill>
          </a:ln>
          <a:effectLst/>
        </c:spPr>
      </c:pivotFmt>
      <c:pivotFmt>
        <c:idx val="6"/>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9E7E7"/>
          </a:solidFill>
          <a:ln>
            <a:solidFill>
              <a:schemeClr val="bg1"/>
            </a:solidFill>
          </a:ln>
          <a:effectLst/>
        </c:spPr>
      </c:pivotFmt>
      <c:pivotFmt>
        <c:idx val="8"/>
        <c:spPr>
          <a:solidFill>
            <a:srgbClr val="433F3F"/>
          </a:solidFill>
          <a:ln>
            <a:solidFill>
              <a:schemeClr val="bg1"/>
            </a:solidFill>
          </a:ln>
          <a:effectLst/>
        </c:spPr>
      </c:pivotFmt>
    </c:pivotFmts>
    <c:plotArea>
      <c:layout>
        <c:manualLayout>
          <c:layoutTarget val="inner"/>
          <c:xMode val="edge"/>
          <c:yMode val="edge"/>
          <c:x val="0.1561285690352536"/>
          <c:y val="0.12020511327026503"/>
          <c:w val="0.72268259020813885"/>
          <c:h val="0.80974119060818583"/>
        </c:manualLayout>
      </c:layout>
      <c:barChart>
        <c:barDir val="bar"/>
        <c:grouping val="clustered"/>
        <c:varyColors val="0"/>
        <c:ser>
          <c:idx val="0"/>
          <c:order val="0"/>
          <c:tx>
            <c:strRef>
              <c:f>Country!$B$3</c:f>
              <c:strCache>
                <c:ptCount val="1"/>
                <c:pt idx="0">
                  <c:v>Total</c:v>
                </c:pt>
              </c:strCache>
            </c:strRef>
          </c:tx>
          <c:spPr>
            <a:solidFill>
              <a:schemeClr val="bg2">
                <a:lumMod val="75000"/>
              </a:schemeClr>
            </a:solidFill>
            <a:ln>
              <a:solidFill>
                <a:schemeClr val="bg1"/>
              </a:solidFill>
            </a:ln>
            <a:effectLst/>
          </c:spPr>
          <c:invertIfNegative val="0"/>
          <c:dPt>
            <c:idx val="1"/>
            <c:invertIfNegative val="0"/>
            <c:bubble3D val="0"/>
            <c:spPr>
              <a:solidFill>
                <a:srgbClr val="E9E7E7"/>
              </a:solidFill>
              <a:ln>
                <a:solidFill>
                  <a:schemeClr val="bg1"/>
                </a:solidFill>
              </a:ln>
              <a:effectLst/>
            </c:spPr>
            <c:extLst>
              <c:ext xmlns:c16="http://schemas.microsoft.com/office/drawing/2014/chart" uri="{C3380CC4-5D6E-409C-BE32-E72D297353CC}">
                <c16:uniqueId val="{00000001-1F31-47D8-8EAE-B5C42AF3E4BB}"/>
              </c:ext>
            </c:extLst>
          </c:dPt>
          <c:dPt>
            <c:idx val="2"/>
            <c:invertIfNegative val="0"/>
            <c:bubble3D val="0"/>
            <c:spPr>
              <a:solidFill>
                <a:srgbClr val="433F3F"/>
              </a:solidFill>
              <a:ln>
                <a:solidFill>
                  <a:schemeClr val="bg1"/>
                </a:solidFill>
              </a:ln>
              <a:effectLst/>
            </c:spPr>
            <c:extLst>
              <c:ext xmlns:c16="http://schemas.microsoft.com/office/drawing/2014/chart" uri="{C3380CC4-5D6E-409C-BE32-E72D297353CC}">
                <c16:uniqueId val="{00000003-1F31-47D8-8EAE-B5C42AF3E4B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Country!$A$4:$A$7</c:f>
              <c:strCache>
                <c:ptCount val="3"/>
                <c:pt idx="0">
                  <c:v>United Kingdom</c:v>
                </c:pt>
                <c:pt idx="1">
                  <c:v>Ireland</c:v>
                </c:pt>
                <c:pt idx="2">
                  <c:v>United States</c:v>
                </c:pt>
              </c:strCache>
            </c:strRef>
          </c:cat>
          <c:val>
            <c:numRef>
              <c:f>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F31-47D8-8EAE-B5C42AF3E4BB}"/>
            </c:ext>
          </c:extLst>
        </c:ser>
        <c:dLbls>
          <c:dLblPos val="outEnd"/>
          <c:showLegendKey val="0"/>
          <c:showVal val="1"/>
          <c:showCatName val="0"/>
          <c:showSerName val="0"/>
          <c:showPercent val="0"/>
          <c:showBubbleSize val="0"/>
        </c:dLbls>
        <c:gapWidth val="182"/>
        <c:axId val="1054995183"/>
        <c:axId val="1723472495"/>
      </c:barChart>
      <c:catAx>
        <c:axId val="105499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3472495"/>
        <c:crosses val="autoZero"/>
        <c:auto val="1"/>
        <c:lblAlgn val="ctr"/>
        <c:lblOffset val="100"/>
        <c:noMultiLvlLbl val="0"/>
      </c:catAx>
      <c:valAx>
        <c:axId val="1723472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499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A5F76"/>
    </a:solidFill>
    <a:ln w="9525" cap="flat" cmpd="sng" algn="ctr">
      <a:solidFill>
        <a:srgbClr val="5A5F76"/>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 by Sales</a:t>
            </a:r>
          </a:p>
        </c:rich>
      </c:tx>
      <c:layout>
        <c:manualLayout>
          <c:xMode val="edge"/>
          <c:yMode val="edge"/>
          <c:x val="0.42444686253173747"/>
          <c:y val="1.51946773165003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33F3F"/>
          </a:solidFill>
          <a:ln>
            <a:solidFill>
              <a:schemeClr val="bg1"/>
            </a:solidFill>
          </a:ln>
          <a:effectLst/>
        </c:spPr>
      </c:pivotFmt>
      <c:pivotFmt>
        <c:idx val="2"/>
        <c:spPr>
          <a:solidFill>
            <a:srgbClr val="E9E7E7"/>
          </a:solidFill>
          <a:ln>
            <a:solidFill>
              <a:schemeClr val="bg1"/>
            </a:solidFill>
          </a:ln>
          <a:effectLst/>
        </c:spPr>
      </c:pivotFmt>
      <c:pivotFmt>
        <c:idx val="3"/>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9E7E7"/>
          </a:solidFill>
          <a:ln>
            <a:solidFill>
              <a:schemeClr val="bg1"/>
            </a:solidFill>
          </a:ln>
          <a:effectLst/>
        </c:spPr>
      </c:pivotFmt>
      <c:pivotFmt>
        <c:idx val="5"/>
        <c:spPr>
          <a:solidFill>
            <a:srgbClr val="433F3F"/>
          </a:solidFill>
          <a:ln>
            <a:solidFill>
              <a:schemeClr val="bg1"/>
            </a:solidFill>
          </a:ln>
          <a:effectLst/>
        </c:spPr>
      </c:pivotFmt>
      <c:pivotFmt>
        <c:idx val="6"/>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285690352536"/>
          <c:y val="0.12020511327026503"/>
          <c:w val="0.72268259020813885"/>
          <c:h val="0.80974119060818583"/>
        </c:manualLayout>
      </c:layout>
      <c:barChart>
        <c:barDir val="bar"/>
        <c:grouping val="clustered"/>
        <c:varyColors val="0"/>
        <c:ser>
          <c:idx val="0"/>
          <c:order val="0"/>
          <c:tx>
            <c:strRef>
              <c:f>'Top Customers'!$B$3</c:f>
              <c:strCache>
                <c:ptCount val="1"/>
                <c:pt idx="0">
                  <c:v>Total</c:v>
                </c:pt>
              </c:strCache>
            </c:strRef>
          </c:tx>
          <c:spPr>
            <a:solidFill>
              <a:schemeClr val="bg2">
                <a:lumMod val="75000"/>
              </a:schemeClr>
            </a:solidFill>
            <a:ln>
              <a:solidFill>
                <a:schemeClr val="bg1"/>
              </a:solidFill>
            </a:ln>
            <a:effectLst/>
          </c:spPr>
          <c:invertIfNegative val="0"/>
          <c:dPt>
            <c:idx val="1"/>
            <c:invertIfNegative val="0"/>
            <c:bubble3D val="0"/>
            <c:extLst>
              <c:ext xmlns:c16="http://schemas.microsoft.com/office/drawing/2014/chart" uri="{C3380CC4-5D6E-409C-BE32-E72D297353CC}">
                <c16:uniqueId val="{00000000-C099-4837-9A7D-6E7F8C9808D1}"/>
              </c:ext>
            </c:extLst>
          </c:dPt>
          <c:dPt>
            <c:idx val="2"/>
            <c:invertIfNegative val="0"/>
            <c:bubble3D val="0"/>
            <c:extLst>
              <c:ext xmlns:c16="http://schemas.microsoft.com/office/drawing/2014/chart" uri="{C3380CC4-5D6E-409C-BE32-E72D297353CC}">
                <c16:uniqueId val="{00000001-C099-4837-9A7D-6E7F8C9808D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099-4837-9A7D-6E7F8C9808D1}"/>
            </c:ext>
          </c:extLst>
        </c:ser>
        <c:dLbls>
          <c:dLblPos val="outEnd"/>
          <c:showLegendKey val="0"/>
          <c:showVal val="1"/>
          <c:showCatName val="0"/>
          <c:showSerName val="0"/>
          <c:showPercent val="0"/>
          <c:showBubbleSize val="0"/>
        </c:dLbls>
        <c:gapWidth val="182"/>
        <c:axId val="1054995183"/>
        <c:axId val="1723472495"/>
      </c:barChart>
      <c:catAx>
        <c:axId val="105499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3472495"/>
        <c:crosses val="autoZero"/>
        <c:auto val="1"/>
        <c:lblAlgn val="ctr"/>
        <c:lblOffset val="100"/>
        <c:noMultiLvlLbl val="0"/>
      </c:catAx>
      <c:valAx>
        <c:axId val="1723472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49951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A5F76"/>
    </a:solidFill>
    <a:ln w="9525" cap="flat" cmpd="sng" algn="ctr">
      <a:solidFill>
        <a:srgbClr val="5A5F76"/>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B1E8C77-EAB8-F3F9-CE54-41C6A11082D9}"/>
            </a:ext>
          </a:extLst>
        </xdr:cNvPr>
        <xdr:cNvSpPr/>
      </xdr:nvSpPr>
      <xdr:spPr>
        <a:xfrm>
          <a:off x="114300" y="57150"/>
          <a:ext cx="15240000" cy="7620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t>Coffee Sales Dashboard</a:t>
          </a:r>
        </a:p>
      </xdr:txBody>
    </xdr:sp>
    <xdr:clientData/>
  </xdr:twoCellAnchor>
  <xdr:twoCellAnchor>
    <xdr:from>
      <xdr:col>1</xdr:col>
      <xdr:colOff>0</xdr:colOff>
      <xdr:row>14</xdr:row>
      <xdr:rowOff>95249</xdr:rowOff>
    </xdr:from>
    <xdr:to>
      <xdr:col>16</xdr:col>
      <xdr:colOff>419100</xdr:colOff>
      <xdr:row>42</xdr:row>
      <xdr:rowOff>142875</xdr:rowOff>
    </xdr:to>
    <xdr:graphicFrame macro="">
      <xdr:nvGraphicFramePr>
        <xdr:cNvPr id="3" name="Chart 2">
          <a:extLst>
            <a:ext uri="{FF2B5EF4-FFF2-40B4-BE49-F238E27FC236}">
              <a16:creationId xmlns:a16="http://schemas.microsoft.com/office/drawing/2014/main" id="{CF5698BD-16CB-4BBF-9F0B-F0C2A295F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19049</xdr:colOff>
      <xdr:row>5</xdr:row>
      <xdr:rowOff>28574</xdr:rowOff>
    </xdr:from>
    <xdr:to>
      <xdr:col>19</xdr:col>
      <xdr:colOff>485775</xdr:colOff>
      <xdr:row>14</xdr:row>
      <xdr:rowOff>9525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F28CA5F-F9D0-4A23-8EDF-BC73E1EE87E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49" y="847724"/>
              <a:ext cx="11439526" cy="16954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9525</xdr:colOff>
      <xdr:row>9</xdr:row>
      <xdr:rowOff>1</xdr:rowOff>
    </xdr:from>
    <xdr:to>
      <xdr:col>25</xdr:col>
      <xdr:colOff>571501</xdr:colOff>
      <xdr:row>14</xdr:row>
      <xdr:rowOff>47625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9FE1F50-4B2B-469E-9AE7-C34C908F44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35025" y="1581151"/>
              <a:ext cx="1781176"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19049</xdr:colOff>
      <xdr:row>5</xdr:row>
      <xdr:rowOff>19050</xdr:rowOff>
    </xdr:from>
    <xdr:to>
      <xdr:col>25</xdr:col>
      <xdr:colOff>590550</xdr:colOff>
      <xdr:row>8</xdr:row>
      <xdr:rowOff>123825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434FB81-6330-4475-825B-01741CF7CF2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15749" y="838200"/>
              <a:ext cx="3619501"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28576</xdr:colOff>
      <xdr:row>9</xdr:row>
      <xdr:rowOff>0</xdr:rowOff>
    </xdr:from>
    <xdr:to>
      <xdr:col>22</xdr:col>
      <xdr:colOff>571500</xdr:colOff>
      <xdr:row>14</xdr:row>
      <xdr:rowOff>47625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0FC0DD7-A824-4763-973F-014CAD73924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25276" y="1581150"/>
              <a:ext cx="1762124"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485775</xdr:colOff>
      <xdr:row>26</xdr:row>
      <xdr:rowOff>47625</xdr:rowOff>
    </xdr:from>
    <xdr:to>
      <xdr:col>26</xdr:col>
      <xdr:colOff>19050</xdr:colOff>
      <xdr:row>42</xdr:row>
      <xdr:rowOff>161925</xdr:rowOff>
    </xdr:to>
    <xdr:graphicFrame macro="">
      <xdr:nvGraphicFramePr>
        <xdr:cNvPr id="8" name="Chart 7">
          <a:extLst>
            <a:ext uri="{FF2B5EF4-FFF2-40B4-BE49-F238E27FC236}">
              <a16:creationId xmlns:a16="http://schemas.microsoft.com/office/drawing/2014/main" id="{721FF768-7336-404B-AD6C-055A7B765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476250</xdr:colOff>
      <xdr:row>14</xdr:row>
      <xdr:rowOff>123825</xdr:rowOff>
    </xdr:from>
    <xdr:to>
      <xdr:col>25</xdr:col>
      <xdr:colOff>600075</xdr:colOff>
      <xdr:row>25</xdr:row>
      <xdr:rowOff>161925</xdr:rowOff>
    </xdr:to>
    <xdr:graphicFrame macro="">
      <xdr:nvGraphicFramePr>
        <xdr:cNvPr id="9" name="Chart 8">
          <a:extLst>
            <a:ext uri="{FF2B5EF4-FFF2-40B4-BE49-F238E27FC236}">
              <a16:creationId xmlns:a16="http://schemas.microsoft.com/office/drawing/2014/main" id="{3D54C442-79FD-4146-958F-2C6843419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Brannon" refreshedDate="45231.841381134262" createdVersion="8" refreshedVersion="8" minRefreshableVersion="3" recordCount="1000" xr:uid="{F5EC21E6-887C-4A0F-AF19-5E0BBBB9390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45496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3B0D39-AEAD-4D5A-9E9A-CA2AB92A12F3}" name="TotalSale"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5">
    <i>
      <x/>
    </i>
    <i>
      <x v="1"/>
    </i>
    <i>
      <x v="2"/>
    </i>
    <i>
      <x v="3"/>
    </i>
    <i t="grand">
      <x/>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22" format="9" series="1">
      <pivotArea type="data" outline="0" fieldPosition="0">
        <references count="2">
          <reference field="4294967294" count="1" selected="0">
            <x v="0"/>
          </reference>
          <reference field="8" count="1" selected="0">
            <x v="0"/>
          </reference>
        </references>
      </pivotArea>
    </chartFormat>
    <chartFormat chart="22" format="10" series="1">
      <pivotArea type="data" outline="0" fieldPosition="0">
        <references count="2">
          <reference field="4294967294" count="1" selected="0">
            <x v="0"/>
          </reference>
          <reference field="8" count="1" selected="0">
            <x v="1"/>
          </reference>
        </references>
      </pivotArea>
    </chartFormat>
    <chartFormat chart="22" format="11" series="1">
      <pivotArea type="data" outline="0" fieldPosition="0">
        <references count="2">
          <reference field="4294967294" count="1" selected="0">
            <x v="0"/>
          </reference>
          <reference field="8" count="1" selected="0">
            <x v="2"/>
          </reference>
        </references>
      </pivotArea>
    </chartFormat>
    <chartFormat chart="22"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3251B-BFDD-48E9-B333-6DF53BE5D81B}" name="TotalSale"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9">
    <chartFormat chart="30" format="3" series="1">
      <pivotArea type="data" outline="0" fieldPosition="0">
        <references count="1">
          <reference field="4294967294" count="1" selected="0">
            <x v="0"/>
          </reference>
        </references>
      </pivotArea>
    </chartFormat>
    <chartFormat chart="30" format="4">
      <pivotArea type="data" outline="0" fieldPosition="0">
        <references count="2">
          <reference field="4294967294" count="1" selected="0">
            <x v="0"/>
          </reference>
          <reference field="7" count="1" selected="0">
            <x v="0"/>
          </reference>
        </references>
      </pivotArea>
    </chartFormat>
    <chartFormat chart="30" format="5">
      <pivotArea type="data" outline="0" fieldPosition="0">
        <references count="2">
          <reference field="4294967294" count="1" selected="0">
            <x v="0"/>
          </reference>
          <reference field="7" count="1" selected="0">
            <x v="2"/>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7" count="1" selected="0">
            <x v="0"/>
          </reference>
        </references>
      </pivotArea>
    </chartFormat>
    <chartFormat chart="31" format="8">
      <pivotArea type="data" outline="0" fieldPosition="0">
        <references count="2">
          <reference field="4294967294" count="1" selected="0">
            <x v="0"/>
          </reference>
          <reference field="7" count="1" selected="0">
            <x v="2"/>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7" count="1" selected="0">
            <x v="0"/>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11A41-AE1A-464E-9E53-95426F7EDE16}" name="TotalSale"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8">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5">
    <chartFormat chart="20" format="1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 chart="36" format="7"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E852DFC-66CE-439A-A35E-B4E0DB834088}" sourceName="Size">
  <pivotTables>
    <pivotTable tabId="18" name="TotalSale"/>
    <pivotTable tabId="19" name="TotalSale"/>
    <pivotTable tabId="20" name="TotalSale"/>
  </pivotTables>
  <data>
    <tabular pivotCacheId="21454967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EC1BE1-1157-41C7-B973-220FFDC5B590}" sourceName="Roast Type Name">
  <pivotTables>
    <pivotTable tabId="18" name="TotalSale"/>
    <pivotTable tabId="19" name="TotalSale"/>
    <pivotTable tabId="20" name="TotalSale"/>
  </pivotTables>
  <data>
    <tabular pivotCacheId="21454967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70E8ECC-9C4C-4728-9377-8849BE2D969C}" sourceName="Loyalty Card">
  <pivotTables>
    <pivotTable tabId="18" name="TotalSale"/>
    <pivotTable tabId="19" name="TotalSale"/>
    <pivotTable tabId="20" name="TotalSale"/>
  </pivotTables>
  <data>
    <tabular pivotCacheId="21454967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AAE016-3A90-4315-88DF-8BFCA1E640D2}" cache="Slicer_Size" caption="Size" columnCount="2" style="Blue" rowHeight="241300"/>
  <slicer name="Roast Type Name" xr10:uid="{3740E273-2100-4ABC-8345-C68CEA7D1B10}" cache="Slicer_Roast_Type_Name" caption="Roast Type Name" columnCount="3" style="Blue" rowHeight="241300"/>
  <slicer name="Loyalty Card" xr10:uid="{A321EF56-21D1-4D97-81CB-79F4B60F04E8}" cache="Slicer_Loyalty_Card" caption="Loyalty Card" style="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F3B2CE-6F02-4413-A9E9-925EF3297B8A}" name="Orders" displayName="Orders" ref="A1:P1001" totalsRowShown="0" headerRowDxfId="15">
  <autoFilter ref="A1:P1001" xr:uid="{1EF3B2CE-6F02-4413-A9E9-925EF3297B8A}"/>
  <tableColumns count="16">
    <tableColumn id="1" xr3:uid="{42366093-5BE9-4832-8308-A4809EB62B01}" name="Order ID" dataDxfId="14"/>
    <tableColumn id="2" xr3:uid="{57336DD2-A967-4A28-874D-B4B181FEA849}" name="Order Date" dataDxfId="13"/>
    <tableColumn id="3" xr3:uid="{E7C5EBD5-024E-45C9-974B-5FD76D0BE5A0}" name="Customer ID" dataDxfId="12"/>
    <tableColumn id="4" xr3:uid="{39A2311F-96D9-4FD5-A372-5C5C3BCACE36}" name="Product ID"/>
    <tableColumn id="5" xr3:uid="{BEE4A116-231A-43BE-AFD9-2CCD6BDC22D1}" name="Quantity" dataDxfId="11"/>
    <tableColumn id="6" xr3:uid="{FB14D275-F0AA-4CD4-8C3D-31BD007DE3C6}" name="Customer Name" dataDxfId="10">
      <calculatedColumnFormula>_xlfn.XLOOKUP(C2,customers!$A$1:$A$1001,customers!$B$1:$B$1001,0)</calculatedColumnFormula>
    </tableColumn>
    <tableColumn id="7" xr3:uid="{5CA65F11-D346-419D-B0A5-87E50B76E15E}" name="Email" dataDxfId="9">
      <calculatedColumnFormula>IF(_xlfn.XLOOKUP(C2,customers!$A$1:$A$1001,customers!$C$1:$C$1001,,0)=0,"",_xlfn.XLOOKUP(C2,customers!$A$1:$A$1001,customers!$C$1:$C$1001,,0))</calculatedColumnFormula>
    </tableColumn>
    <tableColumn id="8" xr3:uid="{24199E8F-7041-4047-BE3E-1BCFCCA1E6F2}" name="Country" dataDxfId="8">
      <calculatedColumnFormula>_xlfn.XLOOKUP(C2,customers!$A$2:$A$1001,customers!$G$2:$G$1001,,0)</calculatedColumnFormula>
    </tableColumn>
    <tableColumn id="9" xr3:uid="{9B5D71AC-96AF-4689-884A-4F2B2ADADD09}" name="Coffee Type">
      <calculatedColumnFormula>INDEX(products!$A$1:$G$49,MATCH(orders!$D2,products!$A$1:$A$49,0),MATCH(orders!I$1,products!$A$1:$G$1,0))</calculatedColumnFormula>
    </tableColumn>
    <tableColumn id="10" xr3:uid="{CA69DC0D-3845-435E-AFF3-EBD62518BD10}" name="Roast Type">
      <calculatedColumnFormula>INDEX(products!$A$1:$G$49,MATCH(orders!$D2,products!$A$1:$A$49,0),MATCH(orders!J$1,products!$A$1:$G$1,0))</calculatedColumnFormula>
    </tableColumn>
    <tableColumn id="11" xr3:uid="{B475BADE-57F0-4161-AD62-69DF79AA92BB}" name="Size" dataDxfId="7">
      <calculatedColumnFormula>INDEX(products!$A$1:$G$49,MATCH(orders!$D2,products!$A$1:$A$49,0),MATCH(orders!K$1,products!$A$1:$G$1,0))</calculatedColumnFormula>
    </tableColumn>
    <tableColumn id="12" xr3:uid="{6C87B054-86FC-4332-9D6D-975625BEA078}" name="Unit Price" dataDxfId="6">
      <calculatedColumnFormula>INDEX(products!$A$1:$G$49,MATCH(orders!$D2,products!$A$1:$A$49,0),MATCH(orders!L$1,products!$A$1:$G$1,0))</calculatedColumnFormula>
    </tableColumn>
    <tableColumn id="13" xr3:uid="{CC84F25A-EE83-46E1-8E8B-86AA40B78EC4}" name="Sales" dataDxfId="5">
      <calculatedColumnFormula>L2*E2</calculatedColumnFormula>
    </tableColumn>
    <tableColumn id="14" xr3:uid="{F2AD6A7A-62C7-4DEF-918D-408DBD7D08C6}" name="Coffee Type Name">
      <calculatedColumnFormula>IF(I2="Rob", "Robusta",IF(I2="Exc","Excelsa",IF(I2="Ara","Arabica",IF(I2="Lib","Liberica",""))))</calculatedColumnFormula>
    </tableColumn>
    <tableColumn id="15" xr3:uid="{D9DF48C3-F434-4617-BEB2-9970C8649BF5}" name="Roast Type Name">
      <calculatedColumnFormula>IF(J2="M","Medium",IF(J2="L", "Light",IF(J2="D","Dark","")))</calculatedColumnFormula>
    </tableColumn>
    <tableColumn id="16" xr3:uid="{2A30C7F8-EDFC-4CBF-8C1F-C53ABCA99B41}"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AD77B0A-8FE9-4AC9-8A32-AED9A18C63DF}" sourceName="Order Date">
  <pivotTables>
    <pivotTable tabId="18" name="TotalSale"/>
    <pivotTable tabId="19" name="TotalSale"/>
    <pivotTable tabId="20" name="TotalSale"/>
  </pivotTables>
  <state minimalRefreshVersion="6" lastRefreshVersion="6" pivotCacheId="21454967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83F05FE-5C9B-4114-9F74-95207D74FF50}" cache="NativeTimeline_Order_Date" caption="Order Date" level="2" selectionLevel="2" scrollPosition="2019-01-01T00:00:00" style="Cool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7B620-FCBC-43A5-99F0-3DD664D95AF2}">
  <dimension ref="A3:G53"/>
  <sheetViews>
    <sheetView workbookViewId="0">
      <selection activeCell="E3" sqref="E3"/>
    </sheetView>
  </sheetViews>
  <sheetFormatPr defaultRowHeight="15" x14ac:dyDescent="0.25"/>
  <cols>
    <col min="1" max="1" width="13.140625" bestFit="1" customWidth="1"/>
    <col min="2" max="2" width="22" bestFit="1" customWidth="1"/>
    <col min="3" max="6" width="14" bestFit="1" customWidth="1"/>
    <col min="7" max="7" width="11.28515625" bestFit="1" customWidth="1"/>
  </cols>
  <sheetData>
    <row r="3" spans="1:7" x14ac:dyDescent="0.25">
      <c r="A3" s="7" t="s">
        <v>6217</v>
      </c>
      <c r="C3" s="7" t="s">
        <v>9</v>
      </c>
    </row>
    <row r="4" spans="1:7" x14ac:dyDescent="0.25">
      <c r="A4" s="7" t="s">
        <v>6213</v>
      </c>
      <c r="B4" s="7" t="s">
        <v>6214</v>
      </c>
      <c r="C4" t="s">
        <v>6193</v>
      </c>
      <c r="D4" t="s">
        <v>6194</v>
      </c>
      <c r="E4" t="s">
        <v>6195</v>
      </c>
      <c r="F4" t="s">
        <v>6192</v>
      </c>
      <c r="G4" t="s">
        <v>6198</v>
      </c>
    </row>
    <row r="5" spans="1:7" x14ac:dyDescent="0.25">
      <c r="A5" t="s">
        <v>6218</v>
      </c>
      <c r="B5" t="s">
        <v>6199</v>
      </c>
      <c r="C5" s="8">
        <v>186.85499999999999</v>
      </c>
      <c r="D5" s="8">
        <v>305.97000000000003</v>
      </c>
      <c r="E5" s="8">
        <v>213.15999999999997</v>
      </c>
      <c r="F5" s="8">
        <v>123</v>
      </c>
      <c r="G5" s="8">
        <v>828.98500000000001</v>
      </c>
    </row>
    <row r="6" spans="1:7" x14ac:dyDescent="0.25">
      <c r="B6" t="s">
        <v>6200</v>
      </c>
      <c r="C6" s="8">
        <v>251.96499999999997</v>
      </c>
      <c r="D6" s="8">
        <v>129.46</v>
      </c>
      <c r="E6" s="8">
        <v>434.03999999999996</v>
      </c>
      <c r="F6" s="8">
        <v>171.93999999999997</v>
      </c>
      <c r="G6" s="8">
        <v>987.40499999999986</v>
      </c>
    </row>
    <row r="7" spans="1:7" x14ac:dyDescent="0.25">
      <c r="B7" t="s">
        <v>6201</v>
      </c>
      <c r="C7" s="8">
        <v>224.94499999999999</v>
      </c>
      <c r="D7" s="8">
        <v>349.12</v>
      </c>
      <c r="E7" s="8">
        <v>321.04000000000002</v>
      </c>
      <c r="F7" s="8">
        <v>126.035</v>
      </c>
      <c r="G7" s="8">
        <v>1021.14</v>
      </c>
    </row>
    <row r="8" spans="1:7" x14ac:dyDescent="0.25">
      <c r="B8" t="s">
        <v>6202</v>
      </c>
      <c r="C8" s="8">
        <v>307.12</v>
      </c>
      <c r="D8" s="8">
        <v>681.07499999999993</v>
      </c>
      <c r="E8" s="8">
        <v>533.70499999999993</v>
      </c>
      <c r="F8" s="8">
        <v>158.85</v>
      </c>
      <c r="G8" s="8">
        <v>1680.7499999999998</v>
      </c>
    </row>
    <row r="9" spans="1:7" x14ac:dyDescent="0.25">
      <c r="B9" t="s">
        <v>6203</v>
      </c>
      <c r="C9" s="8">
        <v>53.664999999999992</v>
      </c>
      <c r="D9" s="8">
        <v>83.025000000000006</v>
      </c>
      <c r="E9" s="8">
        <v>193.83499999999998</v>
      </c>
      <c r="F9" s="8">
        <v>68.039999999999992</v>
      </c>
      <c r="G9" s="8">
        <v>398.56499999999994</v>
      </c>
    </row>
    <row r="10" spans="1:7" x14ac:dyDescent="0.25">
      <c r="B10" t="s">
        <v>6204</v>
      </c>
      <c r="C10" s="8">
        <v>163.01999999999998</v>
      </c>
      <c r="D10" s="8">
        <v>678.3599999999999</v>
      </c>
      <c r="E10" s="8">
        <v>171.04500000000002</v>
      </c>
      <c r="F10" s="8">
        <v>372.255</v>
      </c>
      <c r="G10" s="8">
        <v>1384.6799999999998</v>
      </c>
    </row>
    <row r="11" spans="1:7" x14ac:dyDescent="0.25">
      <c r="B11" t="s">
        <v>6205</v>
      </c>
      <c r="C11" s="8">
        <v>345.02</v>
      </c>
      <c r="D11" s="8">
        <v>273.86999999999995</v>
      </c>
      <c r="E11" s="8">
        <v>184.12999999999997</v>
      </c>
      <c r="F11" s="8">
        <v>201.11499999999998</v>
      </c>
      <c r="G11" s="8">
        <v>1004.1349999999999</v>
      </c>
    </row>
    <row r="12" spans="1:7" x14ac:dyDescent="0.25">
      <c r="B12" t="s">
        <v>6206</v>
      </c>
      <c r="C12" s="8">
        <v>334.89</v>
      </c>
      <c r="D12" s="8">
        <v>70.95</v>
      </c>
      <c r="E12" s="8">
        <v>134.23000000000002</v>
      </c>
      <c r="F12" s="8">
        <v>166.27499999999998</v>
      </c>
      <c r="G12" s="8">
        <v>706.34499999999991</v>
      </c>
    </row>
    <row r="13" spans="1:7" x14ac:dyDescent="0.25">
      <c r="B13" t="s">
        <v>6207</v>
      </c>
      <c r="C13" s="8">
        <v>178.70999999999998</v>
      </c>
      <c r="D13" s="8">
        <v>166.1</v>
      </c>
      <c r="E13" s="8">
        <v>439.30999999999995</v>
      </c>
      <c r="F13" s="8">
        <v>492.9</v>
      </c>
      <c r="G13" s="8">
        <v>1277.02</v>
      </c>
    </row>
    <row r="14" spans="1:7" x14ac:dyDescent="0.25">
      <c r="B14" t="s">
        <v>6208</v>
      </c>
      <c r="C14" s="8">
        <v>301.98500000000001</v>
      </c>
      <c r="D14" s="8">
        <v>153.76499999999999</v>
      </c>
      <c r="E14" s="8">
        <v>215.55499999999998</v>
      </c>
      <c r="F14" s="8">
        <v>213.66499999999999</v>
      </c>
      <c r="G14" s="8">
        <v>884.96999999999991</v>
      </c>
    </row>
    <row r="15" spans="1:7" x14ac:dyDescent="0.25">
      <c r="B15" t="s">
        <v>6209</v>
      </c>
      <c r="C15" s="8">
        <v>312.83499999999998</v>
      </c>
      <c r="D15" s="8">
        <v>63.249999999999993</v>
      </c>
      <c r="E15" s="8">
        <v>350.89500000000004</v>
      </c>
      <c r="F15" s="8">
        <v>96.405000000000001</v>
      </c>
      <c r="G15" s="8">
        <v>823.38499999999999</v>
      </c>
    </row>
    <row r="16" spans="1:7" x14ac:dyDescent="0.25">
      <c r="B16" t="s">
        <v>6210</v>
      </c>
      <c r="C16" s="8">
        <v>265.62</v>
      </c>
      <c r="D16" s="8">
        <v>526.51499999999987</v>
      </c>
      <c r="E16" s="8">
        <v>187.06</v>
      </c>
      <c r="F16" s="8">
        <v>210.58999999999997</v>
      </c>
      <c r="G16" s="8">
        <v>1189.7849999999999</v>
      </c>
    </row>
    <row r="17" spans="1:7" x14ac:dyDescent="0.25">
      <c r="A17" t="s">
        <v>6219</v>
      </c>
      <c r="C17" s="8">
        <v>2926.63</v>
      </c>
      <c r="D17" s="8">
        <v>3481.4599999999996</v>
      </c>
      <c r="E17" s="8">
        <v>3378.0049999999997</v>
      </c>
      <c r="F17" s="8">
        <v>2401.0700000000002</v>
      </c>
      <c r="G17" s="8">
        <v>12187.164999999999</v>
      </c>
    </row>
    <row r="18" spans="1:7" x14ac:dyDescent="0.25">
      <c r="A18" t="s">
        <v>6211</v>
      </c>
      <c r="B18" t="s">
        <v>6199</v>
      </c>
      <c r="C18" s="8">
        <v>47.25</v>
      </c>
      <c r="D18" s="8">
        <v>65.805000000000007</v>
      </c>
      <c r="E18" s="8">
        <v>274.67500000000001</v>
      </c>
      <c r="F18" s="8">
        <v>179.22</v>
      </c>
      <c r="G18" s="8">
        <v>566.95000000000005</v>
      </c>
    </row>
    <row r="19" spans="1:7" x14ac:dyDescent="0.25">
      <c r="B19" t="s">
        <v>6200</v>
      </c>
      <c r="C19" s="8">
        <v>745.44999999999993</v>
      </c>
      <c r="D19" s="8">
        <v>428.88499999999999</v>
      </c>
      <c r="E19" s="8">
        <v>194.17499999999998</v>
      </c>
      <c r="F19" s="8">
        <v>429.82999999999993</v>
      </c>
      <c r="G19" s="8">
        <v>1798.34</v>
      </c>
    </row>
    <row r="20" spans="1:7" x14ac:dyDescent="0.25">
      <c r="B20" t="s">
        <v>6201</v>
      </c>
      <c r="C20" s="8">
        <v>130.47</v>
      </c>
      <c r="D20" s="8">
        <v>271.48500000000001</v>
      </c>
      <c r="E20" s="8">
        <v>281.20499999999998</v>
      </c>
      <c r="F20" s="8">
        <v>231.63000000000002</v>
      </c>
      <c r="G20" s="8">
        <v>914.79000000000008</v>
      </c>
    </row>
    <row r="21" spans="1:7" x14ac:dyDescent="0.25">
      <c r="B21" t="s">
        <v>6202</v>
      </c>
      <c r="C21" s="8">
        <v>27</v>
      </c>
      <c r="D21" s="8">
        <v>347.26</v>
      </c>
      <c r="E21" s="8">
        <v>147.51</v>
      </c>
      <c r="F21" s="8">
        <v>240.04</v>
      </c>
      <c r="G21" s="8">
        <v>761.81</v>
      </c>
    </row>
    <row r="22" spans="1:7" x14ac:dyDescent="0.25">
      <c r="B22" t="s">
        <v>6203</v>
      </c>
      <c r="C22" s="8">
        <v>255.11499999999995</v>
      </c>
      <c r="D22" s="8">
        <v>541.73</v>
      </c>
      <c r="E22" s="8">
        <v>83.43</v>
      </c>
      <c r="F22" s="8">
        <v>59.079999999999991</v>
      </c>
      <c r="G22" s="8">
        <v>939.35500000000013</v>
      </c>
    </row>
    <row r="23" spans="1:7" x14ac:dyDescent="0.25">
      <c r="B23" t="s">
        <v>6204</v>
      </c>
      <c r="C23" s="8">
        <v>584.78999999999985</v>
      </c>
      <c r="D23" s="8">
        <v>357.42999999999995</v>
      </c>
      <c r="E23" s="8">
        <v>355.34</v>
      </c>
      <c r="F23" s="8">
        <v>140.88</v>
      </c>
      <c r="G23" s="8">
        <v>1438.4399999999996</v>
      </c>
    </row>
    <row r="24" spans="1:7" x14ac:dyDescent="0.25">
      <c r="B24" t="s">
        <v>6205</v>
      </c>
      <c r="C24" s="8">
        <v>430.62</v>
      </c>
      <c r="D24" s="8">
        <v>227.42500000000001</v>
      </c>
      <c r="E24" s="8">
        <v>236.315</v>
      </c>
      <c r="F24" s="8">
        <v>414.58499999999992</v>
      </c>
      <c r="G24" s="8">
        <v>1308.9450000000002</v>
      </c>
    </row>
    <row r="25" spans="1:7" x14ac:dyDescent="0.25">
      <c r="B25" t="s">
        <v>6206</v>
      </c>
      <c r="C25" s="8">
        <v>22.5</v>
      </c>
      <c r="D25" s="8">
        <v>77.72</v>
      </c>
      <c r="E25" s="8">
        <v>60.5</v>
      </c>
      <c r="F25" s="8">
        <v>139.67999999999998</v>
      </c>
      <c r="G25" s="8">
        <v>300.39999999999998</v>
      </c>
    </row>
    <row r="26" spans="1:7" x14ac:dyDescent="0.25">
      <c r="B26" t="s">
        <v>6207</v>
      </c>
      <c r="C26" s="8">
        <v>126.14999999999999</v>
      </c>
      <c r="D26" s="8">
        <v>195.11</v>
      </c>
      <c r="E26" s="8">
        <v>89.13</v>
      </c>
      <c r="F26" s="8">
        <v>302.65999999999997</v>
      </c>
      <c r="G26" s="8">
        <v>713.05</v>
      </c>
    </row>
    <row r="27" spans="1:7" x14ac:dyDescent="0.25">
      <c r="B27" t="s">
        <v>6208</v>
      </c>
      <c r="C27" s="8">
        <v>376.03</v>
      </c>
      <c r="D27" s="8">
        <v>523.24</v>
      </c>
      <c r="E27" s="8">
        <v>440.96499999999997</v>
      </c>
      <c r="F27" s="8">
        <v>174.46999999999997</v>
      </c>
      <c r="G27" s="8">
        <v>1514.7049999999999</v>
      </c>
    </row>
    <row r="28" spans="1:7" x14ac:dyDescent="0.25">
      <c r="B28" t="s">
        <v>6209</v>
      </c>
      <c r="C28" s="8">
        <v>515.17999999999995</v>
      </c>
      <c r="D28" s="8">
        <v>142.56</v>
      </c>
      <c r="E28" s="8">
        <v>347.03999999999996</v>
      </c>
      <c r="F28" s="8">
        <v>104.08499999999999</v>
      </c>
      <c r="G28" s="8">
        <v>1108.865</v>
      </c>
    </row>
    <row r="29" spans="1:7" x14ac:dyDescent="0.25">
      <c r="B29" t="s">
        <v>6210</v>
      </c>
      <c r="C29" s="8">
        <v>95.859999999999985</v>
      </c>
      <c r="D29" s="8">
        <v>484.76</v>
      </c>
      <c r="E29" s="8">
        <v>94.17</v>
      </c>
      <c r="F29" s="8">
        <v>77.10499999999999</v>
      </c>
      <c r="G29" s="8">
        <v>751.89499999999998</v>
      </c>
    </row>
    <row r="30" spans="1:7" x14ac:dyDescent="0.25">
      <c r="A30" t="s">
        <v>6215</v>
      </c>
      <c r="C30" s="8">
        <v>3356.415</v>
      </c>
      <c r="D30" s="8">
        <v>3663.41</v>
      </c>
      <c r="E30" s="8">
        <v>2604.4550000000004</v>
      </c>
      <c r="F30" s="8">
        <v>2493.2649999999999</v>
      </c>
      <c r="G30" s="8">
        <v>12117.544999999998</v>
      </c>
    </row>
    <row r="31" spans="1:7" x14ac:dyDescent="0.25">
      <c r="A31" t="s">
        <v>6212</v>
      </c>
      <c r="B31" t="s">
        <v>6199</v>
      </c>
      <c r="C31" s="8">
        <v>258.34500000000003</v>
      </c>
      <c r="D31" s="8">
        <v>139.625</v>
      </c>
      <c r="E31" s="8">
        <v>279.52000000000004</v>
      </c>
      <c r="F31" s="8">
        <v>160.19499999999999</v>
      </c>
      <c r="G31" s="8">
        <v>837.68499999999995</v>
      </c>
    </row>
    <row r="32" spans="1:7" x14ac:dyDescent="0.25">
      <c r="B32" t="s">
        <v>6200</v>
      </c>
      <c r="C32" s="8">
        <v>342.2</v>
      </c>
      <c r="D32" s="8">
        <v>284.24999999999994</v>
      </c>
      <c r="E32" s="8">
        <v>251.83</v>
      </c>
      <c r="F32" s="8">
        <v>80.550000000000011</v>
      </c>
      <c r="G32" s="8">
        <v>958.82999999999993</v>
      </c>
    </row>
    <row r="33" spans="1:7" x14ac:dyDescent="0.25">
      <c r="B33" t="s">
        <v>6201</v>
      </c>
      <c r="C33" s="8">
        <v>418.30499999999989</v>
      </c>
      <c r="D33" s="8">
        <v>468.125</v>
      </c>
      <c r="E33" s="8">
        <v>405.05500000000006</v>
      </c>
      <c r="F33" s="8">
        <v>253.15499999999997</v>
      </c>
      <c r="G33" s="8">
        <v>1544.6399999999999</v>
      </c>
    </row>
    <row r="34" spans="1:7" x14ac:dyDescent="0.25">
      <c r="B34" t="s">
        <v>6202</v>
      </c>
      <c r="C34" s="8">
        <v>102.32999999999998</v>
      </c>
      <c r="D34" s="8">
        <v>242.14000000000001</v>
      </c>
      <c r="E34" s="8">
        <v>554.875</v>
      </c>
      <c r="F34" s="8">
        <v>106.23999999999998</v>
      </c>
      <c r="G34" s="8">
        <v>1005.585</v>
      </c>
    </row>
    <row r="35" spans="1:7" x14ac:dyDescent="0.25">
      <c r="B35" t="s">
        <v>6203</v>
      </c>
      <c r="C35" s="8">
        <v>234.71999999999997</v>
      </c>
      <c r="D35" s="8">
        <v>133.08000000000001</v>
      </c>
      <c r="E35" s="8">
        <v>267.2</v>
      </c>
      <c r="F35" s="8">
        <v>272.68999999999994</v>
      </c>
      <c r="G35" s="8">
        <v>907.68999999999994</v>
      </c>
    </row>
    <row r="36" spans="1:7" x14ac:dyDescent="0.25">
      <c r="B36" t="s">
        <v>6204</v>
      </c>
      <c r="C36" s="8">
        <v>430.39</v>
      </c>
      <c r="D36" s="8">
        <v>136.20500000000001</v>
      </c>
      <c r="E36" s="8">
        <v>209.6</v>
      </c>
      <c r="F36" s="8">
        <v>88.334999999999994</v>
      </c>
      <c r="G36" s="8">
        <v>864.53000000000009</v>
      </c>
    </row>
    <row r="37" spans="1:7" x14ac:dyDescent="0.25">
      <c r="B37" t="s">
        <v>6205</v>
      </c>
      <c r="C37" s="8">
        <v>109.005</v>
      </c>
      <c r="D37" s="8">
        <v>393.57499999999999</v>
      </c>
      <c r="E37" s="8">
        <v>61.034999999999997</v>
      </c>
      <c r="F37" s="8">
        <v>199.48999999999998</v>
      </c>
      <c r="G37" s="8">
        <v>763.10500000000002</v>
      </c>
    </row>
    <row r="38" spans="1:7" x14ac:dyDescent="0.25">
      <c r="B38" t="s">
        <v>6206</v>
      </c>
      <c r="C38" s="8">
        <v>287.52499999999998</v>
      </c>
      <c r="D38" s="8">
        <v>288.67</v>
      </c>
      <c r="E38" s="8">
        <v>125.58</v>
      </c>
      <c r="F38" s="8">
        <v>374.13499999999999</v>
      </c>
      <c r="G38" s="8">
        <v>1075.9099999999999</v>
      </c>
    </row>
    <row r="39" spans="1:7" x14ac:dyDescent="0.25">
      <c r="B39" t="s">
        <v>6207</v>
      </c>
      <c r="C39" s="8">
        <v>840.92999999999984</v>
      </c>
      <c r="D39" s="8">
        <v>409.875</v>
      </c>
      <c r="E39" s="8">
        <v>171.32999999999998</v>
      </c>
      <c r="F39" s="8">
        <v>221.43999999999997</v>
      </c>
      <c r="G39" s="8">
        <v>1643.5749999999998</v>
      </c>
    </row>
    <row r="40" spans="1:7" x14ac:dyDescent="0.25">
      <c r="B40" t="s">
        <v>6208</v>
      </c>
      <c r="C40" s="8">
        <v>299.07</v>
      </c>
      <c r="D40" s="8">
        <v>260.32499999999999</v>
      </c>
      <c r="E40" s="8">
        <v>584.64</v>
      </c>
      <c r="F40" s="8">
        <v>256.36500000000001</v>
      </c>
      <c r="G40" s="8">
        <v>1400.3999999999999</v>
      </c>
    </row>
    <row r="41" spans="1:7" x14ac:dyDescent="0.25">
      <c r="B41" t="s">
        <v>6209</v>
      </c>
      <c r="C41" s="8">
        <v>323.32499999999999</v>
      </c>
      <c r="D41" s="8">
        <v>565.57000000000005</v>
      </c>
      <c r="E41" s="8">
        <v>537.80999999999995</v>
      </c>
      <c r="F41" s="8">
        <v>189.47499999999999</v>
      </c>
      <c r="G41" s="8">
        <v>1616.1799999999998</v>
      </c>
    </row>
    <row r="42" spans="1:7" x14ac:dyDescent="0.25">
      <c r="B42" t="s">
        <v>6210</v>
      </c>
      <c r="C42" s="8">
        <v>399.48499999999996</v>
      </c>
      <c r="D42" s="8">
        <v>148.19999999999999</v>
      </c>
      <c r="E42" s="8">
        <v>388.21999999999997</v>
      </c>
      <c r="F42" s="8">
        <v>212.07499999999999</v>
      </c>
      <c r="G42" s="8">
        <v>1147.98</v>
      </c>
    </row>
    <row r="43" spans="1:7" x14ac:dyDescent="0.25">
      <c r="A43" t="s">
        <v>6216</v>
      </c>
      <c r="C43" s="8">
        <v>4045.63</v>
      </c>
      <c r="D43" s="8">
        <v>3469.64</v>
      </c>
      <c r="E43" s="8">
        <v>3836.6949999999997</v>
      </c>
      <c r="F43" s="8">
        <v>2414.145</v>
      </c>
      <c r="G43" s="8">
        <v>13766.109999999999</v>
      </c>
    </row>
    <row r="44" spans="1:7" x14ac:dyDescent="0.25">
      <c r="A44" t="s">
        <v>6220</v>
      </c>
      <c r="B44" t="s">
        <v>6199</v>
      </c>
      <c r="C44" s="8">
        <v>112.69499999999999</v>
      </c>
      <c r="D44" s="8">
        <v>166.32</v>
      </c>
      <c r="E44" s="8">
        <v>843.71499999999992</v>
      </c>
      <c r="F44" s="8">
        <v>146.685</v>
      </c>
      <c r="G44" s="8">
        <v>1269.415</v>
      </c>
    </row>
    <row r="45" spans="1:7" x14ac:dyDescent="0.25">
      <c r="B45" t="s">
        <v>6200</v>
      </c>
      <c r="C45" s="8">
        <v>114.87999999999998</v>
      </c>
      <c r="D45" s="8">
        <v>133.815</v>
      </c>
      <c r="E45" s="8">
        <v>91.175000000000011</v>
      </c>
      <c r="F45" s="8">
        <v>53.759999999999991</v>
      </c>
      <c r="G45" s="8">
        <v>393.63</v>
      </c>
    </row>
    <row r="46" spans="1:7" x14ac:dyDescent="0.25">
      <c r="B46" t="s">
        <v>6201</v>
      </c>
      <c r="C46" s="8">
        <v>277.76</v>
      </c>
      <c r="D46" s="8">
        <v>175.41</v>
      </c>
      <c r="E46" s="8">
        <v>462.50999999999993</v>
      </c>
      <c r="F46" s="8">
        <v>399.52499999999998</v>
      </c>
      <c r="G46" s="8">
        <v>1315.2049999999999</v>
      </c>
    </row>
    <row r="47" spans="1:7" x14ac:dyDescent="0.25">
      <c r="B47" t="s">
        <v>6202</v>
      </c>
      <c r="C47" s="8">
        <v>197.89499999999998</v>
      </c>
      <c r="D47" s="8">
        <v>289.755</v>
      </c>
      <c r="E47" s="8">
        <v>88.545000000000002</v>
      </c>
      <c r="F47" s="8">
        <v>200.25499999999997</v>
      </c>
      <c r="G47" s="8">
        <v>776.44999999999993</v>
      </c>
    </row>
    <row r="48" spans="1:7" x14ac:dyDescent="0.25">
      <c r="B48" t="s">
        <v>6203</v>
      </c>
      <c r="C48" s="8">
        <v>193.11499999999998</v>
      </c>
      <c r="D48" s="8">
        <v>212.49499999999998</v>
      </c>
      <c r="E48" s="8">
        <v>292.29000000000002</v>
      </c>
      <c r="F48" s="8">
        <v>304.46999999999997</v>
      </c>
      <c r="G48" s="8">
        <v>1002.3699999999999</v>
      </c>
    </row>
    <row r="49" spans="1:7" x14ac:dyDescent="0.25">
      <c r="B49" t="s">
        <v>6204</v>
      </c>
      <c r="C49" s="8">
        <v>179.79</v>
      </c>
      <c r="D49" s="8">
        <v>426.2</v>
      </c>
      <c r="E49" s="8">
        <v>170.08999999999997</v>
      </c>
      <c r="F49" s="8">
        <v>379.31</v>
      </c>
      <c r="G49" s="8">
        <v>1155.3899999999999</v>
      </c>
    </row>
    <row r="50" spans="1:7" x14ac:dyDescent="0.25">
      <c r="B50" t="s">
        <v>6205</v>
      </c>
      <c r="C50" s="8">
        <v>247.28999999999996</v>
      </c>
      <c r="D50" s="8">
        <v>246.685</v>
      </c>
      <c r="E50" s="8">
        <v>271.05499999999995</v>
      </c>
      <c r="F50" s="8">
        <v>141.69999999999999</v>
      </c>
      <c r="G50" s="8">
        <v>906.73</v>
      </c>
    </row>
    <row r="51" spans="1:7" x14ac:dyDescent="0.25">
      <c r="B51" t="s">
        <v>6206</v>
      </c>
      <c r="C51" s="8">
        <v>116.39499999999998</v>
      </c>
      <c r="D51" s="8">
        <v>41.25</v>
      </c>
      <c r="E51" s="8">
        <v>15.54</v>
      </c>
      <c r="F51" s="8">
        <v>71.06</v>
      </c>
      <c r="G51" s="8">
        <v>244.24499999999998</v>
      </c>
    </row>
    <row r="52" spans="1:7" x14ac:dyDescent="0.25">
      <c r="A52" t="s">
        <v>6221</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0CAF-CCD8-427A-932D-C584D8C3ED51}">
  <dimension ref="A3:B7"/>
  <sheetViews>
    <sheetView workbookViewId="0">
      <selection activeCell="C36" sqref="C36"/>
    </sheetView>
  </sheetViews>
  <sheetFormatPr defaultRowHeight="15" x14ac:dyDescent="0.25"/>
  <cols>
    <col min="1" max="1" width="15.42578125" bestFit="1" customWidth="1"/>
    <col min="2" max="3" width="12.140625" bestFit="1" customWidth="1"/>
    <col min="4" max="6" width="14" bestFit="1" customWidth="1"/>
    <col min="7" max="7" width="11.28515625" bestFit="1" customWidth="1"/>
  </cols>
  <sheetData>
    <row r="3" spans="1:2" x14ac:dyDescent="0.25">
      <c r="A3" s="7" t="s">
        <v>7</v>
      </c>
      <c r="B3" t="s">
        <v>6217</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7F52-E097-4891-8759-A98277F2CBBE}">
  <dimension ref="A3:B9"/>
  <sheetViews>
    <sheetView workbookViewId="0">
      <selection activeCell="N34" sqref="N34"/>
    </sheetView>
  </sheetViews>
  <sheetFormatPr defaultRowHeight="15" x14ac:dyDescent="0.25"/>
  <cols>
    <col min="1" max="1" width="17.7109375" bestFit="1" customWidth="1"/>
    <col min="2" max="3" width="12.140625" bestFit="1" customWidth="1"/>
    <col min="4" max="6" width="14" bestFit="1" customWidth="1"/>
    <col min="7" max="7" width="11.28515625" bestFit="1" customWidth="1"/>
  </cols>
  <sheetData>
    <row r="3" spans="1:2" x14ac:dyDescent="0.25">
      <c r="A3" s="7" t="s">
        <v>4</v>
      </c>
      <c r="B3" t="s">
        <v>6217</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6DCC3-2586-467D-B68D-A99F5586CEBD}">
  <dimension ref="A1"/>
  <sheetViews>
    <sheetView showGridLines="0" tabSelected="1" workbookViewId="0">
      <selection activeCell="AC15" sqref="AC1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 "Robusta",IF(I2="Exc","Excelsa",IF(I2="Ara","Arabica",IF(I2="Lib","Liberica",""))))</f>
        <v>Robusta</v>
      </c>
      <c r="O2" t="str">
        <f>IF(J2="M","Medium",IF(J2="L", "Light",IF(J2="D","Dark","")))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 "Robusta",IF(I3="Exc","Excelsa",IF(I3="Ara","Arabica",IF(I3="Lib","Liberica",""))))</f>
        <v>Excelsa</v>
      </c>
      <c r="O3" t="str">
        <f t="shared" ref="O3:O66" si="2">IF(J3="M","Medium",IF(J3="L", "Light",IF(J3="D","Dark","")))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"Robusta",IF(I67="Exc","Excelsa",IF(I67="Ara","Arabica",IF(I67="Lib","Liberica",""))))</f>
        <v>Robusta</v>
      </c>
      <c r="O67" t="str">
        <f t="shared" ref="O67:O130" si="5">IF(J67="M","Medium",IF(J67="L", "Light",IF(J67="D","Dark","")))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"Robusta",IF(I131="Exc","Excelsa",IF(I131="Ara","Arabica",IF(I131="Lib","Liberica",""))))</f>
        <v>Excelsa</v>
      </c>
      <c r="O131" t="str">
        <f t="shared" ref="O131:O194" si="8">IF(J131="M","Medium",IF(J131="L", "Light",IF(J131="D","Dark","")))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"Robusta",IF(I195="Exc","Excelsa",IF(I195="Ara","Arabica",IF(I195="Lib","Liberica",""))))</f>
        <v>Excelsa</v>
      </c>
      <c r="O195" t="str">
        <f t="shared" ref="O195:O258" si="11">IF(J195="M","Medium",IF(J195="L", "Light",IF(J195="D","Dark","")))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"Robusta",IF(I259="Exc","Excelsa",IF(I259="Ara","Arabica",IF(I259="Lib","Liberica",""))))</f>
        <v>Excelsa</v>
      </c>
      <c r="O259" t="str">
        <f t="shared" ref="O259:O322" si="14">IF(J259="M","Medium",IF(J259="L", "Light",IF(J259="D","Dark","")))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"Robusta",IF(I323="Exc","Excelsa",IF(I323="Ara","Arabica",IF(I323="Lib","Liberica",""))))</f>
        <v>Arabica</v>
      </c>
      <c r="O323" t="str">
        <f t="shared" ref="O323:O386" si="17">IF(J323="M","Medium",IF(J323="L", "Light",IF(J323="D","Dark","")))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"Robusta",IF(I387="Exc","Excelsa",IF(I387="Ara","Arabica",IF(I387="Lib","Liberica",""))))</f>
        <v>Liberica</v>
      </c>
      <c r="O387" t="str">
        <f t="shared" ref="O387:O450" si="20">IF(J387="M","Medium",IF(J387="L", "Light",IF(J387="D","Dark","")))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"Robusta",IF(I451="Exc","Excelsa",IF(I451="Ara","Arabica",IF(I451="Lib","Liberica",""))))</f>
        <v>Robusta</v>
      </c>
      <c r="O451" t="str">
        <f t="shared" ref="O451:O514" si="23">IF(J451="M","Medium",IF(J451="L", "Light",IF(J451="D","Dark","")))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"Robusta",IF(I515="Exc","Excelsa",IF(I515="Ara","Arabica",IF(I515="Lib","Liberica",""))))</f>
        <v>Liberica</v>
      </c>
      <c r="O515" t="str">
        <f t="shared" ref="O515:O578" si="26">IF(J515="M","Medium",IF(J515="L", "Light",IF(J515="D","Dark","")))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"Robusta",IF(I579="Exc","Excelsa",IF(I579="Ara","Arabica",IF(I579="Lib","Liberica",""))))</f>
        <v>Liberica</v>
      </c>
      <c r="O579" t="str">
        <f t="shared" ref="O579:O642" si="29">IF(J579="M","Medium",IF(J579="L", "Light",IF(J579="D","Dark","")))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"Robusta",IF(I643="Exc","Excelsa",IF(I643="Ara","Arabica",IF(I643="Lib","Liberica",""))))</f>
        <v>Robusta</v>
      </c>
      <c r="O643" t="str">
        <f t="shared" ref="O643:O706" si="32">IF(J643="M","Medium",IF(J643="L", "Light",IF(J643="D","Dark","")))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"Robusta",IF(I707="Exc","Excelsa",IF(I707="Ara","Arabica",IF(I707="Lib","Liberica",""))))</f>
        <v>Excelsa</v>
      </c>
      <c r="O707" t="str">
        <f t="shared" ref="O707:O770" si="35">IF(J707="M","Medium",IF(J707="L", "Light",IF(J707="D","Dark","")))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"Robusta",IF(I771="Exc","Excelsa",IF(I771="Ara","Arabica",IF(I771="Lib","Liberica",""))))</f>
        <v>Robusta</v>
      </c>
      <c r="O771" t="str">
        <f t="shared" ref="O771:O834" si="38">IF(J771="M","Medium",IF(J771="L", "Light",IF(J771="D","Dark","")))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"Robusta",IF(I835="Exc","Excelsa",IF(I835="Ara","Arabica",IF(I835="Lib","Liberica",""))))</f>
        <v>Robusta</v>
      </c>
      <c r="O835" t="str">
        <f t="shared" ref="O835:O898" si="41">IF(J835="M","Medium",IF(J835="L", "Light",IF(J835="D","Dark","")))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"Robusta",IF(I899="Exc","Excelsa",IF(I899="Ara","Arabica",IF(I899="Lib","Liberica",""))))</f>
        <v>Excelsa</v>
      </c>
      <c r="O899" t="str">
        <f t="shared" ref="O899:O962" si="44">IF(J899="M","Medium",IF(J899="L", "Light",IF(J899="D","Dark","")))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"Robusta",IF(I963="Exc","Excelsa",IF(I963="Ara","Arabica",IF(I963="Lib","Liberica",""))))</f>
        <v>Arabica</v>
      </c>
      <c r="O963" t="str">
        <f t="shared" ref="O963:O1001" si="47">IF(J963="M","Medium",IF(J963="L", "Light",IF(J963="D","Dark","")))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Noah Brannon</cp:lastModifiedBy>
  <cp:revision/>
  <dcterms:created xsi:type="dcterms:W3CDTF">2022-11-26T09:51:45Z</dcterms:created>
  <dcterms:modified xsi:type="dcterms:W3CDTF">2023-11-02T00:44:38Z</dcterms:modified>
  <cp:category/>
  <cp:contentStatus/>
</cp:coreProperties>
</file>