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breznau\Documents\Data\IMF ILO\"/>
    </mc:Choice>
  </mc:AlternateContent>
  <bookViews>
    <workbookView xWindow="0" yWindow="0" windowWidth="20430" windowHeight="7290"/>
  </bookViews>
  <sheets>
    <sheet name="B.16 Data (Print)" sheetId="1" r:id="rId1"/>
    <sheet name="B.16 Sources and notes (Print)" sheetId="3" r:id="rId2"/>
  </sheets>
  <definedNames>
    <definedName name="AfricaData">'B.16 Data (Print)'!$C$8:$V$59</definedName>
    <definedName name="AfricaNames">'B.16 Data (Print)'!$C$8:$C$59</definedName>
    <definedName name="AMEData">'B.16 Data (Print)'!$C$63:$V$115</definedName>
    <definedName name="AMENames">'B.16 Data (Print)'!$C$63:$C$115</definedName>
    <definedName name="EuropeData">'B.16 Data (Print)'!$C$120:$V$169</definedName>
    <definedName name="EuropeNames">'B.16 Data (Print)'!$C$120:$C$169</definedName>
    <definedName name="LACData">'B.16 Data (Print)'!$C$172:$V$205</definedName>
    <definedName name="LACNames">'B.16 Data (Print)'!$C$172:$C$205</definedName>
    <definedName name="NAData">'B.16 Data (Print)'!#REF!</definedName>
    <definedName name="NANames">'B.16 Data (Print)'!#REF!</definedName>
    <definedName name="OceaniaData">'B.16 Data (Print)'!#REF!</definedName>
    <definedName name="OceaniaNames">'B.16 Data (Print)'!#REF!</definedName>
    <definedName name="_xlnm.Print_Area" localSheetId="0">'B.16 Data (Print)'!$B$1:$V$206</definedName>
    <definedName name="_xlnm.Print_Area" localSheetId="1">'B.16 Sources and notes (Print)'!$A$1:$C$25</definedName>
    <definedName name="_xlnm.Print_Titles" localSheetId="0">'B.16 Data (Print)'!$1:$4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5" i="1" l="1"/>
  <c r="U125" i="1"/>
  <c r="K63" i="1"/>
  <c r="M7" i="1"/>
  <c r="T40" i="1"/>
  <c r="M6" i="1"/>
  <c r="R129" i="1"/>
</calcChain>
</file>

<file path=xl/sharedStrings.xml><?xml version="1.0" encoding="utf-8"?>
<sst xmlns="http://schemas.openxmlformats.org/spreadsheetml/2006/main" count="1410" uniqueCount="259">
  <si>
    <t>Year</t>
  </si>
  <si>
    <t>Africa</t>
  </si>
  <si>
    <t>Oceania</t>
  </si>
  <si>
    <t>Latin America and the Caribbean</t>
  </si>
  <si>
    <t>Algeria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</si>
  <si>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</si>
  <si>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</si>
  <si>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</si>
  <si>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</si>
  <si>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</si>
  <si>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</si>
  <si>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</si>
  <si>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Djibouti</t>
  </si>
  <si>
    <t>Egypt</t>
  </si>
  <si>
    <t>Equatorial Guinea</t>
  </si>
  <si>
    <t>Ethiopia</t>
  </si>
  <si>
    <t>Ghana</t>
  </si>
  <si>
    <t>Guinea</t>
  </si>
  <si>
    <t>Lesotho</t>
  </si>
  <si>
    <t>Liberia</t>
  </si>
  <si>
    <t>Malawi</t>
  </si>
  <si>
    <t>Mali</t>
  </si>
  <si>
    <t>Mauritania</t>
  </si>
  <si>
    <t>Mauritius</t>
  </si>
  <si>
    <t>Morocco</t>
  </si>
  <si>
    <t>Niger</t>
  </si>
  <si>
    <t>Rwanda</t>
  </si>
  <si>
    <t>Sao Tome and Principe</t>
  </si>
  <si>
    <t>Senegal</t>
  </si>
  <si>
    <t>Seychelles</t>
  </si>
  <si>
    <t>Sierra Leone</t>
  </si>
  <si>
    <t>South Africa</t>
  </si>
  <si>
    <t>Sudan</t>
  </si>
  <si>
    <t>Tanzania, United Republic of</t>
  </si>
  <si>
    <t>Togo</t>
  </si>
  <si>
    <t>Tunisia</t>
  </si>
  <si>
    <t>Uganda</t>
  </si>
  <si>
    <t>Zambia</t>
  </si>
  <si>
    <t>Zimbabwe</t>
  </si>
  <si>
    <t>Armenia</t>
  </si>
  <si>
    <t>Azerbaijan</t>
  </si>
  <si>
    <t>Bahrain</t>
  </si>
  <si>
    <t>Bangladesh</t>
  </si>
  <si>
    <t>Bhutan</t>
  </si>
  <si>
    <t>China</t>
  </si>
  <si>
    <t>Georgia</t>
  </si>
  <si>
    <t>India</t>
  </si>
  <si>
    <t>Indonesia</t>
  </si>
  <si>
    <t>Iran, Islamic Republic of</t>
  </si>
  <si>
    <t>Israel</t>
  </si>
  <si>
    <t>Japan</t>
  </si>
  <si>
    <t>Kazakhstan</t>
  </si>
  <si>
    <t>Kiribati</t>
  </si>
  <si>
    <t>Korea, Republic of</t>
  </si>
  <si>
    <t>Kuwait</t>
  </si>
  <si>
    <t>Malaysia</t>
  </si>
  <si>
    <t>Myanmar</t>
  </si>
  <si>
    <t>Nepal</t>
  </si>
  <si>
    <t>Saudi Arabia</t>
  </si>
  <si>
    <t>Singapore</t>
  </si>
  <si>
    <t>Syrian Arab Republic</t>
  </si>
  <si>
    <t>Thailand</t>
  </si>
  <si>
    <t>Uzbekistan</t>
  </si>
  <si>
    <t>Viet Nam</t>
  </si>
  <si>
    <t>Yemen</t>
  </si>
  <si>
    <t>Albania</t>
  </si>
  <si>
    <t>Austria</t>
  </si>
  <si>
    <t>Belarus</t>
  </si>
  <si>
    <t>Belgium</t>
  </si>
  <si>
    <t>Brunei Darussalam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</si>
  <si>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</si>
  <si>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</si>
  <si>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</si>
  <si>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</si>
  <si>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</si>
  <si>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</si>
  <si>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</si>
  <si>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</si>
  <si>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</si>
  <si>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</si>
  <si>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</si>
  <si>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</si>
  <si>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</si>
  <si>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</si>
  <si>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</si>
  <si>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</si>
  <si>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</si>
  <si>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</si>
  <si>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</si>
  <si>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</si>
  <si>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</si>
  <si>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</si>
  <si>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</si>
  <si>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</si>
  <si>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</si>
  <si>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</si>
  <si>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</si>
  <si>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</si>
  <si>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</si>
  <si>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</si>
  <si>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</si>
  <si>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</si>
  <si>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</si>
  <si>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</si>
  <si>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Barbados</t>
  </si>
  <si>
    <t>Belize</t>
  </si>
  <si>
    <t>Brazil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</si>
  <si>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</si>
  <si>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</si>
  <si>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</si>
  <si>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</si>
  <si>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</si>
  <si>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</si>
  <si>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</si>
  <si>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</si>
  <si>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</si>
  <si>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</si>
  <si>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</si>
  <si>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</si>
  <si>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</si>
  <si>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</si>
  <si>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</si>
  <si>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</si>
  <si>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</si>
  <si>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</si>
  <si>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</si>
  <si>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Lucia</t>
  </si>
  <si>
    <t>Saint Vincent and the Grenadines</t>
  </si>
  <si>
    <t>Trinidad and Tobago</t>
  </si>
  <si>
    <t>Uruguay</t>
  </si>
  <si>
    <t>Canada</t>
  </si>
  <si>
    <t>United States</t>
  </si>
  <si>
    <t>Australia</t>
  </si>
  <si>
    <t>Fiji</t>
  </si>
  <si>
    <t>New Zealand</t>
  </si>
  <si>
    <t>Papua New Guinea</t>
  </si>
  <si>
    <t>Solomon Islands</t>
  </si>
  <si>
    <t>Notes</t>
  </si>
  <si>
    <t>Sources</t>
  </si>
  <si>
    <t>Cabo Verde</t>
  </si>
  <si>
    <t>Lao People's Democratic Republic</t>
  </si>
  <si>
    <t>Moldova, Republic of</t>
  </si>
  <si>
    <t>Venezuela, Bolivarian Republic of</t>
  </si>
  <si>
    <t>…   Not available.</t>
  </si>
  <si>
    <r>
      <t>2014</t>
    </r>
    <r>
      <rPr>
        <b/>
        <sz val="8"/>
        <color theme="0"/>
        <rFont val="Calibri"/>
        <family val="2"/>
      </rPr>
      <t>–</t>
    </r>
    <r>
      <rPr>
        <b/>
        <sz val="8"/>
        <color theme="0"/>
        <rFont val="Calibri"/>
        <family val="2"/>
        <scheme val="minor"/>
      </rPr>
      <t>15</t>
    </r>
  </si>
  <si>
    <t>Sub-Saharan Africa</t>
  </si>
  <si>
    <t>Americas</t>
  </si>
  <si>
    <t>Arab States</t>
  </si>
  <si>
    <t>Eastern Asia</t>
  </si>
  <si>
    <t>South-Eastern Asia</t>
  </si>
  <si>
    <t>Southern Asia</t>
  </si>
  <si>
    <t>Europe and Central Asia</t>
  </si>
  <si>
    <t>Eastern Europe</t>
  </si>
  <si>
    <t>Central and Western Asia</t>
  </si>
  <si>
    <t>…</t>
  </si>
  <si>
    <t>...</t>
  </si>
  <si>
    <t/>
  </si>
  <si>
    <t>Bolivia, Plurinational State of</t>
  </si>
  <si>
    <t>Hong Kong, China</t>
  </si>
  <si>
    <t>Samoa</t>
  </si>
  <si>
    <t>Libya</t>
  </si>
  <si>
    <t>Source</t>
  </si>
  <si>
    <t>ILO</t>
  </si>
  <si>
    <t>IMF</t>
  </si>
  <si>
    <t>OECD</t>
  </si>
  <si>
    <t>GSW</t>
  </si>
  <si>
    <t>National</t>
  </si>
  <si>
    <t>Asia and the Pacific</t>
  </si>
  <si>
    <t>Eurostat</t>
  </si>
  <si>
    <t>ADB</t>
  </si>
  <si>
    <t>ILO / WHO</t>
  </si>
  <si>
    <t>World Bank / WHO</t>
  </si>
  <si>
    <t>UNICEF / WHO</t>
  </si>
  <si>
    <t>GSW / IMF (health)</t>
  </si>
  <si>
    <t>IMF / WHO</t>
  </si>
  <si>
    <t>GSW / WHO</t>
  </si>
  <si>
    <t>GSW. Before 2015: National / IMF (health)</t>
  </si>
  <si>
    <t>GSW. Before 2014: ILO / WHO</t>
  </si>
  <si>
    <t>IMF. Before 2000: ILO / WHO</t>
  </si>
  <si>
    <t>National / WHO</t>
  </si>
  <si>
    <t>GSW. Before 2014: IMF</t>
  </si>
  <si>
    <t>GSW. Before 2015: ILO / WHO</t>
  </si>
  <si>
    <t>ILO / IMF</t>
  </si>
  <si>
    <t>ILO. Before 2015: IMF</t>
  </si>
  <si>
    <t>IMF. Before 2010: ILO / WHO</t>
  </si>
  <si>
    <t>ADB. Before 2005: ADB / WHO</t>
  </si>
  <si>
    <t>ADB. Before 2010: ADB / WHO</t>
  </si>
  <si>
    <t>GSW. Before 2014: ADB</t>
  </si>
  <si>
    <t>GSW. Before 2015: GSW / IMF (health)</t>
  </si>
  <si>
    <t>ADB. Before 2000: ADB / National</t>
  </si>
  <si>
    <t>GSW. Before 2015: ADB</t>
  </si>
  <si>
    <t>IMF. Before 2011: ADB</t>
  </si>
  <si>
    <t>IMF. Before 2015: ADB</t>
  </si>
  <si>
    <t>Eurostat. Before 2010: IMF</t>
  </si>
  <si>
    <t>Eurostat. Before 2005: IMF</t>
  </si>
  <si>
    <t>ADB. Before 2015: GSW / ADB</t>
  </si>
  <si>
    <t>IMF. Before 2013: ADB / IMF (health)</t>
  </si>
  <si>
    <t>IMF. Before 2011: ADB / WHO</t>
  </si>
  <si>
    <r>
      <t>Saint Kitts and Nevis</t>
    </r>
    <r>
      <rPr>
        <vertAlign val="superscript"/>
        <sz val="10"/>
        <rFont val="Calibri"/>
        <family val="2"/>
        <scheme val="minor"/>
      </rPr>
      <t>2</t>
    </r>
  </si>
  <si>
    <t>Northern, Southern and Western Europe</t>
  </si>
  <si>
    <t>Northern Africa</t>
  </si>
  <si>
    <t>Latest available</t>
  </si>
  <si>
    <t>Country / territory</t>
  </si>
  <si>
    <t>Eritrea</t>
  </si>
  <si>
    <t>Guinea-Bissau</t>
  </si>
  <si>
    <t>Mozambique</t>
  </si>
  <si>
    <t>Antigua and Barbuda</t>
  </si>
  <si>
    <t>ECLAC</t>
  </si>
  <si>
    <t>ECLAC/PAHO. Before 2014: ECLAC</t>
  </si>
  <si>
    <t>ILO. Before 2013: ECLAC</t>
  </si>
  <si>
    <t>ILO (2015) / PAHO (2014). Before 2015: ECLAC</t>
  </si>
  <si>
    <t>ILO. Before 2015: ECLAC</t>
  </si>
  <si>
    <t>Qatar</t>
  </si>
  <si>
    <t>United Arab Emirates</t>
  </si>
  <si>
    <t>Mongolia</t>
  </si>
  <si>
    <t>Cambodia</t>
  </si>
  <si>
    <t>ADB. Before 2011: IMF</t>
  </si>
  <si>
    <t>Timor-Leste</t>
  </si>
  <si>
    <t>Afghanistan</t>
  </si>
  <si>
    <t>Maldives</t>
  </si>
  <si>
    <t>St Kitts and Nevis. Social security board, statistics Digest December 2011. Available at: http://www.socialsecurity.kn/res_publist.asp?SFType=3 [June 2017]</t>
  </si>
  <si>
    <r>
      <t>Côte d'Ivoire</t>
    </r>
    <r>
      <rPr>
        <vertAlign val="superscript"/>
        <sz val="10"/>
        <rFont val="Calibri"/>
        <family val="2"/>
        <scheme val="minor"/>
      </rPr>
      <t>1</t>
    </r>
  </si>
  <si>
    <r>
      <t>Taiwan, China</t>
    </r>
    <r>
      <rPr>
        <vertAlign val="superscript"/>
        <sz val="10"/>
        <rFont val="Calibri"/>
        <family val="2"/>
        <scheme val="minor"/>
      </rPr>
      <t>3</t>
    </r>
  </si>
  <si>
    <t>National sources:  Ministry of Finance.</t>
  </si>
  <si>
    <t xml:space="preserve">Detailed sources, notes and definitions by country available at: 
http://www.social-protection.org/gimi/gess/RessourceDownload.action?ressource.ressourceId=54614 </t>
  </si>
  <si>
    <r>
      <t>Angola</t>
    </r>
    <r>
      <rPr>
        <vertAlign val="superscript"/>
        <sz val="10"/>
        <rFont val="Calibri"/>
        <family val="2"/>
        <scheme val="minor"/>
      </rPr>
      <t>4</t>
    </r>
  </si>
  <si>
    <r>
      <t>Congo</t>
    </r>
    <r>
      <rPr>
        <vertAlign val="superscript"/>
        <sz val="10"/>
        <rFont val="Calibri"/>
        <family val="2"/>
        <scheme val="minor"/>
      </rPr>
      <t>4</t>
    </r>
  </si>
  <si>
    <r>
      <t>Madagascar</t>
    </r>
    <r>
      <rPr>
        <vertAlign val="superscript"/>
        <sz val="10"/>
        <rFont val="Calibri"/>
        <family val="2"/>
        <scheme val="minor"/>
      </rPr>
      <t>4</t>
    </r>
  </si>
  <si>
    <r>
      <t>Namibia</t>
    </r>
    <r>
      <rPr>
        <vertAlign val="superscript"/>
        <sz val="10"/>
        <rFont val="Calibri"/>
        <family val="2"/>
        <scheme val="minor"/>
      </rPr>
      <t>4</t>
    </r>
  </si>
  <si>
    <r>
      <t>Bahamas</t>
    </r>
    <r>
      <rPr>
        <vertAlign val="superscript"/>
        <sz val="10"/>
        <rFont val="Calibri"/>
        <family val="2"/>
        <scheme val="minor"/>
      </rPr>
      <t>4</t>
    </r>
  </si>
  <si>
    <r>
      <t>Jordan</t>
    </r>
    <r>
      <rPr>
        <vertAlign val="superscript"/>
        <sz val="10"/>
        <rFont val="Calibri"/>
        <family val="2"/>
        <scheme val="minor"/>
      </rPr>
      <t>4</t>
    </r>
  </si>
  <si>
    <r>
      <t>Kenya</t>
    </r>
    <r>
      <rPr>
        <vertAlign val="superscript"/>
        <sz val="10"/>
        <rFont val="Calibri"/>
        <family val="2"/>
        <scheme val="minor"/>
      </rPr>
      <t>4</t>
    </r>
  </si>
  <si>
    <r>
      <t>Kyrgyzstan</t>
    </r>
    <r>
      <rPr>
        <vertAlign val="superscript"/>
        <sz val="10"/>
        <rFont val="Calibri"/>
        <family val="2"/>
        <scheme val="minor"/>
      </rPr>
      <t>4</t>
    </r>
  </si>
  <si>
    <r>
      <t>Lebanon</t>
    </r>
    <r>
      <rPr>
        <vertAlign val="superscript"/>
        <sz val="10"/>
        <rFont val="Calibri"/>
        <family val="2"/>
        <scheme val="minor"/>
      </rPr>
      <t>4</t>
    </r>
  </si>
  <si>
    <r>
      <t>Oman</t>
    </r>
    <r>
      <rPr>
        <vertAlign val="superscript"/>
        <sz val="10"/>
        <rFont val="Calibri"/>
        <family val="2"/>
        <scheme val="minor"/>
      </rPr>
      <t>4</t>
    </r>
  </si>
  <si>
    <r>
      <t>Pakistan</t>
    </r>
    <r>
      <rPr>
        <vertAlign val="superscript"/>
        <sz val="10"/>
        <rFont val="Calibri"/>
        <family val="2"/>
        <scheme val="minor"/>
      </rPr>
      <t>4</t>
    </r>
  </si>
  <si>
    <r>
      <t>Sri Lanka</t>
    </r>
    <r>
      <rPr>
        <vertAlign val="superscript"/>
        <sz val="10"/>
        <rFont val="Calibri"/>
        <family val="2"/>
        <scheme val="minor"/>
      </rPr>
      <t>4</t>
    </r>
  </si>
  <si>
    <r>
      <t>Philippines</t>
    </r>
    <r>
      <rPr>
        <vertAlign val="superscript"/>
        <sz val="10"/>
        <rFont val="Calibri"/>
        <family val="2"/>
        <scheme val="minor"/>
      </rPr>
      <t>4</t>
    </r>
  </si>
  <si>
    <r>
      <t>Palau</t>
    </r>
    <r>
      <rPr>
        <vertAlign val="superscript"/>
        <sz val="10"/>
        <rFont val="Calibri"/>
        <family val="2"/>
        <scheme val="minor"/>
      </rPr>
      <t>4</t>
    </r>
  </si>
  <si>
    <r>
      <t>Swaziland</t>
    </r>
    <r>
      <rPr>
        <vertAlign val="superscript"/>
        <sz val="10"/>
        <rFont val="Calibri"/>
        <family val="2"/>
        <scheme val="minor"/>
      </rPr>
      <t>4</t>
    </r>
  </si>
  <si>
    <r>
      <t>Nigeria</t>
    </r>
    <r>
      <rPr>
        <vertAlign val="superscript"/>
        <sz val="10"/>
        <rFont val="Calibri"/>
        <family val="2"/>
        <scheme val="minor"/>
      </rPr>
      <t>4</t>
    </r>
  </si>
  <si>
    <r>
      <t xml:space="preserve">Total public social protection expenditure </t>
    </r>
    <r>
      <rPr>
        <sz val="8"/>
        <color indexed="9"/>
        <rFont val="Calibri"/>
        <family val="2"/>
        <scheme val="minor"/>
      </rPr>
      <t>(% of GDP)</t>
    </r>
  </si>
  <si>
    <t>Northern America</t>
  </si>
  <si>
    <t>Table B.16.  Public social protection expenditure, 1995 to latest available year (percentage of GDP)</t>
  </si>
  <si>
    <t>Table B.16 . Public social protection expenditure, 1995 to latest available year (percentage of GDP). Sources and notes</t>
  </si>
  <si>
    <t>Congo, Democratic Republic of the</t>
  </si>
  <si>
    <t xml:space="preserve"> The Gambia</t>
  </si>
  <si>
    <t>Taiwan, China. National statistics. Social Indicators 2011. Available at:http://eng.stat.gov.tw/ct.asp?xItem=31978&amp;ctNode=6410&amp;mp=5 [June 2017]</t>
  </si>
  <si>
    <t>The expenditure on social protection and health refers only to the central government sector.</t>
  </si>
  <si>
    <t>ILO (International Labour Office). World Social Protection Database, based on the Social Security Inquiry (SSI). Available at:http://www.social-protection.org/gimi/gess/RessourceDownload.action?ressource.ressourceId=54614 [June 2017].</t>
  </si>
  <si>
    <t>ADB (Asian Development Bank). Social Protection Index Database. Available at: https://spi.adb.org/spidmz/ [1 June 2017].</t>
  </si>
  <si>
    <t>ECLAC (Economic Commission for Latin America and the Caribbean). Statistics and Indicators: Social Public Expenditure. Available at: http://estadisticas.cepal.org/cepalstat/WEB_CEPALSTAT/Portada.asp?idioma=i [1 June 2017].</t>
  </si>
  <si>
    <t>Eurostat. Living Conditions and Welfare: Social Protection Database (ESSPROS) (Luxembourg). Available at: http://appsso.eurostat.ec.europa.eu/nui/show.do?dataset=spr_exp_gdp&amp;lang=en [8 June 2017].</t>
  </si>
  <si>
    <t xml:space="preserve">GSW (Government Spending Watch). Spending Data. Available at: http://www.governmentspendingwatch.org/spending-data [1 June 2017]. </t>
  </si>
  <si>
    <t xml:space="preserve">IMF (International Monetary Fund). 2017.  Government finance statistics (Washington, DC) [June 2017]. </t>
  </si>
  <si>
    <t>World Bank. Pensions Database HDNSP, Performance indicators. Available at: http://web.worldbank.org/WBSITE/EXTERNAL/TOPICS/EXTSOCIALPROTECTION/EXTPENSIONS/0,,contentMDK:23231994~menuPK:8874064~pagePK:148956~piPK:216618~theSitePK:396253,00.html [7 June 2017].</t>
  </si>
  <si>
    <t xml:space="preserve">WHO (World Health Organization). Global Health Expenditure Database: National Health Accounts. Available at: http://apps.who.int/nha/database [1 June 2017]. </t>
  </si>
  <si>
    <r>
      <t xml:space="preserve">UNICEF; Oxford Policy Management (OPM); Ministry of Employment, Social Affairs and Solidarity. 2012. </t>
    </r>
    <r>
      <rPr>
        <i/>
        <sz val="9"/>
        <rFont val="Calibri"/>
        <family val="2"/>
        <scheme val="minor"/>
      </rPr>
      <t>Côte d'Ivoire. Cadre de Développement de la Stratégie Nationale de Protection Sociale en Côte d'Ivoire. Tome 1 État des lieux, Défis et Perspectives de Renforcement de la Protection Sociale</t>
    </r>
    <r>
      <rPr>
        <sz val="9"/>
        <rFont val="Calibri"/>
        <family val="2"/>
        <scheme val="minor"/>
      </rPr>
      <t xml:space="preserve"> (Abidjan, UNICEF). Available at: http://www.opml.co.uk/sites/default/files/Situational%20analysis%20of%20social%20protection%20%28in%20French%29.pdf</t>
    </r>
  </si>
  <si>
    <t>ILO (2015). Before 2015: ECLAC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</si>
</sst>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indexed="9"/>
      <name val="Calibri"/>
      <family val="2"/>
      <scheme val="minor"/>
    </font>
    <font>
      <sz val="7"/>
      <color theme="2"/>
      <name val="Calibri"/>
      <family val="2"/>
      <scheme val="minor"/>
    </font>
    <font>
      <sz val="7"/>
      <color theme="4" tint="-0.249977111117893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7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9"/>
      <name val="Calibri"/>
      <family val="2"/>
    </font>
    <font>
      <b/>
      <sz val="8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indexed="9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10"/>
      <color indexed="63"/>
      <name val="Calibri"/>
      <family val="2"/>
    </font>
    <font>
      <sz val="10"/>
      <name val="Calibri"/>
      <family val="2"/>
    </font>
    <font>
      <vertAlign val="superscript"/>
      <sz val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8"/>
      <color theme="0"/>
      <name val="Calibri"/>
      <family val="2"/>
    </font>
    <font>
      <sz val="8"/>
      <color theme="0" tint="-0.249977111117893"/>
      <name val="Calibri"/>
      <family val="2"/>
    </font>
    <font>
      <sz val="8"/>
      <color theme="0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</font>
    <font>
      <sz val="9"/>
      <name val="Calibri"/>
      <family val="2"/>
      <scheme val="minor"/>
    </font>
    <font>
      <sz val="9"/>
      <color indexed="63"/>
      <name val="Calibri"/>
      <family val="2"/>
    </font>
    <font>
      <sz val="10"/>
      <color rgb="FF00B050"/>
      <name val="Calibri"/>
      <family val="2"/>
    </font>
    <font>
      <sz val="8"/>
      <color rgb="FF00B050"/>
      <name val="Calibri"/>
      <family val="2"/>
    </font>
    <font>
      <b/>
      <sz val="8"/>
      <color rgb="FF00B050"/>
      <name val="Calibri"/>
      <family val="2"/>
    </font>
    <font>
      <i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4">
    <xf numFmtId="0" fontId="0" fillId="0" borderId="0"/>
    <xf numFmtId="0" fontId="12" fillId="0" borderId="0"/>
    <xf numFmtId="0" fontId="24" fillId="0" borderId="0" applyNumberFormat="0" applyFill="0" applyBorder="0" applyAlignment="0" applyProtection="0"/>
    <xf numFmtId="0" fontId="37" fillId="0" borderId="0"/>
  </cellStyleXfs>
  <cellXfs count="107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7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/>
    <xf numFmtId="0" fontId="10" fillId="2" borderId="0" xfId="0" applyFont="1" applyFill="1" applyAlignment="1"/>
    <xf numFmtId="2" fontId="9" fillId="2" borderId="0" xfId="0" applyNumberFormat="1" applyFont="1" applyFill="1" applyAlignment="1"/>
    <xf numFmtId="1" fontId="4" fillId="2" borderId="0" xfId="0" applyNumberFormat="1" applyFont="1" applyFill="1" applyAlignment="1">
      <alignment horizontal="left"/>
    </xf>
    <xf numFmtId="2" fontId="9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8" fillId="3" borderId="0" xfId="0" applyFont="1" applyFill="1" applyAlignment="1">
      <alignment wrapText="1"/>
    </xf>
    <xf numFmtId="0" fontId="19" fillId="3" borderId="0" xfId="0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vertical="top" wrapText="1"/>
    </xf>
    <xf numFmtId="0" fontId="19" fillId="3" borderId="0" xfId="1" applyFont="1" applyFill="1"/>
    <xf numFmtId="0" fontId="20" fillId="3" borderId="0" xfId="1" applyFont="1" applyFill="1" applyAlignment="1">
      <alignment horizontal="center"/>
    </xf>
    <xf numFmtId="0" fontId="20" fillId="3" borderId="0" xfId="1" applyFont="1" applyFill="1"/>
    <xf numFmtId="0" fontId="19" fillId="3" borderId="0" xfId="1" applyFont="1" applyFill="1" applyAlignment="1"/>
    <xf numFmtId="0" fontId="19" fillId="2" borderId="0" xfId="1" applyFont="1" applyFill="1"/>
    <xf numFmtId="0" fontId="17" fillId="4" borderId="0" xfId="0" applyFont="1" applyFill="1" applyBorder="1" applyAlignment="1">
      <alignment vertical="top" wrapText="1"/>
    </xf>
    <xf numFmtId="0" fontId="22" fillId="4" borderId="0" xfId="0" applyFont="1" applyFill="1" applyBorder="1"/>
    <xf numFmtId="0" fontId="22" fillId="3" borderId="0" xfId="0" applyFont="1" applyFill="1" applyBorder="1"/>
    <xf numFmtId="0" fontId="22" fillId="3" borderId="0" xfId="1" applyFont="1" applyFill="1"/>
    <xf numFmtId="0" fontId="29" fillId="2" borderId="0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vertical="top" wrapText="1"/>
    </xf>
    <xf numFmtId="0" fontId="30" fillId="3" borderId="0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0" fillId="4" borderId="0" xfId="0" applyFont="1" applyFill="1" applyAlignment="1"/>
    <xf numFmtId="0" fontId="2" fillId="4" borderId="0" xfId="0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0" fillId="4" borderId="0" xfId="0" applyFont="1" applyFill="1" applyAlignment="1">
      <alignment horizontal="right" wrapText="1"/>
    </xf>
    <xf numFmtId="0" fontId="1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11" fillId="4" borderId="0" xfId="0" applyFont="1" applyFill="1" applyAlignment="1"/>
    <xf numFmtId="0" fontId="14" fillId="4" borderId="0" xfId="0" applyFont="1" applyFill="1" applyBorder="1" applyAlignment="1">
      <alignment wrapText="1"/>
    </xf>
    <xf numFmtId="0" fontId="14" fillId="4" borderId="3" xfId="0" applyFont="1" applyFill="1" applyBorder="1" applyAlignment="1">
      <alignment wrapText="1"/>
    </xf>
    <xf numFmtId="0" fontId="16" fillId="4" borderId="2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wrapText="1"/>
    </xf>
    <xf numFmtId="0" fontId="14" fillId="4" borderId="2" xfId="0" applyFont="1" applyFill="1" applyBorder="1" applyAlignment="1">
      <alignment horizontal="right" wrapText="1"/>
    </xf>
    <xf numFmtId="0" fontId="14" fillId="4" borderId="2" xfId="0" applyFont="1" applyFill="1" applyBorder="1" applyAlignment="1">
      <alignment horizontal="left" wrapText="1"/>
    </xf>
    <xf numFmtId="0" fontId="15" fillId="4" borderId="4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right" vertical="top" wrapText="1"/>
    </xf>
    <xf numFmtId="164" fontId="9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/>
    <xf numFmtId="164" fontId="9" fillId="2" borderId="0" xfId="0" applyNumberFormat="1" applyFont="1" applyFill="1" applyAlignment="1"/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2" borderId="5" xfId="0" applyFont="1" applyFill="1" applyBorder="1" applyAlignment="1"/>
    <xf numFmtId="0" fontId="28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2" fontId="0" fillId="2" borderId="5" xfId="0" applyNumberFormat="1" applyFont="1" applyFill="1" applyBorder="1" applyAlignment="1"/>
    <xf numFmtId="1" fontId="4" fillId="2" borderId="5" xfId="0" applyNumberFormat="1" applyFont="1" applyFill="1" applyBorder="1" applyAlignment="1">
      <alignment horizontal="left"/>
    </xf>
    <xf numFmtId="164" fontId="0" fillId="2" borderId="5" xfId="0" applyNumberFormat="1" applyFont="1" applyFill="1" applyBorder="1" applyAlignment="1"/>
    <xf numFmtId="2" fontId="0" fillId="2" borderId="5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left"/>
    </xf>
    <xf numFmtId="2" fontId="14" fillId="4" borderId="2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 wrapText="1"/>
    </xf>
    <xf numFmtId="1" fontId="4" fillId="2" borderId="0" xfId="0" applyNumberFormat="1" applyFont="1" applyFill="1" applyAlignment="1">
      <alignment horizontal="left" wrapText="1"/>
    </xf>
    <xf numFmtId="1" fontId="4" fillId="5" borderId="0" xfId="0" applyNumberFormat="1" applyFont="1" applyFill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6" fillId="2" borderId="0" xfId="0" applyFont="1" applyFill="1" applyBorder="1" applyAlignment="1">
      <alignment horizontal="right" wrapText="1"/>
    </xf>
    <xf numFmtId="0" fontId="33" fillId="2" borderId="0" xfId="0" applyFont="1" applyFill="1" applyBorder="1" applyAlignment="1">
      <alignment horizontal="left" vertical="center"/>
    </xf>
    <xf numFmtId="0" fontId="35" fillId="2" borderId="0" xfId="0" applyFont="1" applyFill="1" applyBorder="1" applyAlignment="1">
      <alignment horizontal="left" vertical="top"/>
    </xf>
    <xf numFmtId="0" fontId="34" fillId="2" borderId="0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/>
    <xf numFmtId="0" fontId="22" fillId="2" borderId="0" xfId="0" applyFont="1" applyFill="1" applyBorder="1"/>
    <xf numFmtId="0" fontId="19" fillId="3" borderId="6" xfId="0" applyFont="1" applyFill="1" applyBorder="1" applyAlignment="1">
      <alignment vertical="top" wrapText="1"/>
    </xf>
    <xf numFmtId="0" fontId="19" fillId="3" borderId="6" xfId="1" applyFont="1" applyFill="1" applyBorder="1" applyAlignment="1">
      <alignment vertical="top" wrapText="1"/>
    </xf>
    <xf numFmtId="0" fontId="25" fillId="3" borderId="6" xfId="2" applyFont="1" applyFill="1" applyBorder="1" applyAlignment="1">
      <alignment vertical="top" wrapText="1"/>
    </xf>
    <xf numFmtId="0" fontId="21" fillId="3" borderId="6" xfId="1" applyFont="1" applyFill="1" applyBorder="1" applyAlignment="1">
      <alignment vertical="top" wrapText="1"/>
    </xf>
    <xf numFmtId="0" fontId="22" fillId="3" borderId="8" xfId="0" applyFont="1" applyFill="1" applyBorder="1"/>
    <xf numFmtId="0" fontId="27" fillId="3" borderId="7" xfId="0" applyFont="1" applyFill="1" applyBorder="1" applyAlignment="1">
      <alignment vertical="top" wrapText="1"/>
    </xf>
    <xf numFmtId="0" fontId="41" fillId="3" borderId="6" xfId="0" applyFont="1" applyFill="1" applyBorder="1" applyAlignment="1">
      <alignment vertical="top" wrapText="1"/>
    </xf>
    <xf numFmtId="0" fontId="42" fillId="2" borderId="6" xfId="0" applyFont="1" applyFill="1" applyBorder="1" applyAlignment="1">
      <alignment vertical="top" wrapText="1"/>
    </xf>
    <xf numFmtId="0" fontId="13" fillId="0" borderId="6" xfId="1" applyFont="1" applyFill="1" applyBorder="1" applyAlignment="1">
      <alignment vertical="top" wrapText="1"/>
    </xf>
    <xf numFmtId="0" fontId="13" fillId="3" borderId="6" xfId="0" applyFont="1" applyFill="1" applyBorder="1" applyAlignment="1">
      <alignment vertical="top" wrapText="1"/>
    </xf>
    <xf numFmtId="0" fontId="23" fillId="3" borderId="0" xfId="1" applyFont="1" applyFill="1" applyAlignment="1">
      <alignment vertical="top"/>
    </xf>
    <xf numFmtId="0" fontId="43" fillId="3" borderId="6" xfId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left" vertical="center"/>
    </xf>
    <xf numFmtId="0" fontId="44" fillId="3" borderId="0" xfId="1" applyFont="1" applyFill="1"/>
    <xf numFmtId="0" fontId="45" fillId="3" borderId="0" xfId="1" applyFont="1" applyFill="1"/>
    <xf numFmtId="0" fontId="46" fillId="3" borderId="0" xfId="1" applyFont="1" applyFill="1" applyAlignment="1">
      <alignment horizontal="center"/>
    </xf>
    <xf numFmtId="0" fontId="46" fillId="3" borderId="0" xfId="1" applyFont="1" applyFill="1"/>
    <xf numFmtId="0" fontId="13" fillId="3" borderId="6" xfId="1" applyFont="1" applyFill="1" applyBorder="1" applyAlignment="1">
      <alignment vertical="top" wrapText="1"/>
    </xf>
    <xf numFmtId="0" fontId="42" fillId="0" borderId="6" xfId="0" applyFont="1" applyFill="1" applyBorder="1" applyAlignment="1">
      <alignment vertical="top" wrapText="1"/>
    </xf>
    <xf numFmtId="0" fontId="34" fillId="2" borderId="0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39" fillId="4" borderId="1" xfId="0" applyFont="1" applyFill="1" applyBorder="1" applyAlignment="1">
      <alignment wrapText="1"/>
    </xf>
    <xf numFmtId="0" fontId="40" fillId="4" borderId="1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0" fillId="4" borderId="0" xfId="0" applyFont="1" applyFill="1" applyAlignment="1">
      <alignment horizontal="center" wrapText="1"/>
    </xf>
    <xf numFmtId="0" fontId="33" fillId="2" borderId="0" xfId="0" applyFont="1" applyFill="1" applyBorder="1" applyAlignment="1">
      <alignment horizontal="left" vertical="top"/>
    </xf>
    <xf numFmtId="0" fontId="31" fillId="4" borderId="2" xfId="0" applyFont="1" applyFill="1" applyBorder="1" applyAlignment="1">
      <alignment horizontal="center" wrapText="1"/>
    </xf>
    <xf numFmtId="0" fontId="38" fillId="4" borderId="1" xfId="0" applyFont="1" applyFill="1" applyBorder="1" applyAlignment="1">
      <alignment horizontal="left" wrapText="1"/>
    </xf>
  </cellXfs>
  <cellStyles count="4">
    <cellStyle name="Excel Built-in Normal" xfId="3"/>
    <cellStyle name="Hyperlink" xfId="2" builtinId="8"/>
    <cellStyle name="Normal" xfId="0" builtinId="0"/>
    <cellStyle name="Normal_Dependency ratio 1990-2050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47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56"/>
  <sheetViews>
    <sheetView tabSelected="1" zoomScaleNormal="100" workbookViewId="0">
      <selection activeCell="V85" sqref="V85"/>
    </sheetView>
  </sheetViews>
  <sheetFormatPr defaultColWidth="0" defaultRowHeight="15" zeroHeight="1" x14ac:dyDescent="0.25"/>
  <cols>
    <col min="1" max="1" width="2.28515625" style="17" customWidth="1"/>
    <col min="2" max="2" width="2.140625" style="2" customWidth="1"/>
    <col min="3" max="3" width="34.85546875" style="2" customWidth="1"/>
    <col min="4" max="4" width="5.28515625" style="3" bestFit="1" customWidth="1"/>
    <col min="5" max="5" width="5.28515625" style="4" bestFit="1" customWidth="1"/>
    <col min="6" max="6" width="6" style="2" bestFit="1" customWidth="1"/>
    <col min="7" max="7" width="5.5703125" style="5" bestFit="1" customWidth="1"/>
    <col min="8" max="8" width="6" style="2" bestFit="1" customWidth="1"/>
    <col min="9" max="9" width="5.5703125" style="5" bestFit="1" customWidth="1"/>
    <col min="10" max="10" width="6" style="2" bestFit="1" customWidth="1"/>
    <col min="11" max="11" width="5.28515625" style="5" bestFit="1" customWidth="1"/>
    <col min="12" max="12" width="6" style="2" customWidth="1"/>
    <col min="13" max="13" width="5" style="1" bestFit="1" customWidth="1"/>
    <col min="14" max="14" width="6" style="2" bestFit="1" customWidth="1"/>
    <col min="15" max="15" width="5.7109375" style="1" customWidth="1"/>
    <col min="16" max="16" width="6" style="2" bestFit="1" customWidth="1"/>
    <col min="17" max="17" width="4.140625" style="1" customWidth="1"/>
    <col min="18" max="18" width="7.140625" style="6" customWidth="1"/>
    <col min="19" max="19" width="5.28515625" style="1" bestFit="1" customWidth="1"/>
    <col min="20" max="20" width="11.28515625" style="7" bestFit="1" customWidth="1"/>
    <col min="21" max="21" width="4.5703125" style="8" bestFit="1" customWidth="1"/>
    <col min="22" max="22" width="11.5703125" style="65" customWidth="1"/>
    <col min="23" max="34" width="0" style="2" hidden="1" customWidth="1"/>
    <col min="35" max="16384" width="11.42578125" style="2" hidden="1"/>
  </cols>
  <sheetData>
    <row r="1" spans="1:22" ht="20.25" customHeight="1" x14ac:dyDescent="0.25">
      <c r="A1" s="15"/>
      <c r="B1" s="100" t="s">
        <v>243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ht="27" customHeight="1" x14ac:dyDescent="0.4">
      <c r="A2" s="15"/>
      <c r="B2" s="33"/>
      <c r="C2" s="34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spans="1:22" ht="27.75" customHeight="1" x14ac:dyDescent="0.25">
      <c r="B3" s="33"/>
      <c r="C3" s="35" t="s">
        <v>202</v>
      </c>
      <c r="D3" s="102" t="s">
        <v>241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36"/>
      <c r="S3" s="37"/>
      <c r="T3" s="38"/>
      <c r="U3" s="39"/>
      <c r="V3" s="39"/>
    </row>
    <row r="4" spans="1:22" x14ac:dyDescent="0.25">
      <c r="B4" s="40"/>
      <c r="C4" s="41"/>
      <c r="D4" s="42">
        <v>1995</v>
      </c>
      <c r="E4" s="43" t="s">
        <v>0</v>
      </c>
      <c r="F4" s="44">
        <v>2000</v>
      </c>
      <c r="G4" s="43" t="s">
        <v>0</v>
      </c>
      <c r="H4" s="45">
        <v>2005</v>
      </c>
      <c r="I4" s="43" t="s">
        <v>0</v>
      </c>
      <c r="J4" s="45">
        <v>2010</v>
      </c>
      <c r="K4" s="43" t="s">
        <v>0</v>
      </c>
      <c r="L4" s="45">
        <v>2011</v>
      </c>
      <c r="M4" s="46" t="s">
        <v>0</v>
      </c>
      <c r="N4" s="45">
        <v>2012</v>
      </c>
      <c r="O4" s="46" t="s">
        <v>0</v>
      </c>
      <c r="P4" s="45">
        <v>2013</v>
      </c>
      <c r="Q4" s="46" t="s">
        <v>0</v>
      </c>
      <c r="R4" s="45" t="s">
        <v>144</v>
      </c>
      <c r="S4" s="46" t="s">
        <v>0</v>
      </c>
      <c r="T4" s="63" t="s">
        <v>201</v>
      </c>
      <c r="U4" s="47" t="s">
        <v>0</v>
      </c>
      <c r="V4" s="47" t="s">
        <v>161</v>
      </c>
    </row>
    <row r="5" spans="1:22" ht="7.5" customHeight="1" x14ac:dyDescent="0.25"/>
    <row r="6" spans="1:22" x14ac:dyDescent="0.25">
      <c r="B6" s="104" t="s">
        <v>1</v>
      </c>
      <c r="C6" s="99"/>
      <c r="D6" s="13" t="s">
        <v>156</v>
      </c>
      <c r="E6" s="12" t="s">
        <v>156</v>
      </c>
      <c r="F6" s="13" t="s">
        <v>156</v>
      </c>
      <c r="G6" s="12" t="s">
        <v>156</v>
      </c>
      <c r="H6" s="13" t="s">
        <v>156</v>
      </c>
      <c r="I6" s="12" t="s">
        <v>156</v>
      </c>
      <c r="J6" s="13" t="s">
        <v>156</v>
      </c>
      <c r="K6" s="12" t="s">
        <v>156</v>
      </c>
      <c r="L6" s="13" t="s">
        <v>156</v>
      </c>
      <c r="M6" s="12" t="str">
        <f>IF($C6="","",IF(ISERROR(SEARCH("..",L6)),2011,"…"))</f>
        <v/>
      </c>
      <c r="N6" s="13" t="s">
        <v>156</v>
      </c>
      <c r="O6" s="12" t="s">
        <v>156</v>
      </c>
      <c r="P6" s="13" t="s">
        <v>156</v>
      </c>
      <c r="Q6" s="12" t="s">
        <v>156</v>
      </c>
      <c r="R6" s="13" t="s">
        <v>156</v>
      </c>
      <c r="S6" s="12" t="s">
        <v>156</v>
      </c>
      <c r="T6" s="11" t="s">
        <v>156</v>
      </c>
      <c r="U6" s="12" t="s">
        <v>156</v>
      </c>
      <c r="V6" s="66" t="s">
        <v>156</v>
      </c>
    </row>
    <row r="7" spans="1:22" s="10" customFormat="1" ht="15.75" x14ac:dyDescent="0.25">
      <c r="A7" s="17"/>
      <c r="B7" s="98" t="s">
        <v>200</v>
      </c>
      <c r="C7" s="99"/>
      <c r="D7" s="13" t="s">
        <v>156</v>
      </c>
      <c r="E7" s="12" t="s">
        <v>156</v>
      </c>
      <c r="F7" s="13" t="s">
        <v>156</v>
      </c>
      <c r="G7" s="12" t="s">
        <v>156</v>
      </c>
      <c r="H7" s="13" t="s">
        <v>156</v>
      </c>
      <c r="I7" s="12" t="s">
        <v>156</v>
      </c>
      <c r="J7" s="13" t="s">
        <v>156</v>
      </c>
      <c r="K7" s="12" t="s">
        <v>156</v>
      </c>
      <c r="L7" s="13" t="s">
        <v>156</v>
      </c>
      <c r="M7" s="12" t="str">
        <f t="shared" ref="M7" si="0">IF($C7="","",IF(ISERROR(SEARCH("..",L7)),2011,"…"))</f>
        <v/>
      </c>
      <c r="N7" s="13" t="s">
        <v>156</v>
      </c>
      <c r="O7" s="12" t="s">
        <v>156</v>
      </c>
      <c r="P7" s="13" t="s">
        <v>156</v>
      </c>
      <c r="Q7" s="12" t="s">
        <v>156</v>
      </c>
      <c r="R7" s="13" t="s">
        <v>156</v>
      </c>
      <c r="S7" s="12" t="s">
        <v>156</v>
      </c>
      <c r="T7" s="11" t="s">
        <v>156</v>
      </c>
      <c r="U7" s="12" t="s">
        <v>156</v>
      </c>
      <c r="V7" s="66" t="s">
        <v>156</v>
      </c>
    </row>
    <row r="8" spans="1:22" s="9" customFormat="1" ht="15.75" x14ac:dyDescent="0.2">
      <c r="A8" s="17"/>
      <c r="B8" s="28"/>
      <c r="C8" s="71" t="s">
        <v>4</v>
      </c>
      <c r="D8" s="49">
        <v>4.4960000000000004</v>
      </c>
      <c r="E8" s="12">
        <v>1995</v>
      </c>
      <c r="F8" s="49">
        <v>6.3029999999999999</v>
      </c>
      <c r="G8" s="12">
        <v>1999</v>
      </c>
      <c r="H8" s="49">
        <v>7.4470000000000001</v>
      </c>
      <c r="I8" s="12">
        <v>2005</v>
      </c>
      <c r="J8" s="49" t="s">
        <v>155</v>
      </c>
      <c r="K8" s="12" t="s">
        <v>154</v>
      </c>
      <c r="L8" s="49">
        <v>8.5290779867256639</v>
      </c>
      <c r="M8" s="12">
        <v>2011</v>
      </c>
      <c r="N8" s="49" t="s">
        <v>155</v>
      </c>
      <c r="O8" s="12" t="s">
        <v>154</v>
      </c>
      <c r="P8" s="49" t="s">
        <v>155</v>
      </c>
      <c r="Q8" s="12" t="s">
        <v>154</v>
      </c>
      <c r="R8" s="49" t="s">
        <v>154</v>
      </c>
      <c r="S8" s="12" t="s">
        <v>154</v>
      </c>
      <c r="T8" s="51">
        <v>8.5290779867256639</v>
      </c>
      <c r="U8" s="12">
        <v>2011</v>
      </c>
      <c r="V8" s="67" t="s">
        <v>170</v>
      </c>
    </row>
    <row r="9" spans="1:22" s="9" customFormat="1" ht="12.75" x14ac:dyDescent="0.2">
      <c r="A9" s="19"/>
      <c r="B9" s="29"/>
      <c r="C9" s="71" t="s">
        <v>13</v>
      </c>
      <c r="D9" s="49">
        <v>5.3040000000000003</v>
      </c>
      <c r="E9" s="12">
        <v>1995</v>
      </c>
      <c r="F9" s="49">
        <v>8.5689999999999991</v>
      </c>
      <c r="G9" s="12">
        <v>2000</v>
      </c>
      <c r="H9" s="49">
        <v>8.3827888692830097</v>
      </c>
      <c r="I9" s="12">
        <v>2005</v>
      </c>
      <c r="J9" s="49">
        <v>11.954262797520739</v>
      </c>
      <c r="K9" s="12">
        <v>2010</v>
      </c>
      <c r="L9" s="49">
        <v>12.559666893763639</v>
      </c>
      <c r="M9" s="12">
        <v>2011</v>
      </c>
      <c r="N9" s="49">
        <v>12.00833031510323</v>
      </c>
      <c r="O9" s="12">
        <v>2012</v>
      </c>
      <c r="P9" s="49">
        <v>11.78565245688257</v>
      </c>
      <c r="Q9" s="12">
        <v>2013</v>
      </c>
      <c r="R9" s="49">
        <v>11.202033089143141</v>
      </c>
      <c r="S9" s="12">
        <v>2015</v>
      </c>
      <c r="T9" s="51">
        <v>11.202033089143141</v>
      </c>
      <c r="U9" s="12">
        <v>2015</v>
      </c>
      <c r="V9" s="67" t="s">
        <v>163</v>
      </c>
    </row>
    <row r="10" spans="1:22" s="9" customFormat="1" ht="12.75" x14ac:dyDescent="0.2">
      <c r="A10" s="19"/>
      <c r="B10" s="29"/>
      <c r="C10" s="71" t="s">
        <v>160</v>
      </c>
      <c r="D10" s="49" t="s">
        <v>154</v>
      </c>
      <c r="E10" s="12" t="s">
        <v>155</v>
      </c>
      <c r="F10" s="49" t="s">
        <v>154</v>
      </c>
      <c r="G10" s="12" t="s">
        <v>154</v>
      </c>
      <c r="H10" s="49">
        <v>2.4710000000000001</v>
      </c>
      <c r="I10" s="12">
        <v>2005</v>
      </c>
      <c r="J10" s="49">
        <v>6.5510000000000002</v>
      </c>
      <c r="K10" s="12">
        <v>2010</v>
      </c>
      <c r="L10" s="49" t="s">
        <v>155</v>
      </c>
      <c r="M10" s="12" t="s">
        <v>154</v>
      </c>
      <c r="N10" s="49" t="s">
        <v>155</v>
      </c>
      <c r="O10" s="12" t="s">
        <v>154</v>
      </c>
      <c r="P10" s="49" t="s">
        <v>155</v>
      </c>
      <c r="Q10" s="12" t="s">
        <v>154</v>
      </c>
      <c r="R10" s="49" t="s">
        <v>154</v>
      </c>
      <c r="S10" s="12" t="s">
        <v>154</v>
      </c>
      <c r="T10" s="51">
        <v>6.5510000000000002</v>
      </c>
      <c r="U10" s="12">
        <v>2010</v>
      </c>
      <c r="V10" s="67" t="s">
        <v>170</v>
      </c>
    </row>
    <row r="11" spans="1:22" s="9" customFormat="1" ht="12.75" x14ac:dyDescent="0.2">
      <c r="A11" s="19"/>
      <c r="B11" s="29"/>
      <c r="C11" s="71" t="s">
        <v>24</v>
      </c>
      <c r="D11" s="49">
        <v>3.5359999999999996</v>
      </c>
      <c r="E11" s="12">
        <v>1995</v>
      </c>
      <c r="F11" s="49">
        <v>3.915</v>
      </c>
      <c r="G11" s="12">
        <v>2000</v>
      </c>
      <c r="H11" s="49">
        <v>4.7849921671018274</v>
      </c>
      <c r="I11" s="12">
        <v>2005</v>
      </c>
      <c r="J11" s="49">
        <v>6.5737439024390243</v>
      </c>
      <c r="K11" s="12">
        <v>2010</v>
      </c>
      <c r="L11" s="49" t="s">
        <v>155</v>
      </c>
      <c r="M11" s="12" t="s">
        <v>154</v>
      </c>
      <c r="N11" s="49" t="s">
        <v>155</v>
      </c>
      <c r="O11" s="12" t="s">
        <v>154</v>
      </c>
      <c r="P11" s="49" t="s">
        <v>155</v>
      </c>
      <c r="Q11" s="12" t="s">
        <v>154</v>
      </c>
      <c r="R11" s="49" t="s">
        <v>154</v>
      </c>
      <c r="S11" s="12" t="s">
        <v>154</v>
      </c>
      <c r="T11" s="51">
        <v>6.5737439024390243</v>
      </c>
      <c r="U11" s="12">
        <v>2010</v>
      </c>
      <c r="V11" s="67" t="s">
        <v>170</v>
      </c>
    </row>
    <row r="12" spans="1:22" s="9" customFormat="1" ht="12.75" x14ac:dyDescent="0.2">
      <c r="A12" s="19"/>
      <c r="B12" s="29"/>
      <c r="C12" s="71" t="s">
        <v>32</v>
      </c>
      <c r="D12" s="49">
        <v>1.49</v>
      </c>
      <c r="E12" s="12">
        <v>1995</v>
      </c>
      <c r="F12" s="49">
        <v>1.3599999999999999</v>
      </c>
      <c r="G12" s="12">
        <v>2000</v>
      </c>
      <c r="H12" s="49">
        <v>1.7210000000000001</v>
      </c>
      <c r="I12" s="12">
        <v>2005</v>
      </c>
      <c r="J12" s="49">
        <v>2.2748561434193268</v>
      </c>
      <c r="K12" s="12">
        <v>2010</v>
      </c>
      <c r="L12" s="49" t="s">
        <v>155</v>
      </c>
      <c r="M12" s="12" t="s">
        <v>154</v>
      </c>
      <c r="N12" s="49" t="s">
        <v>155</v>
      </c>
      <c r="O12" s="12" t="s">
        <v>154</v>
      </c>
      <c r="P12" s="49" t="s">
        <v>155</v>
      </c>
      <c r="Q12" s="12" t="s">
        <v>154</v>
      </c>
      <c r="R12" s="49" t="s">
        <v>154</v>
      </c>
      <c r="S12" s="12" t="s">
        <v>154</v>
      </c>
      <c r="T12" s="51">
        <v>2.2748561434193268</v>
      </c>
      <c r="U12" s="12">
        <v>2010</v>
      </c>
      <c r="V12" s="67" t="s">
        <v>170</v>
      </c>
    </row>
    <row r="13" spans="1:22" s="9" customFormat="1" ht="12.75" x14ac:dyDescent="0.2">
      <c r="A13" s="19"/>
      <c r="B13" s="29"/>
      <c r="C13" s="71" t="s">
        <v>35</v>
      </c>
      <c r="D13" s="49">
        <v>7.5239999999999991</v>
      </c>
      <c r="E13" s="12">
        <v>1995</v>
      </c>
      <c r="F13" s="49">
        <v>6.9379999999999997</v>
      </c>
      <c r="G13" s="12">
        <v>2000</v>
      </c>
      <c r="H13" s="49">
        <v>8.0830000000000002</v>
      </c>
      <c r="I13" s="12">
        <v>2005</v>
      </c>
      <c r="J13" s="49" t="s">
        <v>155</v>
      </c>
      <c r="K13" s="12" t="s">
        <v>154</v>
      </c>
      <c r="L13" s="49">
        <v>10.402999999999999</v>
      </c>
      <c r="M13" s="12">
        <v>2011</v>
      </c>
      <c r="N13" s="49" t="s">
        <v>155</v>
      </c>
      <c r="O13" s="12" t="s">
        <v>154</v>
      </c>
      <c r="P13" s="49" t="s">
        <v>155</v>
      </c>
      <c r="Q13" s="12" t="s">
        <v>154</v>
      </c>
      <c r="R13" s="49" t="s">
        <v>155</v>
      </c>
      <c r="S13" s="12" t="s">
        <v>154</v>
      </c>
      <c r="T13" s="51">
        <v>10.402999999999999</v>
      </c>
      <c r="U13" s="12">
        <v>2011</v>
      </c>
      <c r="V13" s="67" t="s">
        <v>163</v>
      </c>
    </row>
    <row r="14" spans="1:22" s="9" customFormat="1" ht="6.95" customHeight="1" x14ac:dyDescent="0.2">
      <c r="A14" s="19"/>
      <c r="B14" s="29"/>
      <c r="C14" s="48"/>
      <c r="D14" s="49"/>
      <c r="E14" s="12"/>
      <c r="F14" s="49"/>
      <c r="G14" s="12"/>
      <c r="H14" s="49"/>
      <c r="I14" s="12"/>
      <c r="J14" s="49"/>
      <c r="K14" s="12"/>
      <c r="L14" s="49"/>
      <c r="M14" s="12"/>
      <c r="N14" s="49"/>
      <c r="O14" s="12"/>
      <c r="P14" s="49"/>
      <c r="Q14" s="12"/>
      <c r="R14" s="49"/>
      <c r="S14" s="12"/>
      <c r="T14" s="51"/>
      <c r="U14" s="12"/>
      <c r="V14" s="67"/>
    </row>
    <row r="15" spans="1:22" s="9" customFormat="1" x14ac:dyDescent="0.2">
      <c r="A15" s="19"/>
      <c r="B15" s="98" t="s">
        <v>145</v>
      </c>
      <c r="C15" s="99"/>
      <c r="D15" s="49" t="s">
        <v>156</v>
      </c>
      <c r="E15" s="12" t="s">
        <v>156</v>
      </c>
      <c r="F15" s="49" t="s">
        <v>156</v>
      </c>
      <c r="G15" s="12" t="s">
        <v>156</v>
      </c>
      <c r="H15" s="49" t="s">
        <v>156</v>
      </c>
      <c r="I15" s="12" t="s">
        <v>156</v>
      </c>
      <c r="J15" s="49" t="s">
        <v>156</v>
      </c>
      <c r="K15" s="12" t="s">
        <v>156</v>
      </c>
      <c r="L15" s="49" t="s">
        <v>156</v>
      </c>
      <c r="M15" s="12" t="s">
        <v>156</v>
      </c>
      <c r="N15" s="49" t="s">
        <v>156</v>
      </c>
      <c r="O15" s="12" t="s">
        <v>156</v>
      </c>
      <c r="P15" s="49" t="s">
        <v>156</v>
      </c>
      <c r="Q15" s="12" t="s">
        <v>156</v>
      </c>
      <c r="R15" s="49" t="s">
        <v>156</v>
      </c>
      <c r="S15" s="12" t="s">
        <v>156</v>
      </c>
      <c r="T15" s="51" t="s">
        <v>156</v>
      </c>
      <c r="U15" s="12" t="s">
        <v>156</v>
      </c>
      <c r="V15" s="67"/>
    </row>
    <row r="16" spans="1:22" s="9" customFormat="1" x14ac:dyDescent="0.2">
      <c r="A16" s="19"/>
      <c r="B16" s="29"/>
      <c r="C16" s="71" t="s">
        <v>225</v>
      </c>
      <c r="D16" s="49" t="s">
        <v>154</v>
      </c>
      <c r="E16" s="12" t="s">
        <v>155</v>
      </c>
      <c r="F16" s="49">
        <v>3.1209762900352498</v>
      </c>
      <c r="G16" s="12">
        <v>2000</v>
      </c>
      <c r="H16" s="49">
        <v>6.5620519672081494</v>
      </c>
      <c r="I16" s="12">
        <v>2005</v>
      </c>
      <c r="J16" s="49">
        <v>9.4288220654875605</v>
      </c>
      <c r="K16" s="12">
        <v>2010</v>
      </c>
      <c r="L16" s="49">
        <v>11.070891562472751</v>
      </c>
      <c r="M16" s="12">
        <v>2011</v>
      </c>
      <c r="N16" s="49">
        <v>8.2163364033303505</v>
      </c>
      <c r="O16" s="12">
        <v>2012</v>
      </c>
      <c r="P16" s="49">
        <v>9.5738161790930896</v>
      </c>
      <c r="Q16" s="12">
        <v>2013</v>
      </c>
      <c r="R16" s="49">
        <v>5.9829444551420297</v>
      </c>
      <c r="S16" s="12">
        <v>2015</v>
      </c>
      <c r="T16" s="51">
        <v>5.9829444551420297</v>
      </c>
      <c r="U16" s="12">
        <v>2015</v>
      </c>
      <c r="V16" s="67" t="s">
        <v>163</v>
      </c>
    </row>
    <row r="17" spans="1:22" s="9" customFormat="1" ht="18.75" x14ac:dyDescent="0.2">
      <c r="A17" s="19"/>
      <c r="B17" s="29"/>
      <c r="C17" s="71" t="s">
        <v>5</v>
      </c>
      <c r="D17" s="49">
        <v>2.5920000000000001</v>
      </c>
      <c r="E17" s="12">
        <v>1995</v>
      </c>
      <c r="F17" s="49">
        <v>2.6179999999999999</v>
      </c>
      <c r="G17" s="12">
        <v>2000</v>
      </c>
      <c r="H17" s="49">
        <v>3.2519999999999998</v>
      </c>
      <c r="I17" s="12">
        <v>2005</v>
      </c>
      <c r="J17" s="49">
        <v>4.2029999999999994</v>
      </c>
      <c r="K17" s="12">
        <v>2010</v>
      </c>
      <c r="L17" s="49" t="s">
        <v>155</v>
      </c>
      <c r="M17" s="12" t="s">
        <v>154</v>
      </c>
      <c r="N17" s="49" t="s">
        <v>155</v>
      </c>
      <c r="O17" s="12" t="s">
        <v>154</v>
      </c>
      <c r="P17" s="49" t="s">
        <v>155</v>
      </c>
      <c r="Q17" s="12" t="s">
        <v>154</v>
      </c>
      <c r="R17" s="49" t="s">
        <v>154</v>
      </c>
      <c r="S17" s="12" t="s">
        <v>154</v>
      </c>
      <c r="T17" s="51">
        <v>4.2029999999999994</v>
      </c>
      <c r="U17" s="12">
        <v>2010</v>
      </c>
      <c r="V17" s="67" t="s">
        <v>171</v>
      </c>
    </row>
    <row r="18" spans="1:22" s="9" customFormat="1" ht="12.75" x14ac:dyDescent="0.2">
      <c r="A18" s="19"/>
      <c r="B18" s="29"/>
      <c r="C18" s="71" t="s">
        <v>6</v>
      </c>
      <c r="D18" s="49">
        <v>2.516</v>
      </c>
      <c r="E18" s="12">
        <v>1997</v>
      </c>
      <c r="F18" s="49">
        <v>4.423</v>
      </c>
      <c r="G18" s="12">
        <v>2000</v>
      </c>
      <c r="H18" s="49">
        <v>7.67</v>
      </c>
      <c r="I18" s="12">
        <v>2005</v>
      </c>
      <c r="J18" s="49">
        <v>6.5943927958833619</v>
      </c>
      <c r="K18" s="12">
        <v>2010</v>
      </c>
      <c r="L18" s="49" t="s">
        <v>155</v>
      </c>
      <c r="M18" s="12" t="s">
        <v>154</v>
      </c>
      <c r="N18" s="49" t="s">
        <v>155</v>
      </c>
      <c r="O18" s="12" t="s">
        <v>154</v>
      </c>
      <c r="P18" s="49" t="s">
        <v>155</v>
      </c>
      <c r="Q18" s="12" t="s">
        <v>154</v>
      </c>
      <c r="R18" s="49" t="s">
        <v>154</v>
      </c>
      <c r="S18" s="12" t="s">
        <v>154</v>
      </c>
      <c r="T18" s="51">
        <v>6.5943927958833619</v>
      </c>
      <c r="U18" s="12">
        <v>2010</v>
      </c>
      <c r="V18" s="67" t="s">
        <v>170</v>
      </c>
    </row>
    <row r="19" spans="1:22" s="9" customFormat="1" ht="12.75" x14ac:dyDescent="0.2">
      <c r="A19" s="22"/>
      <c r="B19" s="29"/>
      <c r="C19" s="71" t="s">
        <v>7</v>
      </c>
      <c r="D19" s="49">
        <v>2.4359999999999999</v>
      </c>
      <c r="E19" s="12">
        <v>1995</v>
      </c>
      <c r="F19" s="49">
        <v>3.5339999999999998</v>
      </c>
      <c r="G19" s="12">
        <v>2000</v>
      </c>
      <c r="H19" s="49">
        <v>5.1929999999999996</v>
      </c>
      <c r="I19" s="12">
        <v>2005</v>
      </c>
      <c r="J19" s="49" t="s">
        <v>155</v>
      </c>
      <c r="K19" s="12" t="s">
        <v>154</v>
      </c>
      <c r="L19" s="49">
        <v>5.0741029207232264</v>
      </c>
      <c r="M19" s="12">
        <v>2011</v>
      </c>
      <c r="N19" s="49" t="s">
        <v>155</v>
      </c>
      <c r="O19" s="12" t="s">
        <v>154</v>
      </c>
      <c r="P19" s="49" t="s">
        <v>155</v>
      </c>
      <c r="Q19" s="12" t="s">
        <v>154</v>
      </c>
      <c r="R19" s="49">
        <v>2.7212653670483631</v>
      </c>
      <c r="S19" s="12">
        <v>2015</v>
      </c>
      <c r="T19" s="51">
        <v>2.7212653670483631</v>
      </c>
      <c r="U19" s="12">
        <v>2015</v>
      </c>
      <c r="V19" s="67" t="s">
        <v>170</v>
      </c>
    </row>
    <row r="20" spans="1:22" s="9" customFormat="1" ht="12.75" x14ac:dyDescent="0.2">
      <c r="A20" s="22"/>
      <c r="B20" s="29"/>
      <c r="C20" s="71" t="s">
        <v>8</v>
      </c>
      <c r="D20" s="49">
        <v>3.3000000000000003</v>
      </c>
      <c r="E20" s="12">
        <v>1995</v>
      </c>
      <c r="F20" s="49">
        <v>3.6820000000000004</v>
      </c>
      <c r="G20" s="12">
        <v>2000</v>
      </c>
      <c r="H20" s="49">
        <v>4.2299999999999995</v>
      </c>
      <c r="I20" s="12">
        <v>2005</v>
      </c>
      <c r="J20" s="49">
        <v>4.9400000000000004</v>
      </c>
      <c r="K20" s="12">
        <v>2010</v>
      </c>
      <c r="L20" s="49" t="s">
        <v>155</v>
      </c>
      <c r="M20" s="12" t="s">
        <v>154</v>
      </c>
      <c r="N20" s="49" t="s">
        <v>155</v>
      </c>
      <c r="O20" s="12" t="s">
        <v>154</v>
      </c>
      <c r="P20" s="49" t="s">
        <v>155</v>
      </c>
      <c r="Q20" s="12" t="s">
        <v>154</v>
      </c>
      <c r="R20" s="49" t="s">
        <v>154</v>
      </c>
      <c r="S20" s="12" t="s">
        <v>154</v>
      </c>
      <c r="T20" s="51">
        <v>4.9400000000000004</v>
      </c>
      <c r="U20" s="12">
        <v>2010</v>
      </c>
      <c r="V20" s="67" t="s">
        <v>172</v>
      </c>
    </row>
    <row r="21" spans="1:22" s="9" customFormat="1" ht="12.75" x14ac:dyDescent="0.2">
      <c r="A21" s="22"/>
      <c r="B21" s="29"/>
      <c r="C21" s="71" t="s">
        <v>139</v>
      </c>
      <c r="D21" s="49" t="s">
        <v>154</v>
      </c>
      <c r="E21" s="12" t="s">
        <v>155</v>
      </c>
      <c r="F21" s="49" t="s">
        <v>154</v>
      </c>
      <c r="G21" s="12" t="s">
        <v>154</v>
      </c>
      <c r="H21" s="49" t="s">
        <v>154</v>
      </c>
      <c r="I21" s="12" t="s">
        <v>154</v>
      </c>
      <c r="J21" s="49">
        <v>6.8741266088783819</v>
      </c>
      <c r="K21" s="12">
        <v>2010</v>
      </c>
      <c r="L21" s="49" t="s">
        <v>155</v>
      </c>
      <c r="M21" s="12" t="s">
        <v>154</v>
      </c>
      <c r="N21" s="49" t="s">
        <v>155</v>
      </c>
      <c r="O21" s="12" t="s">
        <v>154</v>
      </c>
      <c r="P21" s="49" t="s">
        <v>155</v>
      </c>
      <c r="Q21" s="12" t="s">
        <v>154</v>
      </c>
      <c r="R21" s="49" t="s">
        <v>155</v>
      </c>
      <c r="S21" s="12" t="s">
        <v>154</v>
      </c>
      <c r="T21" s="51">
        <v>6.8741266088783819</v>
      </c>
      <c r="U21" s="12">
        <v>2010</v>
      </c>
      <c r="V21" s="67" t="s">
        <v>163</v>
      </c>
    </row>
    <row r="22" spans="1:22" s="9" customFormat="1" ht="12.75" x14ac:dyDescent="0.2">
      <c r="A22" s="22"/>
      <c r="B22" s="29"/>
      <c r="C22" s="71" t="s">
        <v>9</v>
      </c>
      <c r="D22" s="49">
        <v>1.7</v>
      </c>
      <c r="E22" s="12">
        <v>1995</v>
      </c>
      <c r="F22" s="49">
        <v>1.5329999999999999</v>
      </c>
      <c r="G22" s="12">
        <v>2000</v>
      </c>
      <c r="H22" s="49">
        <v>1.9160000000000001</v>
      </c>
      <c r="I22" s="12">
        <v>2005</v>
      </c>
      <c r="J22" s="49">
        <v>2.3318402203856747</v>
      </c>
      <c r="K22" s="12">
        <v>2010</v>
      </c>
      <c r="L22" s="49" t="s">
        <v>155</v>
      </c>
      <c r="M22" s="12" t="s">
        <v>154</v>
      </c>
      <c r="N22" s="49" t="s">
        <v>155</v>
      </c>
      <c r="O22" s="12" t="s">
        <v>154</v>
      </c>
      <c r="P22" s="49" t="s">
        <v>155</v>
      </c>
      <c r="Q22" s="12" t="s">
        <v>154</v>
      </c>
      <c r="R22" s="49" t="s">
        <v>154</v>
      </c>
      <c r="S22" s="12" t="s">
        <v>154</v>
      </c>
      <c r="T22" s="51">
        <v>2.3318402203856747</v>
      </c>
      <c r="U22" s="12">
        <v>2010</v>
      </c>
      <c r="V22" s="67" t="s">
        <v>170</v>
      </c>
    </row>
    <row r="23" spans="1:22" s="9" customFormat="1" ht="18.75" x14ac:dyDescent="0.2">
      <c r="A23" s="22"/>
      <c r="B23" s="29"/>
      <c r="C23" s="71" t="s">
        <v>10</v>
      </c>
      <c r="D23" s="49" t="s">
        <v>154</v>
      </c>
      <c r="E23" s="12" t="s">
        <v>155</v>
      </c>
      <c r="F23" s="49">
        <v>0.83390381282495674</v>
      </c>
      <c r="G23" s="12">
        <v>2000</v>
      </c>
      <c r="H23" s="49">
        <v>0.73889688041594448</v>
      </c>
      <c r="I23" s="12">
        <v>2005</v>
      </c>
      <c r="J23" s="49" t="s">
        <v>155</v>
      </c>
      <c r="K23" s="12" t="s">
        <v>154</v>
      </c>
      <c r="L23" s="49">
        <v>2.4466444887160494</v>
      </c>
      <c r="M23" s="12">
        <v>2011</v>
      </c>
      <c r="N23" s="49">
        <v>2.5533260088074865</v>
      </c>
      <c r="O23" s="12">
        <v>2012</v>
      </c>
      <c r="P23" s="49" t="s">
        <v>155</v>
      </c>
      <c r="Q23" s="12" t="s">
        <v>154</v>
      </c>
      <c r="R23" s="49" t="s">
        <v>154</v>
      </c>
      <c r="S23" s="12" t="s">
        <v>154</v>
      </c>
      <c r="T23" s="51">
        <v>2.5533260088074865</v>
      </c>
      <c r="U23" s="12">
        <v>2012</v>
      </c>
      <c r="V23" s="67" t="s">
        <v>173</v>
      </c>
    </row>
    <row r="24" spans="1:22" s="9" customFormat="1" ht="12.75" x14ac:dyDescent="0.2">
      <c r="A24" s="22"/>
      <c r="B24" s="29"/>
      <c r="C24" s="71" t="s">
        <v>11</v>
      </c>
      <c r="D24" s="49" t="s">
        <v>154</v>
      </c>
      <c r="E24" s="12" t="s">
        <v>155</v>
      </c>
      <c r="F24" s="49">
        <v>3.0669999999999997</v>
      </c>
      <c r="G24" s="12">
        <v>2000</v>
      </c>
      <c r="H24" s="49">
        <v>2.044</v>
      </c>
      <c r="I24" s="12">
        <v>2005</v>
      </c>
      <c r="J24" s="49">
        <v>1.306</v>
      </c>
      <c r="K24" s="12">
        <v>2010</v>
      </c>
      <c r="L24" s="49" t="s">
        <v>155</v>
      </c>
      <c r="M24" s="12" t="s">
        <v>154</v>
      </c>
      <c r="N24" s="49" t="s">
        <v>155</v>
      </c>
      <c r="O24" s="12" t="s">
        <v>154</v>
      </c>
      <c r="P24" s="49" t="s">
        <v>155</v>
      </c>
      <c r="Q24" s="12" t="s">
        <v>154</v>
      </c>
      <c r="R24" s="49" t="s">
        <v>154</v>
      </c>
      <c r="S24" s="12" t="s">
        <v>154</v>
      </c>
      <c r="T24" s="51">
        <v>1.306</v>
      </c>
      <c r="U24" s="12">
        <v>2010</v>
      </c>
      <c r="V24" s="67" t="s">
        <v>170</v>
      </c>
    </row>
    <row r="25" spans="1:22" s="9" customFormat="1" x14ac:dyDescent="0.2">
      <c r="A25" s="22"/>
      <c r="B25" s="29"/>
      <c r="C25" s="71" t="s">
        <v>226</v>
      </c>
      <c r="D25" s="49">
        <v>2.8759999999999999</v>
      </c>
      <c r="E25" s="12">
        <v>1995</v>
      </c>
      <c r="F25" s="49">
        <v>2.073</v>
      </c>
      <c r="G25" s="12">
        <v>2000</v>
      </c>
      <c r="H25" s="49">
        <v>1.346805583112721</v>
      </c>
      <c r="I25" s="12">
        <v>2005</v>
      </c>
      <c r="J25" s="49">
        <v>1.4242679461116969</v>
      </c>
      <c r="K25" s="12">
        <v>2010</v>
      </c>
      <c r="L25" s="49">
        <v>1.7080894656256369</v>
      </c>
      <c r="M25" s="12">
        <v>2011</v>
      </c>
      <c r="N25" s="49">
        <v>2.2084605999295248</v>
      </c>
      <c r="O25" s="12">
        <v>2012</v>
      </c>
      <c r="P25" s="49" t="s">
        <v>155</v>
      </c>
      <c r="Q25" s="12" t="s">
        <v>154</v>
      </c>
      <c r="R25" s="49" t="s">
        <v>155</v>
      </c>
      <c r="S25" s="12" t="s">
        <v>154</v>
      </c>
      <c r="T25" s="51">
        <v>2.2084605999295248</v>
      </c>
      <c r="U25" s="12">
        <v>2012</v>
      </c>
      <c r="V25" s="67" t="s">
        <v>174</v>
      </c>
    </row>
    <row r="26" spans="1:22" s="9" customFormat="1" ht="12.75" x14ac:dyDescent="0.2">
      <c r="A26" s="23"/>
      <c r="B26" s="29"/>
      <c r="C26" s="71" t="s">
        <v>245</v>
      </c>
      <c r="D26" s="49" t="s">
        <v>154</v>
      </c>
      <c r="E26" s="12" t="s">
        <v>155</v>
      </c>
      <c r="F26" s="49">
        <v>0.27391054313099039</v>
      </c>
      <c r="G26" s="12">
        <v>2000</v>
      </c>
      <c r="H26" s="49">
        <v>1.732</v>
      </c>
      <c r="I26" s="12">
        <v>2005</v>
      </c>
      <c r="J26" s="49" t="s">
        <v>155</v>
      </c>
      <c r="K26" s="12" t="s">
        <v>154</v>
      </c>
      <c r="L26" s="49">
        <v>3.705914269499067</v>
      </c>
      <c r="M26" s="12">
        <v>2011</v>
      </c>
      <c r="N26" s="49">
        <v>3.4836285501004305</v>
      </c>
      <c r="O26" s="12">
        <v>2012</v>
      </c>
      <c r="P26" s="49" t="s">
        <v>155</v>
      </c>
      <c r="Q26" s="12" t="s">
        <v>154</v>
      </c>
      <c r="R26" s="49" t="s">
        <v>154</v>
      </c>
      <c r="S26" s="12" t="s">
        <v>154</v>
      </c>
      <c r="T26" s="51">
        <v>3.4836285501004305</v>
      </c>
      <c r="U26" s="12">
        <v>2012</v>
      </c>
      <c r="V26" s="67" t="s">
        <v>175</v>
      </c>
    </row>
    <row r="27" spans="1:22" s="9" customFormat="1" ht="27.75" x14ac:dyDescent="0.2">
      <c r="A27" s="19"/>
      <c r="B27" s="29"/>
      <c r="C27" s="71" t="s">
        <v>221</v>
      </c>
      <c r="D27" s="49">
        <v>1.7</v>
      </c>
      <c r="E27" s="12">
        <v>1995</v>
      </c>
      <c r="F27" s="49">
        <v>1.7290000000000001</v>
      </c>
      <c r="G27" s="12">
        <v>2000</v>
      </c>
      <c r="H27" s="49">
        <v>1.7530000000000001</v>
      </c>
      <c r="I27" s="12">
        <v>2005</v>
      </c>
      <c r="J27" s="49" t="s">
        <v>155</v>
      </c>
      <c r="K27" s="12" t="s">
        <v>154</v>
      </c>
      <c r="L27" s="49">
        <v>1.9482116402116401</v>
      </c>
      <c r="M27" s="12">
        <v>2011</v>
      </c>
      <c r="N27" s="49" t="s">
        <v>155</v>
      </c>
      <c r="O27" s="12" t="s">
        <v>154</v>
      </c>
      <c r="P27" s="49" t="s">
        <v>155</v>
      </c>
      <c r="Q27" s="12" t="s">
        <v>154</v>
      </c>
      <c r="R27" s="49">
        <v>2.0085384899999998</v>
      </c>
      <c r="S27" s="12">
        <v>2015</v>
      </c>
      <c r="T27" s="51">
        <v>2.0085384899999998</v>
      </c>
      <c r="U27" s="12">
        <v>2015</v>
      </c>
      <c r="V27" s="67" t="s">
        <v>176</v>
      </c>
    </row>
    <row r="28" spans="1:22" s="9" customFormat="1" ht="18.75" x14ac:dyDescent="0.2">
      <c r="A28" s="19"/>
      <c r="B28" s="29"/>
      <c r="C28" s="71" t="s">
        <v>12</v>
      </c>
      <c r="D28" s="49" t="s">
        <v>154</v>
      </c>
      <c r="E28" s="12" t="s">
        <v>155</v>
      </c>
      <c r="F28" s="49" t="s">
        <v>154</v>
      </c>
      <c r="G28" s="12" t="s">
        <v>154</v>
      </c>
      <c r="H28" s="49" t="s">
        <v>154</v>
      </c>
      <c r="I28" s="12" t="s">
        <v>154</v>
      </c>
      <c r="J28" s="49" t="s">
        <v>155</v>
      </c>
      <c r="K28" s="12" t="s">
        <v>154</v>
      </c>
      <c r="L28" s="49" t="s">
        <v>155</v>
      </c>
      <c r="M28" s="12" t="s">
        <v>154</v>
      </c>
      <c r="N28" s="49" t="s">
        <v>155</v>
      </c>
      <c r="O28" s="12" t="s">
        <v>154</v>
      </c>
      <c r="P28" s="49" t="s">
        <v>155</v>
      </c>
      <c r="Q28" s="12" t="s">
        <v>154</v>
      </c>
      <c r="R28" s="49" t="s">
        <v>154</v>
      </c>
      <c r="S28" s="12" t="s">
        <v>154</v>
      </c>
      <c r="T28" s="51">
        <v>7.29</v>
      </c>
      <c r="U28" s="12">
        <v>2007</v>
      </c>
      <c r="V28" s="67" t="s">
        <v>171</v>
      </c>
    </row>
    <row r="29" spans="1:22" s="9" customFormat="1" ht="12.75" x14ac:dyDescent="0.2">
      <c r="A29" s="19"/>
      <c r="B29" s="29"/>
      <c r="C29" s="71" t="s">
        <v>14</v>
      </c>
      <c r="D29" s="49" t="s">
        <v>154</v>
      </c>
      <c r="E29" s="12" t="s">
        <v>155</v>
      </c>
      <c r="F29" s="49" t="s">
        <v>154</v>
      </c>
      <c r="G29" s="12" t="s">
        <v>154</v>
      </c>
      <c r="H29" s="49" t="s">
        <v>154</v>
      </c>
      <c r="I29" s="12" t="s">
        <v>154</v>
      </c>
      <c r="J29" s="49">
        <v>2.7797119389850398</v>
      </c>
      <c r="K29" s="12">
        <v>2010</v>
      </c>
      <c r="L29" s="49" t="s">
        <v>155</v>
      </c>
      <c r="M29" s="12" t="s">
        <v>154</v>
      </c>
      <c r="N29" s="49" t="s">
        <v>155</v>
      </c>
      <c r="O29" s="12" t="s">
        <v>154</v>
      </c>
      <c r="P29" s="49" t="s">
        <v>155</v>
      </c>
      <c r="Q29" s="12" t="s">
        <v>154</v>
      </c>
      <c r="R29" s="49" t="s">
        <v>154</v>
      </c>
      <c r="S29" s="12" t="s">
        <v>154</v>
      </c>
      <c r="T29" s="51">
        <v>2.7797119389850398</v>
      </c>
      <c r="U29" s="12">
        <v>2010</v>
      </c>
      <c r="V29" s="67" t="s">
        <v>174</v>
      </c>
    </row>
    <row r="30" spans="1:22" s="9" customFormat="1" ht="12.75" x14ac:dyDescent="0.2">
      <c r="A30" s="19"/>
      <c r="B30" s="29"/>
      <c r="C30" s="71" t="s">
        <v>203</v>
      </c>
      <c r="D30" s="49" t="s">
        <v>154</v>
      </c>
      <c r="E30" s="12" t="s">
        <v>155</v>
      </c>
      <c r="F30" s="49">
        <v>2.161</v>
      </c>
      <c r="G30" s="12">
        <v>2000</v>
      </c>
      <c r="H30" s="49">
        <v>1.3780000000000001</v>
      </c>
      <c r="I30" s="12">
        <v>2005</v>
      </c>
      <c r="J30" s="49"/>
      <c r="K30" s="12"/>
      <c r="L30" s="49">
        <v>1.6360000000000001</v>
      </c>
      <c r="M30" s="12">
        <v>2011</v>
      </c>
      <c r="N30" s="49"/>
      <c r="O30" s="12"/>
      <c r="P30" s="49"/>
      <c r="Q30" s="12"/>
      <c r="R30" s="49"/>
      <c r="S30" s="12"/>
      <c r="T30" s="51">
        <v>1.6360000000000001</v>
      </c>
      <c r="U30" s="12">
        <v>2011</v>
      </c>
      <c r="V30" s="67" t="s">
        <v>170</v>
      </c>
    </row>
    <row r="31" spans="1:22" s="9" customFormat="1" ht="12.75" x14ac:dyDescent="0.2">
      <c r="A31" s="19"/>
      <c r="B31" s="29"/>
      <c r="C31" s="71" t="s">
        <v>15</v>
      </c>
      <c r="D31" s="49">
        <v>2.0449999999999999</v>
      </c>
      <c r="E31" s="12">
        <v>1995</v>
      </c>
      <c r="F31" s="49">
        <v>6.0229999999999997</v>
      </c>
      <c r="G31" s="12">
        <v>2000</v>
      </c>
      <c r="H31" s="49">
        <v>4.55</v>
      </c>
      <c r="I31" s="12">
        <v>2005</v>
      </c>
      <c r="J31" s="49">
        <v>3.1721786015164279</v>
      </c>
      <c r="K31" s="12">
        <v>2010</v>
      </c>
      <c r="L31" s="49" t="s">
        <v>155</v>
      </c>
      <c r="M31" s="12" t="s">
        <v>154</v>
      </c>
      <c r="N31" s="49" t="s">
        <v>155</v>
      </c>
      <c r="O31" s="12" t="s">
        <v>154</v>
      </c>
      <c r="P31" s="49" t="s">
        <v>155</v>
      </c>
      <c r="Q31" s="12" t="s">
        <v>154</v>
      </c>
      <c r="R31" s="49" t="s">
        <v>154</v>
      </c>
      <c r="S31" s="12" t="s">
        <v>154</v>
      </c>
      <c r="T31" s="51">
        <v>3.1721786015164279</v>
      </c>
      <c r="U31" s="12">
        <v>2010</v>
      </c>
      <c r="V31" s="67" t="s">
        <v>174</v>
      </c>
    </row>
    <row r="32" spans="1:22" s="9" customFormat="1" ht="18.75" x14ac:dyDescent="0.2">
      <c r="A32" s="19"/>
      <c r="B32" s="29"/>
      <c r="C32" s="71" t="s">
        <v>246</v>
      </c>
      <c r="D32" s="49">
        <v>3.2</v>
      </c>
      <c r="E32" s="12">
        <v>1995</v>
      </c>
      <c r="F32" s="49">
        <v>2.5350000000000001</v>
      </c>
      <c r="G32" s="12">
        <v>2000</v>
      </c>
      <c r="H32" s="49">
        <v>2.9590000000000001</v>
      </c>
      <c r="I32" s="12">
        <v>2005</v>
      </c>
      <c r="J32" s="49">
        <v>2.9842700284668564</v>
      </c>
      <c r="K32" s="12">
        <v>2010</v>
      </c>
      <c r="L32" s="49" t="s">
        <v>155</v>
      </c>
      <c r="M32" s="12" t="s">
        <v>154</v>
      </c>
      <c r="N32" s="49" t="s">
        <v>155</v>
      </c>
      <c r="O32" s="12" t="s">
        <v>154</v>
      </c>
      <c r="P32" s="49" t="s">
        <v>155</v>
      </c>
      <c r="Q32" s="12" t="s">
        <v>154</v>
      </c>
      <c r="R32" s="49">
        <v>4.2116284500000001</v>
      </c>
      <c r="S32" s="12">
        <v>2014</v>
      </c>
      <c r="T32" s="51">
        <v>4.2116284500000001</v>
      </c>
      <c r="U32" s="12">
        <v>2014</v>
      </c>
      <c r="V32" s="67" t="s">
        <v>177</v>
      </c>
    </row>
    <row r="33" spans="1:22" s="9" customFormat="1" ht="12.75" x14ac:dyDescent="0.2">
      <c r="A33" s="19"/>
      <c r="B33" s="29"/>
      <c r="C33" s="71" t="s">
        <v>16</v>
      </c>
      <c r="D33" s="49">
        <v>3.6160000000000001</v>
      </c>
      <c r="E33" s="12">
        <v>1995</v>
      </c>
      <c r="F33" s="49">
        <v>3.1079999999999997</v>
      </c>
      <c r="G33" s="12">
        <v>2000</v>
      </c>
      <c r="H33" s="49">
        <v>6.5570000000000004</v>
      </c>
      <c r="I33" s="12">
        <v>2005</v>
      </c>
      <c r="J33" s="49">
        <v>5.3915444839857649</v>
      </c>
      <c r="K33" s="12">
        <v>2010</v>
      </c>
      <c r="L33" s="49" t="s">
        <v>155</v>
      </c>
      <c r="M33" s="12" t="s">
        <v>154</v>
      </c>
      <c r="N33" s="49" t="s">
        <v>155</v>
      </c>
      <c r="O33" s="12" t="s">
        <v>154</v>
      </c>
      <c r="P33" s="49" t="s">
        <v>155</v>
      </c>
      <c r="Q33" s="12" t="s">
        <v>154</v>
      </c>
      <c r="R33" s="49" t="s">
        <v>154</v>
      </c>
      <c r="S33" s="12" t="s">
        <v>154</v>
      </c>
      <c r="T33" s="51">
        <v>5.3915444839857649</v>
      </c>
      <c r="U33" s="12">
        <v>2010</v>
      </c>
      <c r="V33" s="67" t="s">
        <v>170</v>
      </c>
    </row>
    <row r="34" spans="1:22" s="9" customFormat="1" ht="12.75" x14ac:dyDescent="0.2">
      <c r="A34" s="19"/>
      <c r="B34" s="29"/>
      <c r="C34" s="71" t="s">
        <v>17</v>
      </c>
      <c r="D34" s="49">
        <v>0.8</v>
      </c>
      <c r="E34" s="12">
        <v>1995</v>
      </c>
      <c r="F34" s="49">
        <v>1.2549999999999999</v>
      </c>
      <c r="G34" s="12">
        <v>2000</v>
      </c>
      <c r="H34" s="49">
        <v>1.0489999999999999</v>
      </c>
      <c r="I34" s="12">
        <v>2005</v>
      </c>
      <c r="J34" s="49">
        <v>2.4726754436176304</v>
      </c>
      <c r="K34" s="12">
        <v>2010</v>
      </c>
      <c r="L34" s="49" t="s">
        <v>155</v>
      </c>
      <c r="M34" s="12" t="s">
        <v>154</v>
      </c>
      <c r="N34" s="49" t="s">
        <v>155</v>
      </c>
      <c r="O34" s="12" t="s">
        <v>154</v>
      </c>
      <c r="P34" s="49" t="s">
        <v>155</v>
      </c>
      <c r="Q34" s="12" t="s">
        <v>154</v>
      </c>
      <c r="R34" s="49" t="s">
        <v>154</v>
      </c>
      <c r="S34" s="12" t="s">
        <v>154</v>
      </c>
      <c r="T34" s="51">
        <v>2.4726754436176304</v>
      </c>
      <c r="U34" s="12">
        <v>2010</v>
      </c>
      <c r="V34" s="67" t="s">
        <v>170</v>
      </c>
    </row>
    <row r="35" spans="1:22" s="9" customFormat="1" ht="12.75" x14ac:dyDescent="0.2">
      <c r="A35" s="19"/>
      <c r="B35" s="29"/>
      <c r="C35" s="71" t="s">
        <v>204</v>
      </c>
      <c r="D35" s="49" t="s">
        <v>154</v>
      </c>
      <c r="E35" s="12" t="s">
        <v>155</v>
      </c>
      <c r="F35" s="49">
        <v>2.516</v>
      </c>
      <c r="G35" s="12">
        <v>2000</v>
      </c>
      <c r="H35" s="49" t="s">
        <v>154</v>
      </c>
      <c r="I35" s="12" t="s">
        <v>155</v>
      </c>
      <c r="J35" s="49">
        <v>5.4369999999999994</v>
      </c>
      <c r="K35" s="12">
        <v>2010</v>
      </c>
      <c r="L35" s="49" t="s">
        <v>155</v>
      </c>
      <c r="M35" s="12" t="s">
        <v>154</v>
      </c>
      <c r="N35" s="49" t="s">
        <v>155</v>
      </c>
      <c r="O35" s="12" t="s">
        <v>154</v>
      </c>
      <c r="P35" s="49" t="s">
        <v>155</v>
      </c>
      <c r="Q35" s="12" t="s">
        <v>154</v>
      </c>
      <c r="R35" s="49" t="s">
        <v>154</v>
      </c>
      <c r="S35" s="12" t="s">
        <v>154</v>
      </c>
      <c r="T35" s="51">
        <v>5.4369999999999994</v>
      </c>
      <c r="U35" s="12">
        <v>2010</v>
      </c>
      <c r="V35" s="67" t="s">
        <v>170</v>
      </c>
    </row>
    <row r="36" spans="1:22" s="9" customFormat="1" x14ac:dyDescent="0.2">
      <c r="A36" s="19"/>
      <c r="B36" s="29"/>
      <c r="C36" s="71" t="s">
        <v>231</v>
      </c>
      <c r="D36" s="49">
        <v>1.1649653705984426</v>
      </c>
      <c r="E36" s="12">
        <v>1995</v>
      </c>
      <c r="F36" s="49">
        <v>1.351882856232155</v>
      </c>
      <c r="G36" s="12">
        <v>2000</v>
      </c>
      <c r="H36" s="49">
        <v>2.0948794081104571</v>
      </c>
      <c r="I36" s="12">
        <v>2005</v>
      </c>
      <c r="J36" s="49">
        <v>2.2832468677601119</v>
      </c>
      <c r="K36" s="12">
        <v>2010</v>
      </c>
      <c r="L36" s="49">
        <v>2.0889732258155673</v>
      </c>
      <c r="M36" s="12">
        <v>2011</v>
      </c>
      <c r="N36" s="49">
        <v>2.2867993499636086</v>
      </c>
      <c r="O36" s="12">
        <v>2012</v>
      </c>
      <c r="P36" s="49" t="s">
        <v>155</v>
      </c>
      <c r="Q36" s="12" t="s">
        <v>154</v>
      </c>
      <c r="R36" s="49" t="s">
        <v>155</v>
      </c>
      <c r="S36" s="12" t="s">
        <v>154</v>
      </c>
      <c r="T36" s="51">
        <v>2.2867993499636086</v>
      </c>
      <c r="U36" s="12">
        <v>2012</v>
      </c>
      <c r="V36" s="67" t="s">
        <v>163</v>
      </c>
    </row>
    <row r="37" spans="1:22" s="9" customFormat="1" ht="12.75" x14ac:dyDescent="0.2">
      <c r="A37" s="19"/>
      <c r="B37" s="29"/>
      <c r="C37" s="71" t="s">
        <v>18</v>
      </c>
      <c r="D37" s="49" t="s">
        <v>154</v>
      </c>
      <c r="E37" s="12" t="s">
        <v>155</v>
      </c>
      <c r="F37" s="49" t="s">
        <v>154</v>
      </c>
      <c r="G37" s="12" t="s">
        <v>155</v>
      </c>
      <c r="H37" s="49">
        <v>9.1188426590148275</v>
      </c>
      <c r="I37" s="12">
        <v>2005</v>
      </c>
      <c r="J37" s="49" t="s">
        <v>154</v>
      </c>
      <c r="K37" s="12" t="s">
        <v>155</v>
      </c>
      <c r="L37" s="49">
        <v>16.287435869999999</v>
      </c>
      <c r="M37" s="12">
        <v>2011</v>
      </c>
      <c r="N37" s="49" t="s">
        <v>155</v>
      </c>
      <c r="O37" s="12" t="s">
        <v>154</v>
      </c>
      <c r="P37" s="49" t="s">
        <v>155</v>
      </c>
      <c r="Q37" s="12" t="s">
        <v>154</v>
      </c>
      <c r="R37" s="49" t="s">
        <v>155</v>
      </c>
      <c r="S37" s="12" t="s">
        <v>154</v>
      </c>
      <c r="T37" s="51">
        <v>16.287435869999999</v>
      </c>
      <c r="U37" s="12">
        <v>2011</v>
      </c>
      <c r="V37" s="67" t="s">
        <v>170</v>
      </c>
    </row>
    <row r="38" spans="1:22" s="9" customFormat="1" ht="12.75" x14ac:dyDescent="0.2">
      <c r="A38" s="19"/>
      <c r="B38" s="29"/>
      <c r="C38" s="71" t="s">
        <v>19</v>
      </c>
      <c r="D38" s="64" t="s">
        <v>155</v>
      </c>
      <c r="E38" s="12" t="s">
        <v>154</v>
      </c>
      <c r="F38" s="64" t="s">
        <v>155</v>
      </c>
      <c r="G38" s="12" t="s">
        <v>154</v>
      </c>
      <c r="H38" s="64" t="s">
        <v>155</v>
      </c>
      <c r="I38" s="12" t="s">
        <v>154</v>
      </c>
      <c r="J38" s="49" t="s">
        <v>155</v>
      </c>
      <c r="K38" s="12" t="s">
        <v>154</v>
      </c>
      <c r="L38" s="49" t="s">
        <v>155</v>
      </c>
      <c r="M38" s="12" t="s">
        <v>154</v>
      </c>
      <c r="N38" s="49" t="s">
        <v>155</v>
      </c>
      <c r="O38" s="12" t="s">
        <v>154</v>
      </c>
      <c r="P38" s="49" t="s">
        <v>155</v>
      </c>
      <c r="Q38" s="12" t="s">
        <v>154</v>
      </c>
      <c r="R38" s="49">
        <v>3.3492430400000002</v>
      </c>
      <c r="S38" s="12">
        <v>2015</v>
      </c>
      <c r="T38" s="51">
        <v>3.3492430400000002</v>
      </c>
      <c r="U38" s="12">
        <v>2015</v>
      </c>
      <c r="V38" s="67" t="s">
        <v>165</v>
      </c>
    </row>
    <row r="39" spans="1:22" s="9" customFormat="1" x14ac:dyDescent="0.2">
      <c r="A39" s="17"/>
      <c r="B39" s="29"/>
      <c r="C39" s="71" t="s">
        <v>227</v>
      </c>
      <c r="D39" s="49">
        <v>1.4704710640968779</v>
      </c>
      <c r="E39" s="12">
        <v>1995</v>
      </c>
      <c r="F39" s="49" t="s">
        <v>154</v>
      </c>
      <c r="G39" s="12" t="s">
        <v>154</v>
      </c>
      <c r="H39" s="49">
        <v>1.2730544268792121</v>
      </c>
      <c r="I39" s="12">
        <v>2005</v>
      </c>
      <c r="J39" s="49">
        <v>0.63999680916507584</v>
      </c>
      <c r="K39" s="12">
        <v>2010</v>
      </c>
      <c r="L39" s="49">
        <v>0.72479203318102248</v>
      </c>
      <c r="M39" s="12">
        <v>2011</v>
      </c>
      <c r="N39" s="49">
        <v>0.67963997154162759</v>
      </c>
      <c r="O39" s="12">
        <v>2012</v>
      </c>
      <c r="P39" s="49">
        <v>0.67087169955000536</v>
      </c>
      <c r="Q39" s="12">
        <v>2013</v>
      </c>
      <c r="R39" s="49">
        <v>0.7434275614879492</v>
      </c>
      <c r="S39" s="12">
        <v>2014</v>
      </c>
      <c r="T39" s="51">
        <v>0.7434275614879492</v>
      </c>
      <c r="U39" s="12">
        <v>2014</v>
      </c>
      <c r="V39" s="67" t="s">
        <v>163</v>
      </c>
    </row>
    <row r="40" spans="1:22" s="9" customFormat="1" ht="12.75" x14ac:dyDescent="0.2">
      <c r="A40" s="17"/>
      <c r="B40" s="29"/>
      <c r="C40" s="71" t="s">
        <v>20</v>
      </c>
      <c r="D40" s="49" t="s">
        <v>154</v>
      </c>
      <c r="E40" s="12" t="s">
        <v>155</v>
      </c>
      <c r="F40" s="49" t="s">
        <v>154</v>
      </c>
      <c r="G40" s="12" t="s">
        <v>154</v>
      </c>
      <c r="H40" s="49" t="s">
        <v>154</v>
      </c>
      <c r="I40" s="12" t="s">
        <v>154</v>
      </c>
      <c r="J40" s="49" t="s">
        <v>155</v>
      </c>
      <c r="K40" s="12" t="s">
        <v>154</v>
      </c>
      <c r="L40" s="49" t="s">
        <v>155</v>
      </c>
      <c r="M40" s="12" t="s">
        <v>154</v>
      </c>
      <c r="N40" s="49" t="s">
        <v>155</v>
      </c>
      <c r="O40" s="12" t="s">
        <v>154</v>
      </c>
      <c r="P40" s="49" t="s">
        <v>155</v>
      </c>
      <c r="Q40" s="12" t="s">
        <v>154</v>
      </c>
      <c r="R40" s="49">
        <v>0.99465048534524914</v>
      </c>
      <c r="S40" s="12">
        <v>2015</v>
      </c>
      <c r="T40" s="51">
        <f>R40</f>
        <v>0.99465048534524914</v>
      </c>
      <c r="U40" s="12">
        <v>2015</v>
      </c>
      <c r="V40" s="67" t="s">
        <v>162</v>
      </c>
    </row>
    <row r="41" spans="1:22" s="9" customFormat="1" ht="18.75" x14ac:dyDescent="0.2">
      <c r="A41" s="17"/>
      <c r="B41" s="29"/>
      <c r="C41" s="71" t="s">
        <v>21</v>
      </c>
      <c r="D41" s="49" t="s">
        <v>154</v>
      </c>
      <c r="E41" s="12" t="s">
        <v>155</v>
      </c>
      <c r="F41" s="49" t="s">
        <v>154</v>
      </c>
      <c r="G41" s="12" t="s">
        <v>154</v>
      </c>
      <c r="H41" s="49" t="s">
        <v>154</v>
      </c>
      <c r="I41" s="12" t="s">
        <v>154</v>
      </c>
      <c r="J41" s="49">
        <v>4.8840000000000003</v>
      </c>
      <c r="K41" s="12">
        <v>2010</v>
      </c>
      <c r="L41" s="49" t="s">
        <v>155</v>
      </c>
      <c r="M41" s="12" t="s">
        <v>154</v>
      </c>
      <c r="N41" s="49" t="s">
        <v>155</v>
      </c>
      <c r="O41" s="12" t="s">
        <v>154</v>
      </c>
      <c r="P41" s="49" t="s">
        <v>155</v>
      </c>
      <c r="Q41" s="12" t="s">
        <v>154</v>
      </c>
      <c r="R41" s="49" t="s">
        <v>154</v>
      </c>
      <c r="S41" s="12" t="s">
        <v>154</v>
      </c>
      <c r="T41" s="51">
        <v>4.8840000000000003</v>
      </c>
      <c r="U41" s="12">
        <v>2010</v>
      </c>
      <c r="V41" s="67" t="s">
        <v>171</v>
      </c>
    </row>
    <row r="42" spans="1:22" s="9" customFormat="1" ht="12.75" x14ac:dyDescent="0.2">
      <c r="A42" s="17"/>
      <c r="B42" s="29"/>
      <c r="C42" s="71" t="s">
        <v>22</v>
      </c>
      <c r="D42" s="49">
        <v>3.617</v>
      </c>
      <c r="E42" s="12">
        <v>1995</v>
      </c>
      <c r="F42" s="49">
        <v>4.2709999999999999</v>
      </c>
      <c r="G42" s="12">
        <v>2000</v>
      </c>
      <c r="H42" s="49">
        <v>3.9619999999999997</v>
      </c>
      <c r="I42" s="12">
        <v>2005</v>
      </c>
      <c r="J42" s="49">
        <v>4.8683750000000003</v>
      </c>
      <c r="K42" s="12">
        <v>2010</v>
      </c>
      <c r="L42" s="49" t="s">
        <v>155</v>
      </c>
      <c r="M42" s="12" t="s">
        <v>154</v>
      </c>
      <c r="N42" s="49" t="s">
        <v>155</v>
      </c>
      <c r="O42" s="12" t="s">
        <v>154</v>
      </c>
      <c r="P42" s="49" t="s">
        <v>155</v>
      </c>
      <c r="Q42" s="12" t="s">
        <v>154</v>
      </c>
      <c r="R42" s="49" t="s">
        <v>154</v>
      </c>
      <c r="S42" s="12" t="s">
        <v>154</v>
      </c>
      <c r="T42" s="51">
        <v>4.8683750000000003</v>
      </c>
      <c r="U42" s="12">
        <v>2010</v>
      </c>
      <c r="V42" s="67" t="s">
        <v>170</v>
      </c>
    </row>
    <row r="43" spans="1:22" s="9" customFormat="1" ht="12.75" x14ac:dyDescent="0.2">
      <c r="A43" s="17"/>
      <c r="B43" s="29"/>
      <c r="C43" s="71" t="s">
        <v>23</v>
      </c>
      <c r="D43" s="49">
        <v>5.7629999999999999</v>
      </c>
      <c r="E43" s="12">
        <v>1995</v>
      </c>
      <c r="F43" s="49">
        <v>6.8949999999999996</v>
      </c>
      <c r="G43" s="12">
        <v>2000</v>
      </c>
      <c r="H43" s="49">
        <v>7.4729615348443499</v>
      </c>
      <c r="I43" s="12">
        <v>2005</v>
      </c>
      <c r="J43" s="49">
        <v>9.6140668714547797</v>
      </c>
      <c r="K43" s="12">
        <v>2010</v>
      </c>
      <c r="L43" s="49">
        <v>9.1142191863957507</v>
      </c>
      <c r="M43" s="12">
        <v>2011</v>
      </c>
      <c r="N43" s="49">
        <v>8.9514874714003696</v>
      </c>
      <c r="O43" s="12">
        <v>2012</v>
      </c>
      <c r="P43" s="49">
        <v>9.5795728344091593</v>
      </c>
      <c r="Q43" s="12">
        <v>2013</v>
      </c>
      <c r="R43" s="49">
        <v>9.7894943524135307</v>
      </c>
      <c r="S43" s="12">
        <v>2014</v>
      </c>
      <c r="T43" s="51">
        <v>9.7894943524135307</v>
      </c>
      <c r="U43" s="12">
        <v>2014</v>
      </c>
      <c r="V43" s="67" t="s">
        <v>163</v>
      </c>
    </row>
    <row r="44" spans="1:22" s="9" customFormat="1" ht="18.75" x14ac:dyDescent="0.2">
      <c r="A44" s="17"/>
      <c r="B44" s="29"/>
      <c r="C44" s="71" t="s">
        <v>205</v>
      </c>
      <c r="D44" s="49">
        <v>3.4970000000000003</v>
      </c>
      <c r="E44" s="12">
        <v>1995</v>
      </c>
      <c r="F44" s="49">
        <v>4.5120000000000005</v>
      </c>
      <c r="G44" s="12">
        <v>2000</v>
      </c>
      <c r="H44" s="49">
        <v>4.7060000000000004</v>
      </c>
      <c r="I44" s="12">
        <v>2005</v>
      </c>
      <c r="J44" s="49">
        <v>5.3170000000000002</v>
      </c>
      <c r="K44" s="12">
        <v>2010</v>
      </c>
      <c r="L44" s="49"/>
      <c r="M44" s="12"/>
      <c r="N44" s="49"/>
      <c r="O44" s="12"/>
      <c r="P44" s="49"/>
      <c r="Q44" s="12"/>
      <c r="R44" s="49">
        <v>4.5167347700000002</v>
      </c>
      <c r="S44" s="12">
        <v>2015</v>
      </c>
      <c r="T44" s="49">
        <v>4.5167347700000002</v>
      </c>
      <c r="U44" s="12">
        <v>2015</v>
      </c>
      <c r="V44" s="67" t="s">
        <v>181</v>
      </c>
    </row>
    <row r="45" spans="1:22" s="9" customFormat="1" ht="18.75" x14ac:dyDescent="0.2">
      <c r="A45" s="17"/>
      <c r="B45" s="29"/>
      <c r="C45" s="71" t="s">
        <v>228</v>
      </c>
      <c r="D45" s="49">
        <v>3.9</v>
      </c>
      <c r="E45" s="12">
        <v>1995</v>
      </c>
      <c r="F45" s="49">
        <v>5.9506458652825298</v>
      </c>
      <c r="G45" s="12">
        <v>2000</v>
      </c>
      <c r="H45" s="49">
        <v>5.5124371968122006</v>
      </c>
      <c r="I45" s="12">
        <v>2005</v>
      </c>
      <c r="J45" s="49">
        <v>6.0823653747919302</v>
      </c>
      <c r="K45" s="12">
        <v>2010</v>
      </c>
      <c r="L45" s="49">
        <v>8.0388085682648107</v>
      </c>
      <c r="M45" s="12">
        <v>2011</v>
      </c>
      <c r="N45" s="49">
        <v>7.3027518694874098</v>
      </c>
      <c r="O45" s="12">
        <v>2012</v>
      </c>
      <c r="P45" s="49">
        <v>7.9524629916124496</v>
      </c>
      <c r="Q45" s="12">
        <v>2013</v>
      </c>
      <c r="R45" s="49">
        <v>6.6921292218653807</v>
      </c>
      <c r="S45" s="12">
        <v>2015</v>
      </c>
      <c r="T45" s="51">
        <v>6.6921292218653807</v>
      </c>
      <c r="U45" s="12">
        <v>2015</v>
      </c>
      <c r="V45" s="67" t="s">
        <v>178</v>
      </c>
    </row>
    <row r="46" spans="1:22" s="9" customFormat="1" ht="12.75" x14ac:dyDescent="0.2">
      <c r="A46" s="17"/>
      <c r="B46" s="29"/>
      <c r="C46" s="71" t="s">
        <v>25</v>
      </c>
      <c r="D46" s="49">
        <v>2</v>
      </c>
      <c r="E46" s="12">
        <v>1995</v>
      </c>
      <c r="F46" s="49">
        <v>1.82</v>
      </c>
      <c r="G46" s="12">
        <v>2000</v>
      </c>
      <c r="H46" s="49">
        <v>3.4790000000000001</v>
      </c>
      <c r="I46" s="12">
        <v>2005</v>
      </c>
      <c r="J46" s="49">
        <v>2.9122755671253251</v>
      </c>
      <c r="K46" s="12">
        <v>2010</v>
      </c>
      <c r="L46" s="49" t="s">
        <v>155</v>
      </c>
      <c r="M46" s="12" t="s">
        <v>154</v>
      </c>
      <c r="N46" s="49" t="s">
        <v>155</v>
      </c>
      <c r="O46" s="12" t="s">
        <v>154</v>
      </c>
      <c r="P46" s="49" t="s">
        <v>155</v>
      </c>
      <c r="Q46" s="12" t="s">
        <v>154</v>
      </c>
      <c r="R46" s="49" t="s">
        <v>154</v>
      </c>
      <c r="S46" s="12" t="s">
        <v>154</v>
      </c>
      <c r="T46" s="51">
        <v>2.9122755671253251</v>
      </c>
      <c r="U46" s="12">
        <v>2010</v>
      </c>
      <c r="V46" s="67" t="s">
        <v>170</v>
      </c>
    </row>
    <row r="47" spans="1:22" s="9" customFormat="1" x14ac:dyDescent="0.2">
      <c r="A47" s="17"/>
      <c r="B47" s="29"/>
      <c r="C47" s="71" t="s">
        <v>240</v>
      </c>
      <c r="D47" s="49" t="s">
        <v>154</v>
      </c>
      <c r="E47" s="12" t="s">
        <v>155</v>
      </c>
      <c r="F47" s="49" t="s">
        <v>154</v>
      </c>
      <c r="G47" s="12" t="s">
        <v>154</v>
      </c>
      <c r="H47" s="49">
        <v>0.74319395176821601</v>
      </c>
      <c r="I47" s="12">
        <v>2005</v>
      </c>
      <c r="J47" s="49">
        <v>0.79269001709953402</v>
      </c>
      <c r="K47" s="12">
        <v>2010</v>
      </c>
      <c r="L47" s="49">
        <v>0.53583738680334503</v>
      </c>
      <c r="M47" s="12">
        <v>2011</v>
      </c>
      <c r="N47" s="49">
        <v>0.47038807242008801</v>
      </c>
      <c r="O47" s="12">
        <v>2012</v>
      </c>
      <c r="P47" s="49">
        <v>0.707320392852679</v>
      </c>
      <c r="Q47" s="12">
        <v>2013</v>
      </c>
      <c r="R47" s="49" t="s">
        <v>155</v>
      </c>
      <c r="S47" s="12" t="s">
        <v>154</v>
      </c>
      <c r="T47" s="49">
        <v>0.707320392852679</v>
      </c>
      <c r="U47" s="12">
        <v>2013</v>
      </c>
      <c r="V47" s="67" t="s">
        <v>163</v>
      </c>
    </row>
    <row r="48" spans="1:22" s="9" customFormat="1" ht="12.75" x14ac:dyDescent="0.2">
      <c r="A48" s="17"/>
      <c r="B48" s="29"/>
      <c r="C48" s="71" t="s">
        <v>26</v>
      </c>
      <c r="D48" s="49" t="s">
        <v>154</v>
      </c>
      <c r="E48" s="12" t="s">
        <v>155</v>
      </c>
      <c r="F48" s="49">
        <v>2.153</v>
      </c>
      <c r="G48" s="12">
        <v>2000</v>
      </c>
      <c r="H48" s="49">
        <v>4.7080000000000002</v>
      </c>
      <c r="I48" s="12">
        <v>2005</v>
      </c>
      <c r="J48" s="49">
        <v>7.3125587029444645</v>
      </c>
      <c r="K48" s="12">
        <v>2010</v>
      </c>
      <c r="L48" s="49" t="s">
        <v>155</v>
      </c>
      <c r="M48" s="12" t="s">
        <v>154</v>
      </c>
      <c r="N48" s="49" t="s">
        <v>155</v>
      </c>
      <c r="O48" s="12" t="s">
        <v>154</v>
      </c>
      <c r="P48" s="49" t="s">
        <v>155</v>
      </c>
      <c r="Q48" s="12" t="s">
        <v>154</v>
      </c>
      <c r="R48" s="49" t="s">
        <v>154</v>
      </c>
      <c r="S48" s="12" t="s">
        <v>154</v>
      </c>
      <c r="T48" s="51">
        <v>7.3125587029444645</v>
      </c>
      <c r="U48" s="12">
        <v>2010</v>
      </c>
      <c r="V48" s="67" t="s">
        <v>179</v>
      </c>
    </row>
    <row r="49" spans="1:22" s="9" customFormat="1" ht="18.75" x14ac:dyDescent="0.2">
      <c r="A49" s="17"/>
      <c r="B49" s="29"/>
      <c r="C49" s="71" t="s">
        <v>27</v>
      </c>
      <c r="D49" s="49" t="s">
        <v>154</v>
      </c>
      <c r="E49" s="12" t="s">
        <v>155</v>
      </c>
      <c r="F49" s="49" t="s">
        <v>154</v>
      </c>
      <c r="G49" s="12" t="s">
        <v>154</v>
      </c>
      <c r="H49" s="49" t="s">
        <v>154</v>
      </c>
      <c r="I49" s="12" t="s">
        <v>154</v>
      </c>
      <c r="J49" s="49">
        <v>4.9269999999999996</v>
      </c>
      <c r="K49" s="12">
        <v>2010</v>
      </c>
      <c r="L49" s="49" t="s">
        <v>155</v>
      </c>
      <c r="M49" s="12" t="s">
        <v>154</v>
      </c>
      <c r="N49" s="49" t="s">
        <v>155</v>
      </c>
      <c r="O49" s="12" t="s">
        <v>154</v>
      </c>
      <c r="P49" s="49" t="s">
        <v>155</v>
      </c>
      <c r="Q49" s="12" t="s">
        <v>154</v>
      </c>
      <c r="R49" s="49">
        <v>3.9777618700000001</v>
      </c>
      <c r="S49" s="12">
        <v>2014</v>
      </c>
      <c r="T49" s="51">
        <v>3.9777618700000001</v>
      </c>
      <c r="U49" s="12">
        <v>2014</v>
      </c>
      <c r="V49" s="67" t="s">
        <v>180</v>
      </c>
    </row>
    <row r="50" spans="1:22" s="9" customFormat="1" ht="12.75" x14ac:dyDescent="0.2">
      <c r="A50" s="17"/>
      <c r="B50" s="29"/>
      <c r="C50" s="71" t="s">
        <v>28</v>
      </c>
      <c r="D50" s="49">
        <v>2.98</v>
      </c>
      <c r="E50" s="12">
        <v>1995</v>
      </c>
      <c r="F50" s="49">
        <v>3.395</v>
      </c>
      <c r="G50" s="12">
        <v>2000</v>
      </c>
      <c r="H50" s="49">
        <v>4.7850000000000001</v>
      </c>
      <c r="I50" s="12">
        <v>2005</v>
      </c>
      <c r="J50" s="49">
        <v>5.3369999999999997</v>
      </c>
      <c r="K50" s="12">
        <v>2010</v>
      </c>
      <c r="L50" s="49" t="s">
        <v>155</v>
      </c>
      <c r="M50" s="12" t="s">
        <v>154</v>
      </c>
      <c r="N50" s="49" t="s">
        <v>155</v>
      </c>
      <c r="O50" s="12" t="s">
        <v>154</v>
      </c>
      <c r="P50" s="49" t="s">
        <v>155</v>
      </c>
      <c r="Q50" s="12" t="s">
        <v>154</v>
      </c>
      <c r="R50" s="49" t="s">
        <v>154</v>
      </c>
      <c r="S50" s="12" t="s">
        <v>154</v>
      </c>
      <c r="T50" s="51">
        <v>5.3369999999999997</v>
      </c>
      <c r="U50" s="12">
        <v>2010</v>
      </c>
      <c r="V50" s="67" t="s">
        <v>170</v>
      </c>
    </row>
    <row r="51" spans="1:22" s="9" customFormat="1" ht="12.75" x14ac:dyDescent="0.2">
      <c r="A51" s="17"/>
      <c r="B51" s="29"/>
      <c r="C51" s="71" t="s">
        <v>29</v>
      </c>
      <c r="D51" s="49">
        <v>11.825957605057638</v>
      </c>
      <c r="E51" s="12">
        <v>1995</v>
      </c>
      <c r="F51" s="49">
        <v>11.490621353143769</v>
      </c>
      <c r="G51" s="12">
        <v>2000</v>
      </c>
      <c r="H51" s="49">
        <v>9.7740000000000009</v>
      </c>
      <c r="I51" s="12">
        <v>2005</v>
      </c>
      <c r="J51" s="49">
        <v>5.7362302027914103</v>
      </c>
      <c r="K51" s="12">
        <v>2010</v>
      </c>
      <c r="L51" s="49">
        <v>7.8285945103267398</v>
      </c>
      <c r="M51" s="12">
        <v>2011</v>
      </c>
      <c r="N51" s="49">
        <v>8.0418393231790297</v>
      </c>
      <c r="O51" s="12">
        <v>2012</v>
      </c>
      <c r="P51" s="49">
        <v>7.5958096285996604</v>
      </c>
      <c r="Q51" s="12">
        <v>2013</v>
      </c>
      <c r="R51" s="49">
        <v>7.5494568701874503</v>
      </c>
      <c r="S51" s="12">
        <v>2015</v>
      </c>
      <c r="T51" s="51">
        <v>7.5494568701874503</v>
      </c>
      <c r="U51" s="12">
        <v>2015</v>
      </c>
      <c r="V51" s="67" t="s">
        <v>163</v>
      </c>
    </row>
    <row r="52" spans="1:22" s="9" customFormat="1" ht="12.75" x14ac:dyDescent="0.2">
      <c r="A52" s="17"/>
      <c r="B52" s="29"/>
      <c r="C52" s="71" t="s">
        <v>30</v>
      </c>
      <c r="D52" s="49">
        <v>2</v>
      </c>
      <c r="E52" s="12">
        <v>1995</v>
      </c>
      <c r="F52" s="49">
        <v>4.2569999999999997</v>
      </c>
      <c r="G52" s="12">
        <v>2000</v>
      </c>
      <c r="H52" s="49">
        <v>4.157</v>
      </c>
      <c r="I52" s="12">
        <v>2005</v>
      </c>
      <c r="J52" s="49" t="s">
        <v>155</v>
      </c>
      <c r="K52" s="12" t="s">
        <v>154</v>
      </c>
      <c r="L52" s="49" t="s">
        <v>155</v>
      </c>
      <c r="M52" s="12" t="s">
        <v>154</v>
      </c>
      <c r="N52" s="49" t="s">
        <v>155</v>
      </c>
      <c r="O52" s="12" t="s">
        <v>154</v>
      </c>
      <c r="P52" s="49" t="s">
        <v>155</v>
      </c>
      <c r="Q52" s="12" t="s">
        <v>154</v>
      </c>
      <c r="R52" s="49" t="s">
        <v>154</v>
      </c>
      <c r="S52" s="12" t="s">
        <v>154</v>
      </c>
      <c r="T52" s="51">
        <v>4.157</v>
      </c>
      <c r="U52" s="12">
        <v>2005</v>
      </c>
      <c r="V52" s="67" t="s">
        <v>170</v>
      </c>
    </row>
    <row r="53" spans="1:22" s="9" customFormat="1" ht="12.75" x14ac:dyDescent="0.2">
      <c r="A53" s="17"/>
      <c r="B53" s="29"/>
      <c r="C53" s="71" t="s">
        <v>31</v>
      </c>
      <c r="D53" s="49">
        <v>6.7799999999999994</v>
      </c>
      <c r="E53" s="12">
        <v>1995</v>
      </c>
      <c r="F53" s="49">
        <v>6.70668819558629</v>
      </c>
      <c r="G53" s="12">
        <v>2000</v>
      </c>
      <c r="H53" s="49">
        <v>8.551206829448029</v>
      </c>
      <c r="I53" s="12">
        <v>2005</v>
      </c>
      <c r="J53" s="49">
        <v>9.7850000000000001</v>
      </c>
      <c r="K53" s="12">
        <v>2010</v>
      </c>
      <c r="L53" s="49" t="s">
        <v>155</v>
      </c>
      <c r="M53" s="12" t="s">
        <v>154</v>
      </c>
      <c r="N53" s="49">
        <v>9.8582703589768794</v>
      </c>
      <c r="O53" s="12">
        <v>2012</v>
      </c>
      <c r="P53" s="49">
        <v>10.01463115284125</v>
      </c>
      <c r="Q53" s="12">
        <v>2013</v>
      </c>
      <c r="R53" s="49">
        <v>10.14728518035152</v>
      </c>
      <c r="S53" s="12">
        <v>2015</v>
      </c>
      <c r="T53" s="51">
        <v>10.14728518035152</v>
      </c>
      <c r="U53" s="12">
        <v>2015</v>
      </c>
      <c r="V53" s="67" t="s">
        <v>163</v>
      </c>
    </row>
    <row r="54" spans="1:22" s="9" customFormat="1" x14ac:dyDescent="0.2">
      <c r="A54" s="17"/>
      <c r="B54" s="29"/>
      <c r="C54" s="71" t="s">
        <v>239</v>
      </c>
      <c r="D54" s="49">
        <v>2.9359999999999999</v>
      </c>
      <c r="E54" s="12">
        <v>1995</v>
      </c>
      <c r="F54" s="49">
        <v>3.0720000000000001</v>
      </c>
      <c r="G54" s="12">
        <v>2000</v>
      </c>
      <c r="H54" s="49" t="s">
        <v>154</v>
      </c>
      <c r="I54" s="12" t="s">
        <v>154</v>
      </c>
      <c r="J54" s="49">
        <v>5.5032908267092697</v>
      </c>
      <c r="K54" s="12">
        <v>2010</v>
      </c>
      <c r="L54" s="49">
        <v>4.3158121890066603</v>
      </c>
      <c r="M54" s="12">
        <v>2011</v>
      </c>
      <c r="N54" s="49">
        <v>4.3687457487097401</v>
      </c>
      <c r="O54" s="12">
        <v>2012</v>
      </c>
      <c r="P54" s="49" t="s">
        <v>155</v>
      </c>
      <c r="Q54" s="12" t="s">
        <v>154</v>
      </c>
      <c r="R54" s="49" t="s">
        <v>155</v>
      </c>
      <c r="S54" s="12" t="s">
        <v>154</v>
      </c>
      <c r="T54" s="51">
        <v>4.3687457487097401</v>
      </c>
      <c r="U54" s="12">
        <v>2012</v>
      </c>
      <c r="V54" s="67" t="s">
        <v>174</v>
      </c>
    </row>
    <row r="55" spans="1:22" s="9" customFormat="1" ht="12.75" x14ac:dyDescent="0.2">
      <c r="A55" s="17"/>
      <c r="B55" s="29"/>
      <c r="C55" s="71" t="s">
        <v>33</v>
      </c>
      <c r="D55" s="49">
        <v>2</v>
      </c>
      <c r="E55" s="12">
        <v>1995</v>
      </c>
      <c r="F55" s="49">
        <v>2.0499999999999998</v>
      </c>
      <c r="G55" s="12">
        <v>2000</v>
      </c>
      <c r="H55" s="49">
        <v>3.29</v>
      </c>
      <c r="I55" s="12">
        <v>2005</v>
      </c>
      <c r="J55" s="49">
        <v>6.806</v>
      </c>
      <c r="K55" s="12">
        <v>2010</v>
      </c>
      <c r="L55" s="49" t="s">
        <v>155</v>
      </c>
      <c r="M55" s="12" t="s">
        <v>154</v>
      </c>
      <c r="N55" s="49" t="s">
        <v>155</v>
      </c>
      <c r="O55" s="12" t="s">
        <v>154</v>
      </c>
      <c r="P55" s="49" t="s">
        <v>155</v>
      </c>
      <c r="Q55" s="12" t="s">
        <v>154</v>
      </c>
      <c r="R55" s="49" t="s">
        <v>154</v>
      </c>
      <c r="S55" s="12" t="s">
        <v>154</v>
      </c>
      <c r="T55" s="51">
        <v>6.806</v>
      </c>
      <c r="U55" s="12">
        <v>2010</v>
      </c>
      <c r="V55" s="67" t="s">
        <v>162</v>
      </c>
    </row>
    <row r="56" spans="1:22" s="9" customFormat="1" ht="18.75" x14ac:dyDescent="0.2">
      <c r="A56" s="17"/>
      <c r="B56" s="29"/>
      <c r="C56" s="71" t="s">
        <v>34</v>
      </c>
      <c r="D56" s="49">
        <v>2.7889999999999997</v>
      </c>
      <c r="E56" s="12">
        <v>1995</v>
      </c>
      <c r="F56" s="49">
        <v>3.71</v>
      </c>
      <c r="G56" s="12">
        <v>2000</v>
      </c>
      <c r="H56" s="49">
        <v>4.24</v>
      </c>
      <c r="I56" s="12">
        <v>2005</v>
      </c>
      <c r="J56" s="49">
        <v>5.7317279658432447</v>
      </c>
      <c r="K56" s="12">
        <v>2010</v>
      </c>
      <c r="L56" s="49" t="s">
        <v>155</v>
      </c>
      <c r="M56" s="12" t="s">
        <v>154</v>
      </c>
      <c r="N56" s="49" t="s">
        <v>155</v>
      </c>
      <c r="O56" s="12" t="s">
        <v>154</v>
      </c>
      <c r="P56" s="49" t="s">
        <v>155</v>
      </c>
      <c r="Q56" s="12" t="s">
        <v>154</v>
      </c>
      <c r="R56" s="49">
        <v>2.5983070500000003</v>
      </c>
      <c r="S56" s="12">
        <v>2014</v>
      </c>
      <c r="T56" s="51">
        <v>2.5983070500000003</v>
      </c>
      <c r="U56" s="12">
        <v>2014</v>
      </c>
      <c r="V56" s="67" t="s">
        <v>177</v>
      </c>
    </row>
    <row r="57" spans="1:22" s="9" customFormat="1" ht="12.75" x14ac:dyDescent="0.2">
      <c r="A57" s="17"/>
      <c r="B57" s="29"/>
      <c r="C57" s="71" t="s">
        <v>36</v>
      </c>
      <c r="D57" s="49">
        <v>0.9</v>
      </c>
      <c r="E57" s="12">
        <v>1998</v>
      </c>
      <c r="F57" s="49">
        <v>4.2709999999999999</v>
      </c>
      <c r="G57" s="12">
        <v>2000</v>
      </c>
      <c r="H57" s="49">
        <v>4.1719999999999997</v>
      </c>
      <c r="I57" s="12">
        <v>2005</v>
      </c>
      <c r="J57" s="49" t="s">
        <v>155</v>
      </c>
      <c r="K57" s="12" t="s">
        <v>154</v>
      </c>
      <c r="L57" s="49">
        <v>3.4600000000000004</v>
      </c>
      <c r="M57" s="12">
        <v>2011</v>
      </c>
      <c r="N57" s="49" t="s">
        <v>155</v>
      </c>
      <c r="O57" s="12" t="s">
        <v>154</v>
      </c>
      <c r="P57" s="49" t="s">
        <v>155</v>
      </c>
      <c r="Q57" s="12" t="s">
        <v>154</v>
      </c>
      <c r="R57" s="49">
        <v>2.1910679953667618</v>
      </c>
      <c r="S57" s="12">
        <v>2015</v>
      </c>
      <c r="T57" s="51">
        <v>2.1910679953667618</v>
      </c>
      <c r="U57" s="12">
        <v>2015</v>
      </c>
      <c r="V57" s="67" t="s">
        <v>163</v>
      </c>
    </row>
    <row r="58" spans="1:22" s="9" customFormat="1" ht="12.75" x14ac:dyDescent="0.2">
      <c r="A58" s="17"/>
      <c r="B58" s="29"/>
      <c r="C58" s="71" t="s">
        <v>37</v>
      </c>
      <c r="D58" s="49">
        <v>2.5</v>
      </c>
      <c r="E58" s="12">
        <v>1995</v>
      </c>
      <c r="F58" s="49">
        <v>3.907</v>
      </c>
      <c r="G58" s="12">
        <v>2000</v>
      </c>
      <c r="H58" s="49">
        <v>5.4399999999999995</v>
      </c>
      <c r="I58" s="12">
        <v>2005</v>
      </c>
      <c r="J58" s="49" t="s">
        <v>155</v>
      </c>
      <c r="K58" s="12" t="s">
        <v>154</v>
      </c>
      <c r="L58" s="49">
        <v>5.4589999999999996</v>
      </c>
      <c r="M58" s="12">
        <v>2011</v>
      </c>
      <c r="N58" s="49" t="s">
        <v>155</v>
      </c>
      <c r="O58" s="12" t="s">
        <v>154</v>
      </c>
      <c r="P58" s="49" t="s">
        <v>155</v>
      </c>
      <c r="Q58" s="12" t="s">
        <v>154</v>
      </c>
      <c r="R58" s="49" t="s">
        <v>154</v>
      </c>
      <c r="S58" s="12" t="s">
        <v>154</v>
      </c>
      <c r="T58" s="51">
        <v>5.4589999999999996</v>
      </c>
      <c r="U58" s="12">
        <v>2011</v>
      </c>
      <c r="V58" s="67" t="s">
        <v>170</v>
      </c>
    </row>
    <row r="59" spans="1:22" s="9" customFormat="1" ht="12.75" x14ac:dyDescent="0.2">
      <c r="A59" s="17"/>
      <c r="B59" s="29"/>
      <c r="C59" s="71" t="s">
        <v>38</v>
      </c>
      <c r="D59" s="49">
        <v>3.5</v>
      </c>
      <c r="E59" s="12">
        <v>1995</v>
      </c>
      <c r="F59" s="49">
        <v>5.5729999999999995</v>
      </c>
      <c r="G59" s="12">
        <v>2000</v>
      </c>
      <c r="H59" s="49">
        <v>3.9299999999999997</v>
      </c>
      <c r="I59" s="12">
        <v>2005</v>
      </c>
      <c r="J59" s="49" t="s">
        <v>155</v>
      </c>
      <c r="K59" s="12" t="s">
        <v>154</v>
      </c>
      <c r="L59" s="49">
        <v>5.6</v>
      </c>
      <c r="M59" s="12">
        <v>2011</v>
      </c>
      <c r="N59" s="49" t="s">
        <v>155</v>
      </c>
      <c r="O59" s="12" t="s">
        <v>154</v>
      </c>
      <c r="P59" s="49" t="s">
        <v>155</v>
      </c>
      <c r="Q59" s="12" t="s">
        <v>154</v>
      </c>
      <c r="R59" s="49" t="s">
        <v>154</v>
      </c>
      <c r="S59" s="12" t="s">
        <v>154</v>
      </c>
      <c r="T59" s="51">
        <v>5.6</v>
      </c>
      <c r="U59" s="12">
        <v>2011</v>
      </c>
      <c r="V59" s="67" t="s">
        <v>166</v>
      </c>
    </row>
    <row r="60" spans="1:22" s="9" customFormat="1" ht="12.75" customHeight="1" x14ac:dyDescent="0.2">
      <c r="A60" s="17"/>
      <c r="B60" s="29"/>
      <c r="C60" s="48"/>
      <c r="D60" s="49"/>
      <c r="E60" s="12"/>
      <c r="F60" s="49"/>
      <c r="G60" s="12"/>
      <c r="H60" s="49"/>
      <c r="I60" s="12"/>
      <c r="J60" s="49"/>
      <c r="K60" s="12"/>
      <c r="L60" s="49"/>
      <c r="M60" s="12"/>
      <c r="N60" s="49"/>
      <c r="O60" s="12"/>
      <c r="P60" s="49"/>
      <c r="Q60" s="12"/>
      <c r="R60" s="49"/>
      <c r="S60" s="12"/>
      <c r="T60" s="51"/>
      <c r="U60" s="12"/>
      <c r="V60" s="66"/>
    </row>
    <row r="61" spans="1:22" s="9" customFormat="1" x14ac:dyDescent="0.2">
      <c r="A61" s="17"/>
      <c r="B61" s="72" t="s">
        <v>146</v>
      </c>
      <c r="C61" s="73"/>
      <c r="D61" s="49" t="s">
        <v>156</v>
      </c>
      <c r="E61" s="12" t="s">
        <v>156</v>
      </c>
      <c r="F61" s="49" t="s">
        <v>156</v>
      </c>
      <c r="G61" s="12" t="s">
        <v>156</v>
      </c>
      <c r="H61" s="49" t="s">
        <v>156</v>
      </c>
      <c r="I61" s="12" t="s">
        <v>156</v>
      </c>
      <c r="J61" s="49" t="s">
        <v>156</v>
      </c>
      <c r="K61" s="12" t="s">
        <v>156</v>
      </c>
      <c r="L61" s="49" t="s">
        <v>156</v>
      </c>
      <c r="M61" s="12" t="s">
        <v>156</v>
      </c>
      <c r="N61" s="49" t="s">
        <v>156</v>
      </c>
      <c r="O61" s="12" t="s">
        <v>156</v>
      </c>
      <c r="P61" s="49" t="s">
        <v>156</v>
      </c>
      <c r="Q61" s="12" t="s">
        <v>156</v>
      </c>
      <c r="R61" s="49" t="s">
        <v>156</v>
      </c>
      <c r="S61" s="12" t="s">
        <v>156</v>
      </c>
      <c r="T61" s="51" t="s">
        <v>156</v>
      </c>
      <c r="U61" s="12" t="s">
        <v>156</v>
      </c>
      <c r="V61" s="66"/>
    </row>
    <row r="62" spans="1:22" s="10" customFormat="1" ht="15.75" x14ac:dyDescent="0.25">
      <c r="A62" s="17"/>
      <c r="B62" s="74" t="s">
        <v>3</v>
      </c>
      <c r="C62" s="75"/>
      <c r="D62" s="49" t="s">
        <v>156</v>
      </c>
      <c r="E62" s="12" t="s">
        <v>156</v>
      </c>
      <c r="F62" s="49" t="s">
        <v>156</v>
      </c>
      <c r="G62" s="12" t="s">
        <v>156</v>
      </c>
      <c r="H62" s="49" t="s">
        <v>156</v>
      </c>
      <c r="I62" s="12" t="s">
        <v>156</v>
      </c>
      <c r="J62" s="49" t="s">
        <v>156</v>
      </c>
      <c r="K62" s="12" t="s">
        <v>156</v>
      </c>
      <c r="L62" s="49" t="s">
        <v>156</v>
      </c>
      <c r="M62" s="12" t="s">
        <v>156</v>
      </c>
      <c r="N62" s="49" t="s">
        <v>156</v>
      </c>
      <c r="O62" s="12" t="s">
        <v>156</v>
      </c>
      <c r="P62" s="49" t="s">
        <v>156</v>
      </c>
      <c r="Q62" s="12" t="s">
        <v>156</v>
      </c>
      <c r="R62" s="49" t="s">
        <v>156</v>
      </c>
      <c r="S62" s="12" t="s">
        <v>156</v>
      </c>
      <c r="T62" s="51" t="s">
        <v>156</v>
      </c>
      <c r="U62" s="12" t="s">
        <v>156</v>
      </c>
      <c r="V62" s="66"/>
    </row>
    <row r="63" spans="1:22" s="9" customFormat="1" ht="12.75" x14ac:dyDescent="0.2">
      <c r="A63" s="17"/>
      <c r="B63" s="29"/>
      <c r="C63" s="71" t="s">
        <v>206</v>
      </c>
      <c r="D63" s="49">
        <v>5.2409999999999997</v>
      </c>
      <c r="E63" s="12">
        <v>1995</v>
      </c>
      <c r="F63" s="49">
        <v>5.3479999999999999</v>
      </c>
      <c r="G63" s="12">
        <v>2000</v>
      </c>
      <c r="H63" s="49">
        <v>5.51</v>
      </c>
      <c r="I63" s="12">
        <v>2005</v>
      </c>
      <c r="J63" s="49" t="s">
        <v>155</v>
      </c>
      <c r="K63" s="12" t="str">
        <f t="shared" ref="K63" si="1">IF($C63="","",IF(ISERROR(SEARCH("..",J63)),2011,"…"))</f>
        <v>…</v>
      </c>
      <c r="L63" s="49">
        <v>7.0943576158940402</v>
      </c>
      <c r="M63" s="12">
        <v>2011</v>
      </c>
      <c r="N63" s="49" t="s">
        <v>155</v>
      </c>
      <c r="O63" s="12" t="s">
        <v>154</v>
      </c>
      <c r="P63" s="49" t="s">
        <v>155</v>
      </c>
      <c r="Q63" s="12" t="s">
        <v>154</v>
      </c>
      <c r="R63" s="49" t="s">
        <v>155</v>
      </c>
      <c r="S63" s="12" t="s">
        <v>154</v>
      </c>
      <c r="T63" s="51">
        <v>7.0943576158940402</v>
      </c>
      <c r="U63" s="12">
        <v>2011</v>
      </c>
      <c r="V63" s="67" t="s">
        <v>170</v>
      </c>
    </row>
    <row r="64" spans="1:22" s="9" customFormat="1" x14ac:dyDescent="0.2">
      <c r="A64" s="17"/>
      <c r="B64" s="29"/>
      <c r="C64" s="71" t="s">
        <v>229</v>
      </c>
      <c r="D64" s="49">
        <v>2.8991657901525283</v>
      </c>
      <c r="E64" s="12">
        <v>1995</v>
      </c>
      <c r="F64" s="49">
        <v>3.313272909735995</v>
      </c>
      <c r="G64" s="12">
        <v>2000</v>
      </c>
      <c r="H64" s="49">
        <v>3.5736457043790582</v>
      </c>
      <c r="I64" s="12">
        <v>2005</v>
      </c>
      <c r="J64" s="49">
        <v>4.8226075215118902</v>
      </c>
      <c r="K64" s="12">
        <v>2010</v>
      </c>
      <c r="L64" s="49">
        <v>4.83991254475744</v>
      </c>
      <c r="M64" s="12">
        <v>2011</v>
      </c>
      <c r="N64" s="49">
        <v>4.7090551370304894</v>
      </c>
      <c r="O64" s="12">
        <v>2012</v>
      </c>
      <c r="P64" s="49">
        <v>4.7230358798350895</v>
      </c>
      <c r="Q64" s="12">
        <v>2013</v>
      </c>
      <c r="R64" s="49">
        <v>4.8910833462194603</v>
      </c>
      <c r="S64" s="12">
        <v>2015</v>
      </c>
      <c r="T64" s="51">
        <v>4.8910833462194603</v>
      </c>
      <c r="U64" s="12">
        <v>2015</v>
      </c>
      <c r="V64" s="67" t="s">
        <v>163</v>
      </c>
    </row>
    <row r="65" spans="1:22" s="9" customFormat="1" ht="12.75" x14ac:dyDescent="0.2">
      <c r="A65" s="17"/>
      <c r="B65" s="29"/>
      <c r="C65" s="71" t="s">
        <v>104</v>
      </c>
      <c r="D65" s="49">
        <v>9.9089999999999989</v>
      </c>
      <c r="E65" s="12">
        <v>1995</v>
      </c>
      <c r="F65" s="49">
        <v>8.5350000000000001</v>
      </c>
      <c r="G65" s="12">
        <v>2000</v>
      </c>
      <c r="H65" s="49">
        <v>9.6829999999999998</v>
      </c>
      <c r="I65" s="12">
        <v>2005</v>
      </c>
      <c r="J65" s="49">
        <v>11.406530040053404</v>
      </c>
      <c r="K65" s="12">
        <v>2010</v>
      </c>
      <c r="L65" s="49" t="s">
        <v>155</v>
      </c>
      <c r="M65" s="12" t="s">
        <v>154</v>
      </c>
      <c r="N65" s="49" t="s">
        <v>155</v>
      </c>
      <c r="O65" s="12" t="s">
        <v>154</v>
      </c>
      <c r="P65" s="49" t="s">
        <v>155</v>
      </c>
      <c r="Q65" s="12" t="s">
        <v>154</v>
      </c>
      <c r="R65" s="49" t="s">
        <v>154</v>
      </c>
      <c r="S65" s="12" t="s">
        <v>154</v>
      </c>
      <c r="T65" s="51">
        <v>11.406530040053404</v>
      </c>
      <c r="U65" s="12">
        <v>2010</v>
      </c>
      <c r="V65" s="67" t="s">
        <v>170</v>
      </c>
    </row>
    <row r="66" spans="1:22" s="9" customFormat="1" ht="18.75" x14ac:dyDescent="0.2">
      <c r="A66" s="17"/>
      <c r="B66" s="29"/>
      <c r="C66" s="71" t="s">
        <v>105</v>
      </c>
      <c r="D66" s="49">
        <v>4.0830000000000002</v>
      </c>
      <c r="E66" s="12">
        <v>1995</v>
      </c>
      <c r="F66" s="49">
        <v>3.391</v>
      </c>
      <c r="G66" s="12">
        <v>2000</v>
      </c>
      <c r="H66" s="49">
        <v>3.8460000000000001</v>
      </c>
      <c r="I66" s="12">
        <v>2005</v>
      </c>
      <c r="J66" s="49" t="s">
        <v>155</v>
      </c>
      <c r="K66" s="12" t="s">
        <v>154</v>
      </c>
      <c r="L66" s="49">
        <v>5.7590000000000003</v>
      </c>
      <c r="M66" s="12">
        <v>2011</v>
      </c>
      <c r="N66" s="49" t="s">
        <v>155</v>
      </c>
      <c r="O66" s="12" t="s">
        <v>154</v>
      </c>
      <c r="P66" s="49" t="s">
        <v>155</v>
      </c>
      <c r="Q66" s="12" t="s">
        <v>154</v>
      </c>
      <c r="R66" s="49">
        <v>4.6196578400000003</v>
      </c>
      <c r="S66" s="12">
        <v>2015</v>
      </c>
      <c r="T66" s="51">
        <v>4.6196578400000003</v>
      </c>
      <c r="U66" s="12">
        <v>2015</v>
      </c>
      <c r="V66" s="67" t="s">
        <v>181</v>
      </c>
    </row>
    <row r="67" spans="1:22" s="9" customFormat="1" ht="12.75" x14ac:dyDescent="0.2">
      <c r="A67" s="17"/>
      <c r="B67" s="29"/>
      <c r="C67" s="71" t="s">
        <v>157</v>
      </c>
      <c r="D67" s="49">
        <v>2.0623499139999999</v>
      </c>
      <c r="E67" s="12">
        <v>1995</v>
      </c>
      <c r="F67" s="49">
        <v>8.0572207379999998</v>
      </c>
      <c r="G67" s="12">
        <v>2000</v>
      </c>
      <c r="H67" s="49">
        <v>8.4641550950000006</v>
      </c>
      <c r="I67" s="12">
        <v>2005</v>
      </c>
      <c r="J67" s="49">
        <v>8.8143243019999993</v>
      </c>
      <c r="K67" s="12">
        <v>2010</v>
      </c>
      <c r="L67" s="49">
        <v>8.6128608839999998</v>
      </c>
      <c r="M67" s="12">
        <v>2011</v>
      </c>
      <c r="N67" s="49">
        <v>8.9046125979999999</v>
      </c>
      <c r="O67" s="12">
        <v>2012</v>
      </c>
      <c r="P67" s="49">
        <v>9.4438151690000005</v>
      </c>
      <c r="Q67" s="12">
        <v>2013</v>
      </c>
      <c r="R67" s="49">
        <v>10.176604718</v>
      </c>
      <c r="S67" s="12">
        <v>2014</v>
      </c>
      <c r="T67" s="51">
        <v>10.176604718</v>
      </c>
      <c r="U67" s="12">
        <v>2014</v>
      </c>
      <c r="V67" s="67" t="s">
        <v>207</v>
      </c>
    </row>
    <row r="68" spans="1:22" s="9" customFormat="1" ht="12.75" x14ac:dyDescent="0.2">
      <c r="A68" s="17"/>
      <c r="B68" s="29"/>
      <c r="C68" s="71" t="s">
        <v>106</v>
      </c>
      <c r="D68" s="49">
        <v>15.48</v>
      </c>
      <c r="E68" s="12">
        <v>1995</v>
      </c>
      <c r="F68" s="49">
        <v>14.199111353999999</v>
      </c>
      <c r="G68" s="12">
        <v>2000</v>
      </c>
      <c r="H68" s="49">
        <v>15.460708229000002</v>
      </c>
      <c r="I68" s="12">
        <v>2005</v>
      </c>
      <c r="J68" s="49">
        <v>16.410342184000001</v>
      </c>
      <c r="K68" s="12">
        <v>2010</v>
      </c>
      <c r="L68" s="49">
        <v>16.117788452999999</v>
      </c>
      <c r="M68" s="12">
        <v>2011</v>
      </c>
      <c r="N68" s="49">
        <v>16.560007873</v>
      </c>
      <c r="O68" s="12">
        <v>2012</v>
      </c>
      <c r="P68" s="49">
        <v>15.278043116000001</v>
      </c>
      <c r="Q68" s="12">
        <v>2013</v>
      </c>
      <c r="R68" s="49">
        <v>18.26886721</v>
      </c>
      <c r="S68" s="12">
        <v>2015</v>
      </c>
      <c r="T68" s="51">
        <v>18.26886721</v>
      </c>
      <c r="U68" s="12">
        <v>2015</v>
      </c>
      <c r="V68" s="67" t="s">
        <v>207</v>
      </c>
    </row>
    <row r="69" spans="1:22" s="9" customFormat="1" ht="12.75" x14ac:dyDescent="0.2">
      <c r="A69" s="17"/>
      <c r="B69" s="29"/>
      <c r="C69" s="71" t="s">
        <v>107</v>
      </c>
      <c r="D69" s="49">
        <v>13.497</v>
      </c>
      <c r="E69" s="12">
        <v>1995</v>
      </c>
      <c r="F69" s="49">
        <v>16.068999999999999</v>
      </c>
      <c r="G69" s="12">
        <v>2000</v>
      </c>
      <c r="H69" s="49">
        <v>11.109</v>
      </c>
      <c r="I69" s="12">
        <v>2005</v>
      </c>
      <c r="J69" s="49">
        <v>13.514999999999999</v>
      </c>
      <c r="K69" s="12">
        <v>2010</v>
      </c>
      <c r="L69" s="49" t="s">
        <v>154</v>
      </c>
      <c r="M69" s="12" t="s">
        <v>154</v>
      </c>
      <c r="N69" s="49" t="s">
        <v>154</v>
      </c>
      <c r="O69" s="12" t="s">
        <v>154</v>
      </c>
      <c r="P69" s="49">
        <v>13.403</v>
      </c>
      <c r="Q69" s="12">
        <v>2013</v>
      </c>
      <c r="R69" s="49">
        <v>15.340999999999999</v>
      </c>
      <c r="S69" s="12">
        <v>2015</v>
      </c>
      <c r="T69" s="51">
        <v>15.340999999999999</v>
      </c>
      <c r="U69" s="12">
        <v>2015</v>
      </c>
      <c r="V69" s="67" t="s">
        <v>164</v>
      </c>
    </row>
    <row r="70" spans="1:22" s="9" customFormat="1" ht="12.75" x14ac:dyDescent="0.2">
      <c r="A70" s="17"/>
      <c r="B70" s="29"/>
      <c r="C70" s="71" t="s">
        <v>108</v>
      </c>
      <c r="D70" s="49">
        <v>8.33</v>
      </c>
      <c r="E70" s="12">
        <v>1995</v>
      </c>
      <c r="F70" s="49">
        <v>7.32</v>
      </c>
      <c r="G70" s="12">
        <v>2000</v>
      </c>
      <c r="H70" s="49">
        <v>9.67</v>
      </c>
      <c r="I70" s="12">
        <v>2005</v>
      </c>
      <c r="J70" s="49">
        <v>12.713450034000001</v>
      </c>
      <c r="K70" s="12">
        <v>2010</v>
      </c>
      <c r="L70" s="49">
        <v>12.610870464</v>
      </c>
      <c r="M70" s="12">
        <v>2011</v>
      </c>
      <c r="N70" s="49">
        <v>13.291426482999999</v>
      </c>
      <c r="O70" s="12">
        <v>2012</v>
      </c>
      <c r="P70" s="49">
        <v>13.531972224</v>
      </c>
      <c r="Q70" s="12">
        <v>2013</v>
      </c>
      <c r="R70" s="49">
        <v>14.066438539</v>
      </c>
      <c r="S70" s="12">
        <v>2015</v>
      </c>
      <c r="T70" s="51">
        <v>14.066438539</v>
      </c>
      <c r="U70" s="12">
        <v>2015</v>
      </c>
      <c r="V70" s="67" t="s">
        <v>207</v>
      </c>
    </row>
    <row r="71" spans="1:22" s="9" customFormat="1" ht="12.75" x14ac:dyDescent="0.2">
      <c r="A71" s="17"/>
      <c r="B71" s="29"/>
      <c r="C71" s="71" t="s">
        <v>109</v>
      </c>
      <c r="D71" s="49">
        <v>9.4312299139999993</v>
      </c>
      <c r="E71" s="12">
        <v>1995</v>
      </c>
      <c r="F71" s="49">
        <v>10.705447661000001</v>
      </c>
      <c r="G71" s="12">
        <v>2000</v>
      </c>
      <c r="H71" s="49">
        <v>9.8856530070000002</v>
      </c>
      <c r="I71" s="12">
        <v>2005</v>
      </c>
      <c r="J71" s="49">
        <v>12.630788033</v>
      </c>
      <c r="K71" s="12">
        <v>2010</v>
      </c>
      <c r="L71" s="49">
        <v>12.721546887999999</v>
      </c>
      <c r="M71" s="12">
        <v>2011</v>
      </c>
      <c r="N71" s="49">
        <v>13.058454891</v>
      </c>
      <c r="O71" s="12">
        <v>2012</v>
      </c>
      <c r="P71" s="49">
        <v>13.330664073000001</v>
      </c>
      <c r="Q71" s="12">
        <v>2013</v>
      </c>
      <c r="R71" s="49">
        <v>13.551898022</v>
      </c>
      <c r="S71" s="12">
        <v>2015</v>
      </c>
      <c r="T71" s="51">
        <v>13.551898022</v>
      </c>
      <c r="U71" s="12">
        <v>2015</v>
      </c>
      <c r="V71" s="67" t="s">
        <v>207</v>
      </c>
    </row>
    <row r="72" spans="1:22" s="9" customFormat="1" ht="12.75" x14ac:dyDescent="0.2">
      <c r="A72" s="17"/>
      <c r="B72" s="29"/>
      <c r="C72" s="71" t="s">
        <v>110</v>
      </c>
      <c r="D72" s="49">
        <v>18.86</v>
      </c>
      <c r="E72" s="12">
        <v>1995</v>
      </c>
      <c r="F72" s="49">
        <v>11.935718165000001</v>
      </c>
      <c r="G72" s="12">
        <v>2000</v>
      </c>
      <c r="H72" s="49">
        <v>16.606556609000002</v>
      </c>
      <c r="I72" s="12">
        <v>2005</v>
      </c>
      <c r="J72" s="49">
        <v>18.368305036000002</v>
      </c>
      <c r="K72" s="12">
        <v>2010</v>
      </c>
      <c r="L72" s="49">
        <v>17.956623944</v>
      </c>
      <c r="M72" s="12">
        <v>2011</v>
      </c>
      <c r="N72" s="49" t="s">
        <v>155</v>
      </c>
      <c r="O72" s="12" t="s">
        <v>154</v>
      </c>
      <c r="P72" s="49" t="s">
        <v>155</v>
      </c>
      <c r="Q72" s="12" t="s">
        <v>154</v>
      </c>
      <c r="R72" s="49" t="s">
        <v>154</v>
      </c>
      <c r="S72" s="12" t="s">
        <v>154</v>
      </c>
      <c r="T72" s="51">
        <v>17.956623944</v>
      </c>
      <c r="U72" s="12">
        <v>2011</v>
      </c>
      <c r="V72" s="67" t="s">
        <v>207</v>
      </c>
    </row>
    <row r="73" spans="1:22" s="9" customFormat="1" ht="12.75" x14ac:dyDescent="0.2">
      <c r="A73" s="17"/>
      <c r="B73" s="29"/>
      <c r="C73" s="71" t="s">
        <v>111</v>
      </c>
      <c r="D73" s="49">
        <v>7.03</v>
      </c>
      <c r="E73" s="12">
        <v>1995</v>
      </c>
      <c r="F73" s="49">
        <v>6.7799999999999994</v>
      </c>
      <c r="G73" s="12">
        <v>2000</v>
      </c>
      <c r="H73" s="49">
        <v>6.3369999999999997</v>
      </c>
      <c r="I73" s="12">
        <v>2005</v>
      </c>
      <c r="J73" s="49">
        <v>7.99</v>
      </c>
      <c r="K73" s="12">
        <v>2010</v>
      </c>
      <c r="L73" s="49" t="s">
        <v>155</v>
      </c>
      <c r="M73" s="12" t="s">
        <v>154</v>
      </c>
      <c r="N73" s="49" t="s">
        <v>155</v>
      </c>
      <c r="O73" s="12" t="s">
        <v>154</v>
      </c>
      <c r="P73" s="49" t="s">
        <v>155</v>
      </c>
      <c r="Q73" s="12" t="s">
        <v>154</v>
      </c>
      <c r="R73" s="49" t="s">
        <v>154</v>
      </c>
      <c r="S73" s="12" t="s">
        <v>154</v>
      </c>
      <c r="T73" s="51">
        <v>7.99</v>
      </c>
      <c r="U73" s="12">
        <v>2010</v>
      </c>
      <c r="V73" s="67" t="s">
        <v>170</v>
      </c>
    </row>
    <row r="74" spans="1:22" s="9" customFormat="1" ht="27.75" x14ac:dyDescent="0.2">
      <c r="A74" s="17"/>
      <c r="B74" s="29"/>
      <c r="C74" s="71" t="s">
        <v>112</v>
      </c>
      <c r="D74" s="49">
        <v>2.76</v>
      </c>
      <c r="E74" s="12">
        <v>1995</v>
      </c>
      <c r="F74" s="49">
        <v>3.42</v>
      </c>
      <c r="G74" s="12">
        <v>2000</v>
      </c>
      <c r="H74" s="49">
        <v>5.03</v>
      </c>
      <c r="I74" s="12">
        <v>2005</v>
      </c>
      <c r="J74" s="49">
        <v>4.82</v>
      </c>
      <c r="K74" s="12">
        <v>2010</v>
      </c>
      <c r="L74" s="49" t="s">
        <v>154</v>
      </c>
      <c r="M74" s="12" t="s">
        <v>154</v>
      </c>
      <c r="N74" s="49" t="s">
        <v>154</v>
      </c>
      <c r="O74" s="12" t="s">
        <v>154</v>
      </c>
      <c r="P74" s="49" t="s">
        <v>154</v>
      </c>
      <c r="Q74" s="12" t="s">
        <v>154</v>
      </c>
      <c r="R74" s="49">
        <v>6.4004775399999998</v>
      </c>
      <c r="S74" s="12">
        <v>2014</v>
      </c>
      <c r="T74" s="51">
        <v>6.4004775399999998</v>
      </c>
      <c r="U74" s="12">
        <v>2014</v>
      </c>
      <c r="V74" s="67" t="s">
        <v>208</v>
      </c>
    </row>
    <row r="75" spans="1:22" s="9" customFormat="1" ht="18.75" x14ac:dyDescent="0.2">
      <c r="A75" s="17"/>
      <c r="B75" s="29"/>
      <c r="C75" s="71" t="s">
        <v>113</v>
      </c>
      <c r="D75" s="49">
        <v>1.66</v>
      </c>
      <c r="E75" s="12">
        <v>1995</v>
      </c>
      <c r="F75" s="49">
        <v>1.1200000000000001</v>
      </c>
      <c r="G75" s="12">
        <v>2000</v>
      </c>
      <c r="H75" s="49">
        <v>2.12</v>
      </c>
      <c r="I75" s="12">
        <v>2005</v>
      </c>
      <c r="J75" s="49">
        <v>4.37</v>
      </c>
      <c r="K75" s="12">
        <v>2010</v>
      </c>
      <c r="L75" s="49" t="s">
        <v>154</v>
      </c>
      <c r="M75" s="12" t="s">
        <v>154</v>
      </c>
      <c r="N75" s="49" t="s">
        <v>154</v>
      </c>
      <c r="O75" s="12" t="s">
        <v>154</v>
      </c>
      <c r="P75" s="49">
        <v>4.6741056122044977</v>
      </c>
      <c r="Q75" s="12">
        <v>2013</v>
      </c>
      <c r="R75" s="49">
        <v>7.7681559307028714</v>
      </c>
      <c r="S75" s="12">
        <v>2014</v>
      </c>
      <c r="T75" s="51">
        <v>7.7681559307028714</v>
      </c>
      <c r="U75" s="12">
        <v>2014</v>
      </c>
      <c r="V75" s="67" t="s">
        <v>209</v>
      </c>
    </row>
    <row r="76" spans="1:22" s="9" customFormat="1" ht="12.75" x14ac:dyDescent="0.2">
      <c r="A76" s="17"/>
      <c r="B76" s="29"/>
      <c r="C76" s="71" t="s">
        <v>114</v>
      </c>
      <c r="D76" s="49" t="s">
        <v>154</v>
      </c>
      <c r="E76" s="12" t="s">
        <v>155</v>
      </c>
      <c r="F76" s="49" t="s">
        <v>154</v>
      </c>
      <c r="G76" s="12" t="s">
        <v>154</v>
      </c>
      <c r="H76" s="49">
        <v>5.2373540339999991</v>
      </c>
      <c r="I76" s="12">
        <v>2005</v>
      </c>
      <c r="J76" s="49">
        <v>10.818785592000001</v>
      </c>
      <c r="K76" s="12">
        <v>2010</v>
      </c>
      <c r="L76" s="49">
        <v>10.811692274999999</v>
      </c>
      <c r="M76" s="12">
        <v>2011</v>
      </c>
      <c r="N76" s="49">
        <v>11.056648721</v>
      </c>
      <c r="O76" s="12">
        <v>2012</v>
      </c>
      <c r="P76" s="49">
        <v>12.130037743999999</v>
      </c>
      <c r="Q76" s="12">
        <v>2013</v>
      </c>
      <c r="R76" s="49">
        <v>11.592383195</v>
      </c>
      <c r="S76" s="12">
        <v>2015</v>
      </c>
      <c r="T76" s="51">
        <v>11.592383195</v>
      </c>
      <c r="U76" s="12">
        <v>2015</v>
      </c>
      <c r="V76" s="67" t="s">
        <v>207</v>
      </c>
    </row>
    <row r="77" spans="1:22" s="9" customFormat="1" ht="12.75" x14ac:dyDescent="0.2">
      <c r="A77" s="17"/>
      <c r="B77" s="29"/>
      <c r="C77" s="71" t="s">
        <v>115</v>
      </c>
      <c r="D77" s="49">
        <v>4.1259999999999994</v>
      </c>
      <c r="E77" s="12">
        <v>1995</v>
      </c>
      <c r="F77" s="49">
        <v>4.7189999999999994</v>
      </c>
      <c r="G77" s="12">
        <v>2000</v>
      </c>
      <c r="H77" s="49">
        <v>4.59</v>
      </c>
      <c r="I77" s="12">
        <v>2005</v>
      </c>
      <c r="J77" s="49">
        <v>4.2743146509341194</v>
      </c>
      <c r="K77" s="12">
        <v>2010</v>
      </c>
      <c r="L77" s="49" t="s">
        <v>155</v>
      </c>
      <c r="M77" s="12" t="s">
        <v>154</v>
      </c>
      <c r="N77" s="49" t="s">
        <v>155</v>
      </c>
      <c r="O77" s="12" t="s">
        <v>154</v>
      </c>
      <c r="P77" s="49" t="s">
        <v>155</v>
      </c>
      <c r="Q77" s="12" t="s">
        <v>154</v>
      </c>
      <c r="R77" s="49" t="s">
        <v>154</v>
      </c>
      <c r="S77" s="12" t="s">
        <v>154</v>
      </c>
      <c r="T77" s="51">
        <v>4.2743146509341194</v>
      </c>
      <c r="U77" s="12">
        <v>2010</v>
      </c>
      <c r="V77" s="67" t="s">
        <v>179</v>
      </c>
    </row>
    <row r="78" spans="1:22" s="9" customFormat="1" ht="12.75" x14ac:dyDescent="0.2">
      <c r="A78" s="17"/>
      <c r="B78" s="29"/>
      <c r="C78" s="71" t="s">
        <v>116</v>
      </c>
      <c r="D78" s="49">
        <v>2.61</v>
      </c>
      <c r="E78" s="12">
        <v>1995</v>
      </c>
      <c r="F78" s="49">
        <v>3.82</v>
      </c>
      <c r="G78" s="12">
        <v>2000</v>
      </c>
      <c r="H78" s="49">
        <v>4.6500000000000004</v>
      </c>
      <c r="I78" s="12">
        <v>2005</v>
      </c>
      <c r="J78" s="49" t="s">
        <v>154</v>
      </c>
      <c r="K78" s="12" t="s">
        <v>154</v>
      </c>
      <c r="L78" s="49">
        <v>4.3899999999999997</v>
      </c>
      <c r="M78" s="12">
        <v>2011</v>
      </c>
      <c r="N78" s="49" t="s">
        <v>154</v>
      </c>
      <c r="O78" s="12" t="s">
        <v>154</v>
      </c>
      <c r="P78" s="49" t="s">
        <v>154</v>
      </c>
      <c r="Q78" s="12" t="s">
        <v>154</v>
      </c>
      <c r="R78" s="49" t="s">
        <v>154</v>
      </c>
      <c r="S78" s="12" t="s">
        <v>154</v>
      </c>
      <c r="T78" s="51">
        <v>4.3899999999999997</v>
      </c>
      <c r="U78" s="12">
        <v>2011</v>
      </c>
      <c r="V78" s="67" t="s">
        <v>207</v>
      </c>
    </row>
    <row r="79" spans="1:22" s="9" customFormat="1" ht="12.75" x14ac:dyDescent="0.2">
      <c r="A79" s="17"/>
      <c r="B79" s="29"/>
      <c r="C79" s="71" t="s">
        <v>117</v>
      </c>
      <c r="D79" s="49">
        <v>5.8039999999999994</v>
      </c>
      <c r="E79" s="12">
        <v>1995</v>
      </c>
      <c r="F79" s="49">
        <v>8.245000000000001</v>
      </c>
      <c r="G79" s="12">
        <v>2000</v>
      </c>
      <c r="H79" s="49">
        <v>8.157</v>
      </c>
      <c r="I79" s="12">
        <v>2003</v>
      </c>
      <c r="J79" s="49">
        <v>8.178390454716272</v>
      </c>
      <c r="K79" s="12">
        <v>2010</v>
      </c>
      <c r="L79" s="49" t="s">
        <v>155</v>
      </c>
      <c r="M79" s="12" t="s">
        <v>154</v>
      </c>
      <c r="N79" s="49" t="s">
        <v>155</v>
      </c>
      <c r="O79" s="12" t="s">
        <v>154</v>
      </c>
      <c r="P79" s="49" t="s">
        <v>155</v>
      </c>
      <c r="Q79" s="12" t="s">
        <v>154</v>
      </c>
      <c r="R79" s="49" t="s">
        <v>154</v>
      </c>
      <c r="S79" s="12" t="s">
        <v>154</v>
      </c>
      <c r="T79" s="51">
        <v>8.178390454716272</v>
      </c>
      <c r="U79" s="12">
        <v>2010</v>
      </c>
      <c r="V79" s="67" t="s">
        <v>170</v>
      </c>
    </row>
    <row r="80" spans="1:22" s="9" customFormat="1" ht="12.75" x14ac:dyDescent="0.2">
      <c r="A80" s="17"/>
      <c r="B80" s="29"/>
      <c r="C80" s="71" t="s">
        <v>118</v>
      </c>
      <c r="D80" s="49" t="s">
        <v>154</v>
      </c>
      <c r="E80" s="12" t="s">
        <v>155</v>
      </c>
      <c r="F80" s="49" t="s">
        <v>154</v>
      </c>
      <c r="G80" s="12" t="s">
        <v>154</v>
      </c>
      <c r="H80" s="49" t="s">
        <v>154</v>
      </c>
      <c r="I80" s="12" t="s">
        <v>154</v>
      </c>
      <c r="J80" s="49" t="s">
        <v>154</v>
      </c>
      <c r="K80" s="12" t="s">
        <v>154</v>
      </c>
      <c r="L80" s="49" t="s">
        <v>154</v>
      </c>
      <c r="M80" s="12" t="s">
        <v>154</v>
      </c>
      <c r="N80" s="49" t="s">
        <v>154</v>
      </c>
      <c r="O80" s="12" t="s">
        <v>154</v>
      </c>
      <c r="P80" s="49">
        <v>3.27</v>
      </c>
      <c r="Q80" s="12">
        <v>2013</v>
      </c>
      <c r="R80" s="49" t="s">
        <v>154</v>
      </c>
      <c r="S80" s="12" t="s">
        <v>154</v>
      </c>
      <c r="T80" s="51">
        <v>3.27</v>
      </c>
      <c r="U80" s="12">
        <v>2013</v>
      </c>
      <c r="V80" s="67" t="s">
        <v>165</v>
      </c>
    </row>
    <row r="81" spans="1:22" s="9" customFormat="1" ht="12.75" x14ac:dyDescent="0.2">
      <c r="A81" s="17"/>
      <c r="B81" s="29"/>
      <c r="C81" s="71" t="s">
        <v>119</v>
      </c>
      <c r="D81" s="49">
        <v>2.4700000000000002</v>
      </c>
      <c r="E81" s="12">
        <v>1995</v>
      </c>
      <c r="F81" s="49">
        <v>3.05</v>
      </c>
      <c r="G81" s="12">
        <v>2000</v>
      </c>
      <c r="H81" s="49">
        <v>3.29</v>
      </c>
      <c r="I81" s="12">
        <v>2005</v>
      </c>
      <c r="J81" s="49">
        <v>4.3899999999999997</v>
      </c>
      <c r="K81" s="12">
        <v>2010</v>
      </c>
      <c r="L81" s="49" t="s">
        <v>154</v>
      </c>
      <c r="M81" s="12" t="s">
        <v>154</v>
      </c>
      <c r="N81" s="49" t="s">
        <v>154</v>
      </c>
      <c r="O81" s="12" t="s">
        <v>154</v>
      </c>
      <c r="P81" s="49" t="s">
        <v>154</v>
      </c>
      <c r="Q81" s="12" t="s">
        <v>154</v>
      </c>
      <c r="R81" s="49" t="s">
        <v>154</v>
      </c>
      <c r="S81" s="12" t="s">
        <v>154</v>
      </c>
      <c r="T81" s="51">
        <v>4.3899999999999997</v>
      </c>
      <c r="U81" s="12">
        <v>2010</v>
      </c>
      <c r="V81" s="67" t="s">
        <v>207</v>
      </c>
    </row>
    <row r="82" spans="1:22" s="9" customFormat="1" ht="12.75" x14ac:dyDescent="0.2">
      <c r="A82" s="17"/>
      <c r="B82" s="29"/>
      <c r="C82" s="71" t="s">
        <v>120</v>
      </c>
      <c r="D82" s="49">
        <v>3.82</v>
      </c>
      <c r="E82" s="12">
        <v>1995</v>
      </c>
      <c r="F82" s="49">
        <v>3.63</v>
      </c>
      <c r="G82" s="12">
        <v>2000</v>
      </c>
      <c r="H82" s="49">
        <v>4.4400000000000004</v>
      </c>
      <c r="I82" s="12">
        <v>2005</v>
      </c>
      <c r="J82" s="49" t="s">
        <v>154</v>
      </c>
      <c r="K82" s="12" t="s">
        <v>154</v>
      </c>
      <c r="L82" s="49">
        <v>4.42</v>
      </c>
      <c r="M82" s="12">
        <v>2011</v>
      </c>
      <c r="N82" s="49" t="s">
        <v>154</v>
      </c>
      <c r="O82" s="12" t="s">
        <v>154</v>
      </c>
      <c r="P82" s="49" t="s">
        <v>154</v>
      </c>
      <c r="Q82" s="12" t="s">
        <v>154</v>
      </c>
      <c r="R82" s="49" t="s">
        <v>154</v>
      </c>
      <c r="S82" s="12" t="s">
        <v>154</v>
      </c>
      <c r="T82" s="51">
        <v>4.42</v>
      </c>
      <c r="U82" s="12">
        <v>2011</v>
      </c>
      <c r="V82" s="67" t="s">
        <v>163</v>
      </c>
    </row>
    <row r="83" spans="1:22" s="9" customFormat="1" ht="12.75" x14ac:dyDescent="0.2">
      <c r="A83" s="17"/>
      <c r="B83" s="29"/>
      <c r="C83" s="71" t="s">
        <v>121</v>
      </c>
      <c r="D83" s="49" t="s">
        <v>154</v>
      </c>
      <c r="E83" s="12" t="s">
        <v>154</v>
      </c>
      <c r="F83" s="49">
        <v>6.8838782649999999</v>
      </c>
      <c r="G83" s="12">
        <v>2000</v>
      </c>
      <c r="H83" s="49">
        <v>7.5824959569999999</v>
      </c>
      <c r="I83" s="12">
        <v>2005</v>
      </c>
      <c r="J83" s="49">
        <v>10.363102071</v>
      </c>
      <c r="K83" s="12">
        <v>2010</v>
      </c>
      <c r="L83" s="49">
        <v>10.409950837</v>
      </c>
      <c r="M83" s="12">
        <v>2011</v>
      </c>
      <c r="N83" s="49">
        <v>10.530216797</v>
      </c>
      <c r="O83" s="12">
        <v>2012</v>
      </c>
      <c r="P83" s="49">
        <v>11.120047881</v>
      </c>
      <c r="Q83" s="12">
        <v>2013</v>
      </c>
      <c r="R83" s="49">
        <v>11.95039596</v>
      </c>
      <c r="S83" s="12">
        <v>2015</v>
      </c>
      <c r="T83" s="51">
        <v>11.95039596</v>
      </c>
      <c r="U83" s="12">
        <v>2015</v>
      </c>
      <c r="V83" s="67" t="s">
        <v>207</v>
      </c>
    </row>
    <row r="84" spans="1:22" s="9" customFormat="1" ht="12.75" x14ac:dyDescent="0.2">
      <c r="A84" s="17"/>
      <c r="B84" s="29"/>
      <c r="C84" s="71" t="s">
        <v>122</v>
      </c>
      <c r="D84" s="49">
        <v>4.17</v>
      </c>
      <c r="E84" s="12">
        <v>1995</v>
      </c>
      <c r="F84" s="49">
        <v>4.76</v>
      </c>
      <c r="G84" s="12">
        <v>2000</v>
      </c>
      <c r="H84" s="49">
        <v>6.31</v>
      </c>
      <c r="I84" s="12">
        <v>2005</v>
      </c>
      <c r="J84" s="49" t="s">
        <v>154</v>
      </c>
      <c r="K84" s="12" t="s">
        <v>154</v>
      </c>
      <c r="L84" s="49" t="s">
        <v>154</v>
      </c>
      <c r="M84" s="12" t="s">
        <v>154</v>
      </c>
      <c r="N84" s="49" t="s">
        <v>154</v>
      </c>
      <c r="O84" s="12" t="s">
        <v>154</v>
      </c>
      <c r="P84" s="49" t="s">
        <v>154</v>
      </c>
      <c r="Q84" s="12" t="s">
        <v>154</v>
      </c>
      <c r="R84" s="49" t="s">
        <v>154</v>
      </c>
      <c r="S84" s="12" t="s">
        <v>154</v>
      </c>
      <c r="T84" s="51">
        <v>6.31</v>
      </c>
      <c r="U84" s="12">
        <v>2005</v>
      </c>
      <c r="V84" s="67" t="s">
        <v>207</v>
      </c>
    </row>
    <row r="85" spans="1:22" s="9" customFormat="1" ht="18.75" x14ac:dyDescent="0.2">
      <c r="A85" s="17"/>
      <c r="B85" s="29"/>
      <c r="C85" s="71" t="s">
        <v>123</v>
      </c>
      <c r="D85" s="49">
        <v>4.7300000000000004</v>
      </c>
      <c r="E85" s="12">
        <v>1995</v>
      </c>
      <c r="F85" s="49">
        <v>5.05</v>
      </c>
      <c r="G85" s="12">
        <v>2000</v>
      </c>
      <c r="H85" s="49">
        <v>3.72</v>
      </c>
      <c r="I85" s="12">
        <v>2005</v>
      </c>
      <c r="J85" s="49">
        <v>6.59</v>
      </c>
      <c r="K85" s="12">
        <v>2010</v>
      </c>
      <c r="L85" s="49" t="s">
        <v>154</v>
      </c>
      <c r="M85" s="12" t="s">
        <v>154</v>
      </c>
      <c r="N85" s="49" t="s">
        <v>154</v>
      </c>
      <c r="O85" s="12" t="s">
        <v>154</v>
      </c>
      <c r="P85" s="49" t="s">
        <v>154</v>
      </c>
      <c r="Q85" s="12" t="s">
        <v>154</v>
      </c>
      <c r="R85" s="49">
        <v>9.7905808163101398</v>
      </c>
      <c r="S85" s="12">
        <v>2015</v>
      </c>
      <c r="T85" s="51">
        <v>9.7905808163101398</v>
      </c>
      <c r="U85" s="12">
        <v>2015</v>
      </c>
      <c r="V85" s="67" t="s">
        <v>258</v>
      </c>
    </row>
    <row r="86" spans="1:22" s="9" customFormat="1" ht="12.75" x14ac:dyDescent="0.2">
      <c r="A86" s="17"/>
      <c r="B86" s="29"/>
      <c r="C86" s="71" t="s">
        <v>124</v>
      </c>
      <c r="D86" s="49">
        <v>4.4400000000000004</v>
      </c>
      <c r="E86" s="12">
        <v>1995</v>
      </c>
      <c r="F86" s="49">
        <v>5.01</v>
      </c>
      <c r="G86" s="12">
        <v>2000</v>
      </c>
      <c r="H86" s="49">
        <v>4.18</v>
      </c>
      <c r="I86" s="12">
        <v>2005</v>
      </c>
      <c r="J86" s="49">
        <v>6.35</v>
      </c>
      <c r="K86" s="12">
        <v>2010</v>
      </c>
      <c r="L86" s="49" t="s">
        <v>154</v>
      </c>
      <c r="M86" s="12" t="s">
        <v>154</v>
      </c>
      <c r="N86" s="49" t="s">
        <v>154</v>
      </c>
      <c r="O86" s="12" t="s">
        <v>154</v>
      </c>
      <c r="P86" s="49" t="s">
        <v>154</v>
      </c>
      <c r="Q86" s="12" t="s">
        <v>154</v>
      </c>
      <c r="R86" s="49" t="s">
        <v>154</v>
      </c>
      <c r="S86" s="12" t="s">
        <v>154</v>
      </c>
      <c r="T86" s="51">
        <v>6.35</v>
      </c>
      <c r="U86" s="12">
        <v>2010</v>
      </c>
      <c r="V86" s="67" t="s">
        <v>207</v>
      </c>
    </row>
    <row r="87" spans="1:22" s="9" customFormat="1" ht="12.75" x14ac:dyDescent="0.2">
      <c r="A87" s="17"/>
      <c r="B87" s="29"/>
      <c r="C87" s="71" t="s">
        <v>125</v>
      </c>
      <c r="D87" s="49">
        <v>4.2</v>
      </c>
      <c r="E87" s="12">
        <v>1995</v>
      </c>
      <c r="F87" s="49">
        <v>5.108653812</v>
      </c>
      <c r="G87" s="12">
        <v>2000</v>
      </c>
      <c r="H87" s="49">
        <v>5.8670353110000004</v>
      </c>
      <c r="I87" s="12">
        <v>2005</v>
      </c>
      <c r="J87" s="49">
        <v>4.9327408449999997</v>
      </c>
      <c r="K87" s="12">
        <v>2010</v>
      </c>
      <c r="L87" s="49">
        <v>4.7428013709999997</v>
      </c>
      <c r="M87" s="12">
        <v>2011</v>
      </c>
      <c r="N87" s="49">
        <v>4.8478277179999996</v>
      </c>
      <c r="O87" s="12">
        <v>2012</v>
      </c>
      <c r="P87" s="49">
        <v>5.2720498540000005</v>
      </c>
      <c r="Q87" s="12">
        <v>2013</v>
      </c>
      <c r="R87" s="49">
        <v>5.4712455260000006</v>
      </c>
      <c r="S87" s="12">
        <v>2015</v>
      </c>
      <c r="T87" s="51">
        <v>5.4712455260000006</v>
      </c>
      <c r="U87" s="12">
        <v>2015</v>
      </c>
      <c r="V87" s="67" t="s">
        <v>207</v>
      </c>
    </row>
    <row r="88" spans="1:22" s="9" customFormat="1" x14ac:dyDescent="0.2">
      <c r="A88" s="17"/>
      <c r="B88" s="29"/>
      <c r="C88" s="71" t="s">
        <v>198</v>
      </c>
      <c r="D88" s="49">
        <v>5.27</v>
      </c>
      <c r="E88" s="12">
        <v>1995</v>
      </c>
      <c r="F88" s="49">
        <v>5.5880000000000001</v>
      </c>
      <c r="G88" s="12">
        <v>2000</v>
      </c>
      <c r="H88" s="49">
        <v>4.843</v>
      </c>
      <c r="I88" s="12">
        <v>2005</v>
      </c>
      <c r="J88" s="49">
        <v>5.6129999999999995</v>
      </c>
      <c r="K88" s="12">
        <v>2010</v>
      </c>
      <c r="L88" s="49" t="s">
        <v>155</v>
      </c>
      <c r="M88" s="12" t="s">
        <v>154</v>
      </c>
      <c r="N88" s="49" t="s">
        <v>155</v>
      </c>
      <c r="O88" s="12" t="s">
        <v>154</v>
      </c>
      <c r="P88" s="49" t="s">
        <v>155</v>
      </c>
      <c r="Q88" s="12" t="s">
        <v>154</v>
      </c>
      <c r="R88" s="49" t="s">
        <v>154</v>
      </c>
      <c r="S88" s="12" t="s">
        <v>154</v>
      </c>
      <c r="T88" s="51">
        <v>5.6129999999999995</v>
      </c>
      <c r="U88" s="12">
        <v>2010</v>
      </c>
      <c r="V88" s="67" t="s">
        <v>179</v>
      </c>
    </row>
    <row r="89" spans="1:22" s="9" customFormat="1" ht="12.75" x14ac:dyDescent="0.2">
      <c r="A89" s="17"/>
      <c r="B89" s="29"/>
      <c r="C89" s="71" t="s">
        <v>126</v>
      </c>
      <c r="D89" s="49">
        <v>3.9140000000000001</v>
      </c>
      <c r="E89" s="12">
        <v>1995</v>
      </c>
      <c r="F89" s="49">
        <v>4.4640000000000004</v>
      </c>
      <c r="G89" s="12">
        <v>2000</v>
      </c>
      <c r="H89" s="49">
        <v>4.694</v>
      </c>
      <c r="I89" s="12">
        <v>2005</v>
      </c>
      <c r="J89" s="49">
        <v>5.9683313407344158</v>
      </c>
      <c r="K89" s="12">
        <v>2010</v>
      </c>
      <c r="L89" s="49" t="s">
        <v>155</v>
      </c>
      <c r="M89" s="12" t="s">
        <v>154</v>
      </c>
      <c r="N89" s="49" t="s">
        <v>155</v>
      </c>
      <c r="O89" s="12" t="s">
        <v>154</v>
      </c>
      <c r="P89" s="49" t="s">
        <v>155</v>
      </c>
      <c r="Q89" s="12" t="s">
        <v>154</v>
      </c>
      <c r="R89" s="49" t="s">
        <v>154</v>
      </c>
      <c r="S89" s="12" t="s">
        <v>154</v>
      </c>
      <c r="T89" s="51">
        <v>5.9683313407344158</v>
      </c>
      <c r="U89" s="12">
        <v>2010</v>
      </c>
      <c r="V89" s="67" t="s">
        <v>170</v>
      </c>
    </row>
    <row r="90" spans="1:22" s="9" customFormat="1" ht="12.75" x14ac:dyDescent="0.2">
      <c r="A90" s="17"/>
      <c r="B90" s="29"/>
      <c r="C90" s="71" t="s">
        <v>127</v>
      </c>
      <c r="D90" s="49">
        <v>6.1</v>
      </c>
      <c r="E90" s="12">
        <v>1995</v>
      </c>
      <c r="F90" s="49">
        <v>7.18</v>
      </c>
      <c r="G90" s="12">
        <v>2000</v>
      </c>
      <c r="H90" s="49">
        <v>6.65</v>
      </c>
      <c r="I90" s="12">
        <v>2005</v>
      </c>
      <c r="J90" s="49">
        <v>8.2468629441624373</v>
      </c>
      <c r="K90" s="12">
        <v>2010</v>
      </c>
      <c r="L90" s="49" t="s">
        <v>155</v>
      </c>
      <c r="M90" s="12" t="s">
        <v>154</v>
      </c>
      <c r="N90" s="49" t="s">
        <v>155</v>
      </c>
      <c r="O90" s="12" t="s">
        <v>154</v>
      </c>
      <c r="P90" s="49" t="s">
        <v>155</v>
      </c>
      <c r="Q90" s="12" t="s">
        <v>154</v>
      </c>
      <c r="R90" s="49" t="s">
        <v>154</v>
      </c>
      <c r="S90" s="12" t="s">
        <v>154</v>
      </c>
      <c r="T90" s="51">
        <v>8.2468629441624373</v>
      </c>
      <c r="U90" s="12">
        <v>2010</v>
      </c>
      <c r="V90" s="67" t="s">
        <v>182</v>
      </c>
    </row>
    <row r="91" spans="1:22" s="9" customFormat="1" ht="12.75" x14ac:dyDescent="0.2">
      <c r="A91" s="17"/>
      <c r="B91" s="29"/>
      <c r="C91" s="71" t="s">
        <v>128</v>
      </c>
      <c r="D91" s="49">
        <v>3.67</v>
      </c>
      <c r="E91" s="12">
        <v>1995</v>
      </c>
      <c r="F91" s="49">
        <v>4.5999999999999996</v>
      </c>
      <c r="G91" s="12">
        <v>2000</v>
      </c>
      <c r="H91" s="49">
        <v>5.77</v>
      </c>
      <c r="I91" s="12">
        <v>2005</v>
      </c>
      <c r="J91" s="49">
        <v>8.9600000000000009</v>
      </c>
      <c r="K91" s="12">
        <v>2010</v>
      </c>
      <c r="L91" s="49" t="s">
        <v>154</v>
      </c>
      <c r="M91" s="12" t="s">
        <v>154</v>
      </c>
      <c r="N91" s="49" t="s">
        <v>154</v>
      </c>
      <c r="O91" s="12" t="s">
        <v>154</v>
      </c>
      <c r="P91" s="49" t="s">
        <v>154</v>
      </c>
      <c r="Q91" s="12" t="s">
        <v>154</v>
      </c>
      <c r="R91" s="49" t="s">
        <v>154</v>
      </c>
      <c r="S91" s="12" t="s">
        <v>154</v>
      </c>
      <c r="T91" s="51">
        <v>8.9600000000000009</v>
      </c>
      <c r="U91" s="12">
        <v>2010</v>
      </c>
      <c r="V91" s="67" t="s">
        <v>207</v>
      </c>
    </row>
    <row r="92" spans="1:22" s="9" customFormat="1" ht="36.75" x14ac:dyDescent="0.2">
      <c r="A92" s="17"/>
      <c r="B92" s="29"/>
      <c r="C92" s="71" t="s">
        <v>129</v>
      </c>
      <c r="D92" s="49">
        <v>18.07</v>
      </c>
      <c r="E92" s="12">
        <v>1995</v>
      </c>
      <c r="F92" s="49">
        <v>17.79</v>
      </c>
      <c r="G92" s="12">
        <v>2000</v>
      </c>
      <c r="H92" s="49">
        <v>16.350000000000001</v>
      </c>
      <c r="I92" s="12">
        <v>2005</v>
      </c>
      <c r="J92" s="49">
        <v>17.89</v>
      </c>
      <c r="K92" s="12">
        <v>2010</v>
      </c>
      <c r="L92" s="49" t="s">
        <v>154</v>
      </c>
      <c r="M92" s="12" t="s">
        <v>154</v>
      </c>
      <c r="N92" s="49" t="s">
        <v>154</v>
      </c>
      <c r="O92" s="12" t="s">
        <v>154</v>
      </c>
      <c r="P92" s="49" t="s">
        <v>154</v>
      </c>
      <c r="Q92" s="12" t="s">
        <v>154</v>
      </c>
      <c r="R92" s="49">
        <v>16.975033296437243</v>
      </c>
      <c r="S92" s="12">
        <v>2015</v>
      </c>
      <c r="T92" s="51">
        <v>16.975033296437243</v>
      </c>
      <c r="U92" s="12">
        <v>2015</v>
      </c>
      <c r="V92" s="67" t="s">
        <v>210</v>
      </c>
    </row>
    <row r="93" spans="1:22" s="9" customFormat="1" ht="18.75" x14ac:dyDescent="0.2">
      <c r="A93" s="17"/>
      <c r="B93" s="29"/>
      <c r="C93" s="71" t="s">
        <v>142</v>
      </c>
      <c r="D93" s="49">
        <v>4.16</v>
      </c>
      <c r="E93" s="12">
        <v>1995</v>
      </c>
      <c r="F93" s="49">
        <v>6.05</v>
      </c>
      <c r="G93" s="12">
        <v>2000</v>
      </c>
      <c r="H93" s="49">
        <v>6.88</v>
      </c>
      <c r="I93" s="12">
        <v>2005</v>
      </c>
      <c r="J93" s="49">
        <v>6.85</v>
      </c>
      <c r="K93" s="12">
        <v>2010</v>
      </c>
      <c r="L93" s="49" t="s">
        <v>154</v>
      </c>
      <c r="M93" s="12" t="s">
        <v>154</v>
      </c>
      <c r="N93" s="49" t="s">
        <v>154</v>
      </c>
      <c r="O93" s="12" t="s">
        <v>154</v>
      </c>
      <c r="P93" s="49" t="s">
        <v>154</v>
      </c>
      <c r="Q93" s="12" t="s">
        <v>154</v>
      </c>
      <c r="R93" s="49">
        <v>8.7697958221821288</v>
      </c>
      <c r="S93" s="12">
        <v>2015</v>
      </c>
      <c r="T93" s="51">
        <v>8.7697958221821288</v>
      </c>
      <c r="U93" s="12">
        <v>2015</v>
      </c>
      <c r="V93" s="67" t="s">
        <v>211</v>
      </c>
    </row>
    <row r="94" spans="1:22" s="9" customFormat="1" ht="6.95" customHeight="1" x14ac:dyDescent="0.2">
      <c r="A94" s="17"/>
      <c r="B94" s="29"/>
      <c r="C94" s="48"/>
      <c r="D94" s="49"/>
      <c r="E94" s="12"/>
      <c r="F94" s="49"/>
      <c r="G94" s="12"/>
      <c r="H94" s="49"/>
      <c r="I94" s="12"/>
      <c r="J94" s="49"/>
      <c r="K94" s="12"/>
      <c r="L94" s="49"/>
      <c r="M94" s="12"/>
      <c r="N94" s="49"/>
      <c r="O94" s="12"/>
      <c r="P94" s="49"/>
      <c r="Q94" s="12"/>
      <c r="R94" s="49"/>
      <c r="S94" s="12"/>
      <c r="T94" s="51"/>
      <c r="U94" s="12"/>
      <c r="V94" s="66"/>
    </row>
    <row r="95" spans="1:22" s="9" customFormat="1" x14ac:dyDescent="0.2">
      <c r="A95" s="17"/>
      <c r="B95" s="74" t="s">
        <v>242</v>
      </c>
      <c r="C95" s="52"/>
      <c r="D95" s="49" t="s">
        <v>156</v>
      </c>
      <c r="E95" s="12" t="s">
        <v>156</v>
      </c>
      <c r="F95" s="49" t="s">
        <v>156</v>
      </c>
      <c r="G95" s="12" t="s">
        <v>156</v>
      </c>
      <c r="H95" s="49" t="s">
        <v>156</v>
      </c>
      <c r="I95" s="12" t="s">
        <v>156</v>
      </c>
      <c r="J95" s="49" t="s">
        <v>156</v>
      </c>
      <c r="K95" s="12" t="s">
        <v>156</v>
      </c>
      <c r="L95" s="49" t="s">
        <v>156</v>
      </c>
      <c r="M95" s="12" t="s">
        <v>156</v>
      </c>
      <c r="N95" s="49" t="s">
        <v>156</v>
      </c>
      <c r="O95" s="12" t="s">
        <v>156</v>
      </c>
      <c r="P95" s="49" t="s">
        <v>156</v>
      </c>
      <c r="Q95" s="12" t="s">
        <v>156</v>
      </c>
      <c r="R95" s="49" t="s">
        <v>156</v>
      </c>
      <c r="S95" s="12" t="s">
        <v>156</v>
      </c>
      <c r="T95" s="51" t="s">
        <v>156</v>
      </c>
      <c r="U95" s="12" t="s">
        <v>156</v>
      </c>
      <c r="V95" s="66"/>
    </row>
    <row r="96" spans="1:22" s="9" customFormat="1" ht="12.75" x14ac:dyDescent="0.2">
      <c r="A96" s="17"/>
      <c r="B96" s="29"/>
      <c r="C96" s="71" t="s">
        <v>130</v>
      </c>
      <c r="D96" s="49">
        <v>18.353999999999999</v>
      </c>
      <c r="E96" s="12">
        <v>1995</v>
      </c>
      <c r="F96" s="49">
        <v>15.763</v>
      </c>
      <c r="G96" s="12">
        <v>2000</v>
      </c>
      <c r="H96" s="49">
        <v>16.138000000000002</v>
      </c>
      <c r="I96" s="12">
        <v>2005</v>
      </c>
      <c r="J96" s="49">
        <v>17.547000000000001</v>
      </c>
      <c r="K96" s="12">
        <v>2010</v>
      </c>
      <c r="L96" s="49">
        <v>17.041</v>
      </c>
      <c r="M96" s="12">
        <v>2011</v>
      </c>
      <c r="N96" s="49">
        <v>17.091000000000001</v>
      </c>
      <c r="O96" s="12">
        <v>2012</v>
      </c>
      <c r="P96" s="49">
        <v>16.878</v>
      </c>
      <c r="Q96" s="12">
        <v>2013</v>
      </c>
      <c r="R96" s="49">
        <v>17.213000000000001</v>
      </c>
      <c r="S96" s="12">
        <v>2015</v>
      </c>
      <c r="T96" s="51">
        <v>17.213000000000001</v>
      </c>
      <c r="U96" s="12">
        <v>2015</v>
      </c>
      <c r="V96" s="67" t="s">
        <v>164</v>
      </c>
    </row>
    <row r="97" spans="1:22" s="9" customFormat="1" ht="12.75" x14ac:dyDescent="0.2">
      <c r="A97" s="17"/>
      <c r="B97" s="29"/>
      <c r="C97" s="71" t="s">
        <v>131</v>
      </c>
      <c r="D97" s="49">
        <v>15.057</v>
      </c>
      <c r="E97" s="12">
        <v>1995</v>
      </c>
      <c r="F97" s="49">
        <v>14.25</v>
      </c>
      <c r="G97" s="12">
        <v>2000</v>
      </c>
      <c r="H97" s="49">
        <v>15.648999999999999</v>
      </c>
      <c r="I97" s="12">
        <v>2005</v>
      </c>
      <c r="J97" s="49">
        <v>19.346</v>
      </c>
      <c r="K97" s="12">
        <v>2010</v>
      </c>
      <c r="L97" s="49">
        <v>19.085000000000001</v>
      </c>
      <c r="M97" s="12">
        <v>2011</v>
      </c>
      <c r="N97" s="49">
        <v>18.794</v>
      </c>
      <c r="O97" s="12">
        <v>2012</v>
      </c>
      <c r="P97" s="49">
        <v>18.815999999999999</v>
      </c>
      <c r="Q97" s="12">
        <v>2013</v>
      </c>
      <c r="R97" s="49">
        <v>18.954000000000001</v>
      </c>
      <c r="S97" s="12">
        <v>2015</v>
      </c>
      <c r="T97" s="51">
        <v>18.954000000000001</v>
      </c>
      <c r="U97" s="12">
        <v>2015</v>
      </c>
      <c r="V97" s="67" t="s">
        <v>164</v>
      </c>
    </row>
    <row r="98" spans="1:22" s="9" customFormat="1" ht="12.75" x14ac:dyDescent="0.2">
      <c r="A98" s="17"/>
      <c r="B98" s="29"/>
      <c r="C98" s="48"/>
      <c r="D98" s="49"/>
      <c r="E98" s="12"/>
      <c r="F98" s="49"/>
      <c r="G98" s="12"/>
      <c r="H98" s="49"/>
      <c r="I98" s="12"/>
      <c r="J98" s="49"/>
      <c r="K98" s="12"/>
      <c r="L98" s="49"/>
      <c r="M98" s="12"/>
      <c r="N98" s="49"/>
      <c r="O98" s="12"/>
      <c r="P98" s="49"/>
      <c r="Q98" s="12"/>
      <c r="R98" s="49"/>
      <c r="S98" s="12"/>
      <c r="T98" s="51"/>
      <c r="U98" s="12"/>
      <c r="V98" s="66"/>
    </row>
    <row r="99" spans="1:22" s="9" customFormat="1" x14ac:dyDescent="0.2">
      <c r="A99" s="17"/>
      <c r="B99" s="72" t="s">
        <v>147</v>
      </c>
      <c r="C99" s="73"/>
      <c r="D99" s="49" t="s">
        <v>156</v>
      </c>
      <c r="E99" s="12" t="s">
        <v>156</v>
      </c>
      <c r="F99" s="49" t="s">
        <v>156</v>
      </c>
      <c r="G99" s="12" t="s">
        <v>156</v>
      </c>
      <c r="H99" s="49" t="s">
        <v>156</v>
      </c>
      <c r="I99" s="12" t="s">
        <v>156</v>
      </c>
      <c r="J99" s="49" t="s">
        <v>156</v>
      </c>
      <c r="K99" s="12" t="s">
        <v>156</v>
      </c>
      <c r="L99" s="49" t="s">
        <v>156</v>
      </c>
      <c r="M99" s="12" t="s">
        <v>156</v>
      </c>
      <c r="N99" s="49" t="s">
        <v>156</v>
      </c>
      <c r="O99" s="12" t="s">
        <v>156</v>
      </c>
      <c r="P99" s="49" t="s">
        <v>156</v>
      </c>
      <c r="Q99" s="12" t="s">
        <v>156</v>
      </c>
      <c r="R99" s="49" t="s">
        <v>156</v>
      </c>
      <c r="S99" s="12" t="s">
        <v>156</v>
      </c>
      <c r="T99" s="51" t="s">
        <v>156</v>
      </c>
      <c r="U99" s="12" t="s">
        <v>156</v>
      </c>
      <c r="V99" s="66"/>
    </row>
    <row r="100" spans="1:22" s="9" customFormat="1" ht="12.75" x14ac:dyDescent="0.2">
      <c r="A100" s="17"/>
      <c r="B100" s="30"/>
      <c r="C100" s="71" t="s">
        <v>41</v>
      </c>
      <c r="D100" s="49">
        <v>3.6399999999999997</v>
      </c>
      <c r="E100" s="12">
        <v>1995</v>
      </c>
      <c r="F100" s="49">
        <v>3.26</v>
      </c>
      <c r="G100" s="12">
        <v>2000</v>
      </c>
      <c r="H100" s="49">
        <v>2.8699999999999997</v>
      </c>
      <c r="I100" s="12">
        <v>2005</v>
      </c>
      <c r="J100" s="49">
        <v>4.008</v>
      </c>
      <c r="K100" s="12">
        <v>2010</v>
      </c>
      <c r="L100" s="49" t="s">
        <v>155</v>
      </c>
      <c r="M100" s="12" t="s">
        <v>154</v>
      </c>
      <c r="N100" s="49" t="s">
        <v>155</v>
      </c>
      <c r="O100" s="12" t="s">
        <v>154</v>
      </c>
      <c r="P100" s="49" t="s">
        <v>155</v>
      </c>
      <c r="Q100" s="12" t="s">
        <v>154</v>
      </c>
      <c r="R100" s="49" t="s">
        <v>154</v>
      </c>
      <c r="S100" s="12" t="s">
        <v>154</v>
      </c>
      <c r="T100" s="51">
        <v>4.008</v>
      </c>
      <c r="U100" s="12">
        <v>2010</v>
      </c>
      <c r="V100" s="67" t="s">
        <v>163</v>
      </c>
    </row>
    <row r="101" spans="1:22" s="9" customFormat="1" x14ac:dyDescent="0.2">
      <c r="A101" s="17"/>
      <c r="B101" s="30"/>
      <c r="C101" s="71" t="s">
        <v>230</v>
      </c>
      <c r="D101" s="49">
        <v>7.4242785080405298</v>
      </c>
      <c r="E101" s="12">
        <v>1995</v>
      </c>
      <c r="F101" s="49">
        <v>8.4461011124178889</v>
      </c>
      <c r="G101" s="12">
        <v>2000</v>
      </c>
      <c r="H101" s="49">
        <v>16.222308101573631</v>
      </c>
      <c r="I101" s="12">
        <v>2005</v>
      </c>
      <c r="J101" s="49">
        <v>8.9627878993394408</v>
      </c>
      <c r="K101" s="12">
        <v>2010</v>
      </c>
      <c r="L101" s="49">
        <v>12.109467781808519</v>
      </c>
      <c r="M101" s="12">
        <v>2011</v>
      </c>
      <c r="N101" s="49">
        <v>12.649389921807769</v>
      </c>
      <c r="O101" s="12">
        <v>2012</v>
      </c>
      <c r="P101" s="49">
        <v>9.8290980564462007</v>
      </c>
      <c r="Q101" s="12">
        <v>2013</v>
      </c>
      <c r="R101" s="49">
        <v>8.9336926885647099</v>
      </c>
      <c r="S101" s="12">
        <v>2015</v>
      </c>
      <c r="T101" s="51">
        <v>8.9336926885647099</v>
      </c>
      <c r="U101" s="12">
        <v>2015</v>
      </c>
      <c r="V101" s="67" t="s">
        <v>163</v>
      </c>
    </row>
    <row r="102" spans="1:22" s="9" customFormat="1" ht="12.75" x14ac:dyDescent="0.2">
      <c r="A102" s="17"/>
      <c r="B102" s="30"/>
      <c r="C102" s="71" t="s">
        <v>54</v>
      </c>
      <c r="D102" s="49">
        <v>11.120000000000001</v>
      </c>
      <c r="E102" s="12">
        <v>1995</v>
      </c>
      <c r="F102" s="49">
        <v>13.489000000000001</v>
      </c>
      <c r="G102" s="12">
        <v>2000</v>
      </c>
      <c r="H102" s="49">
        <v>6.5436760710819506</v>
      </c>
      <c r="I102" s="12">
        <v>2005</v>
      </c>
      <c r="J102" s="49" t="s">
        <v>155</v>
      </c>
      <c r="K102" s="12" t="s">
        <v>154</v>
      </c>
      <c r="L102" s="49">
        <v>11.436999999999999</v>
      </c>
      <c r="M102" s="12">
        <v>2011</v>
      </c>
      <c r="N102" s="49" t="s">
        <v>155</v>
      </c>
      <c r="O102" s="12" t="s">
        <v>154</v>
      </c>
      <c r="P102" s="49" t="s">
        <v>155</v>
      </c>
      <c r="Q102" s="12" t="s">
        <v>154</v>
      </c>
      <c r="R102" s="49" t="s">
        <v>155</v>
      </c>
      <c r="S102" s="12" t="s">
        <v>154</v>
      </c>
      <c r="T102" s="51">
        <v>11.436999999999999</v>
      </c>
      <c r="U102" s="12">
        <v>2011</v>
      </c>
      <c r="V102" s="67" t="s">
        <v>163</v>
      </c>
    </row>
    <row r="103" spans="1:22" s="9" customFormat="1" x14ac:dyDescent="0.2">
      <c r="A103" s="17"/>
      <c r="B103" s="30"/>
      <c r="C103" s="71" t="s">
        <v>233</v>
      </c>
      <c r="D103" s="49">
        <v>3.1500000000000004</v>
      </c>
      <c r="E103" s="12">
        <v>1995</v>
      </c>
      <c r="F103" s="49">
        <v>2.3341409945771319</v>
      </c>
      <c r="G103" s="12">
        <v>2000</v>
      </c>
      <c r="H103" s="49">
        <v>1.322816485399982</v>
      </c>
      <c r="I103" s="12">
        <v>2005</v>
      </c>
      <c r="J103" s="49">
        <v>0.95694415357766105</v>
      </c>
      <c r="K103" s="12">
        <v>2010</v>
      </c>
      <c r="L103" s="49">
        <v>0.83699804681034196</v>
      </c>
      <c r="M103" s="12">
        <v>2011</v>
      </c>
      <c r="N103" s="49">
        <v>0.71677923015598499</v>
      </c>
      <c r="O103" s="12">
        <v>2012</v>
      </c>
      <c r="P103" s="49">
        <v>0.94899832131436801</v>
      </c>
      <c r="Q103" s="12">
        <v>2013</v>
      </c>
      <c r="R103" s="49">
        <v>2.0649177332911623</v>
      </c>
      <c r="S103" s="12">
        <v>2015</v>
      </c>
      <c r="T103" s="51">
        <v>2.0649177332911623</v>
      </c>
      <c r="U103" s="12">
        <v>2015</v>
      </c>
      <c r="V103" s="67" t="s">
        <v>163</v>
      </c>
    </row>
    <row r="104" spans="1:22" s="9" customFormat="1" x14ac:dyDescent="0.2">
      <c r="A104" s="17"/>
      <c r="B104" s="30"/>
      <c r="C104" s="71" t="s">
        <v>234</v>
      </c>
      <c r="D104" s="49">
        <v>3.6616717252319502</v>
      </c>
      <c r="E104" s="12">
        <v>1995</v>
      </c>
      <c r="F104" s="49">
        <v>3.7560566240204203</v>
      </c>
      <c r="G104" s="12">
        <v>2000</v>
      </c>
      <c r="H104" s="49">
        <v>3.9790257729608305</v>
      </c>
      <c r="I104" s="12">
        <v>2005</v>
      </c>
      <c r="J104" s="49">
        <v>3.1089012567527599</v>
      </c>
      <c r="K104" s="12">
        <v>2010</v>
      </c>
      <c r="L104" s="49">
        <v>4.0694520576993298</v>
      </c>
      <c r="M104" s="12">
        <v>2011</v>
      </c>
      <c r="N104" s="49">
        <v>3.5464302341766798</v>
      </c>
      <c r="O104" s="12">
        <v>2012</v>
      </c>
      <c r="P104" s="49">
        <v>3.8344981753949403</v>
      </c>
      <c r="Q104" s="12">
        <v>2013</v>
      </c>
      <c r="R104" s="49" t="s">
        <v>155</v>
      </c>
      <c r="S104" s="12" t="s">
        <v>154</v>
      </c>
      <c r="T104" s="51">
        <v>3.8344981753949403</v>
      </c>
      <c r="U104" s="12">
        <v>2013</v>
      </c>
      <c r="V104" s="67" t="s">
        <v>163</v>
      </c>
    </row>
    <row r="105" spans="1:22" s="9" customFormat="1" ht="12.75" x14ac:dyDescent="0.2">
      <c r="A105" s="17"/>
      <c r="B105" s="30"/>
      <c r="C105" s="71" t="s">
        <v>212</v>
      </c>
      <c r="D105" s="49" t="s">
        <v>155</v>
      </c>
      <c r="E105" s="12" t="s">
        <v>154</v>
      </c>
      <c r="F105" s="49" t="s">
        <v>155</v>
      </c>
      <c r="G105" s="12" t="s">
        <v>154</v>
      </c>
      <c r="H105" s="49">
        <v>2.2770000000000001</v>
      </c>
      <c r="I105" s="12">
        <v>2005</v>
      </c>
      <c r="J105" s="49">
        <v>1.7410000000000001</v>
      </c>
      <c r="K105" s="12">
        <v>2010</v>
      </c>
      <c r="L105" s="49" t="s">
        <v>155</v>
      </c>
      <c r="M105" s="12" t="s">
        <v>154</v>
      </c>
      <c r="N105" s="49" t="s">
        <v>155</v>
      </c>
      <c r="O105" s="12" t="s">
        <v>154</v>
      </c>
      <c r="P105" s="49" t="s">
        <v>155</v>
      </c>
      <c r="Q105" s="12" t="s">
        <v>154</v>
      </c>
      <c r="R105" s="49" t="s">
        <v>155</v>
      </c>
      <c r="S105" s="12" t="s">
        <v>154</v>
      </c>
      <c r="T105" s="51">
        <v>1.7410000000000001</v>
      </c>
      <c r="U105" s="12">
        <v>2010</v>
      </c>
      <c r="V105" s="67" t="s">
        <v>163</v>
      </c>
    </row>
    <row r="106" spans="1:22" s="9" customFormat="1" ht="12.75" x14ac:dyDescent="0.2">
      <c r="A106" s="17"/>
      <c r="B106" s="30"/>
      <c r="C106" s="71" t="s">
        <v>58</v>
      </c>
      <c r="D106" s="49" t="s">
        <v>154</v>
      </c>
      <c r="E106" s="12" t="s">
        <v>155</v>
      </c>
      <c r="F106" s="49" t="s">
        <v>154</v>
      </c>
      <c r="G106" s="12" t="s">
        <v>154</v>
      </c>
      <c r="H106" s="49" t="s">
        <v>154</v>
      </c>
      <c r="I106" s="12" t="s">
        <v>154</v>
      </c>
      <c r="J106" s="49" t="s">
        <v>155</v>
      </c>
      <c r="K106" s="12" t="s">
        <v>154</v>
      </c>
      <c r="L106" s="49">
        <v>3.6430000000000002</v>
      </c>
      <c r="M106" s="12">
        <v>2011</v>
      </c>
      <c r="N106" s="49" t="s">
        <v>155</v>
      </c>
      <c r="O106" s="12" t="s">
        <v>154</v>
      </c>
      <c r="P106" s="49" t="s">
        <v>155</v>
      </c>
      <c r="Q106" s="12" t="s">
        <v>154</v>
      </c>
      <c r="R106" s="49" t="s">
        <v>154</v>
      </c>
      <c r="S106" s="12" t="s">
        <v>154</v>
      </c>
      <c r="T106" s="51">
        <v>3.6430000000000002</v>
      </c>
      <c r="U106" s="12">
        <v>2011</v>
      </c>
      <c r="V106" s="67" t="s">
        <v>174</v>
      </c>
    </row>
    <row r="107" spans="1:22" s="9" customFormat="1" ht="12.75" x14ac:dyDescent="0.2">
      <c r="A107" s="17"/>
      <c r="B107" s="30"/>
      <c r="C107" s="71" t="s">
        <v>60</v>
      </c>
      <c r="D107" s="49" t="s">
        <v>154</v>
      </c>
      <c r="E107" s="12" t="s">
        <v>155</v>
      </c>
      <c r="F107" s="49">
        <v>3.2210000000000001</v>
      </c>
      <c r="G107" s="12">
        <v>2000</v>
      </c>
      <c r="H107" s="49">
        <v>3.0760000000000001</v>
      </c>
      <c r="I107" s="12">
        <v>2005</v>
      </c>
      <c r="J107" s="49">
        <v>1.9136219362745097</v>
      </c>
      <c r="K107" s="12">
        <v>2010</v>
      </c>
      <c r="L107" s="49" t="s">
        <v>155</v>
      </c>
      <c r="M107" s="12" t="s">
        <v>154</v>
      </c>
      <c r="N107" s="49" t="s">
        <v>155</v>
      </c>
      <c r="O107" s="12" t="s">
        <v>154</v>
      </c>
      <c r="P107" s="49" t="s">
        <v>155</v>
      </c>
      <c r="Q107" s="12" t="s">
        <v>154</v>
      </c>
      <c r="R107" s="49" t="s">
        <v>154</v>
      </c>
      <c r="S107" s="12" t="s">
        <v>154</v>
      </c>
      <c r="T107" s="51">
        <v>1.9136219362745097</v>
      </c>
      <c r="U107" s="12">
        <v>2010</v>
      </c>
      <c r="V107" s="67" t="s">
        <v>174</v>
      </c>
    </row>
    <row r="108" spans="1:22" s="9" customFormat="1" ht="12.75" x14ac:dyDescent="0.2">
      <c r="A108" s="17"/>
      <c r="B108" s="30"/>
      <c r="C108" s="71" t="s">
        <v>213</v>
      </c>
      <c r="D108" s="49">
        <v>2.3109999999999999</v>
      </c>
      <c r="E108" s="12">
        <v>1997</v>
      </c>
      <c r="F108" s="49">
        <v>2.125</v>
      </c>
      <c r="G108" s="12">
        <v>1999</v>
      </c>
      <c r="H108" s="49" t="s">
        <v>154</v>
      </c>
      <c r="I108" s="12" t="s">
        <v>155</v>
      </c>
      <c r="J108" s="49" t="s">
        <v>154</v>
      </c>
      <c r="K108" s="12" t="s">
        <v>155</v>
      </c>
      <c r="L108" s="49">
        <v>3.8808749414948602</v>
      </c>
      <c r="M108" s="12">
        <v>2011</v>
      </c>
      <c r="N108" s="49">
        <v>4.8386358223546395</v>
      </c>
      <c r="O108" s="12">
        <v>2012</v>
      </c>
      <c r="P108" s="49">
        <v>5.0385313344296199</v>
      </c>
      <c r="Q108" s="12">
        <v>2013</v>
      </c>
      <c r="R108" s="49">
        <v>4.9904713252946795</v>
      </c>
      <c r="S108" s="12">
        <v>2015</v>
      </c>
      <c r="T108" s="49">
        <v>4.9904713252946795</v>
      </c>
      <c r="U108" s="12">
        <v>2015</v>
      </c>
      <c r="V108" s="67" t="s">
        <v>163</v>
      </c>
    </row>
    <row r="109" spans="1:22" s="9" customFormat="1" ht="12.75" x14ac:dyDescent="0.2">
      <c r="A109" s="17"/>
      <c r="B109" s="30"/>
      <c r="C109" s="71" t="s">
        <v>64</v>
      </c>
      <c r="D109" s="49" t="s">
        <v>154</v>
      </c>
      <c r="E109" s="12" t="s">
        <v>155</v>
      </c>
      <c r="F109" s="49">
        <v>1.38</v>
      </c>
      <c r="G109" s="12">
        <v>2000</v>
      </c>
      <c r="H109" s="49">
        <v>1.3983874771065565</v>
      </c>
      <c r="I109" s="12">
        <v>2005</v>
      </c>
      <c r="J109" s="49">
        <v>1.867356419025451</v>
      </c>
      <c r="K109" s="12">
        <v>2010</v>
      </c>
      <c r="L109" s="49">
        <v>6.4074760930636501</v>
      </c>
      <c r="M109" s="12">
        <v>2011</v>
      </c>
      <c r="N109" s="49">
        <v>9.5579023480648306</v>
      </c>
      <c r="O109" s="12">
        <v>2012</v>
      </c>
      <c r="P109" s="49" t="s">
        <v>155</v>
      </c>
      <c r="Q109" s="12" t="s">
        <v>154</v>
      </c>
      <c r="R109" s="49" t="s">
        <v>155</v>
      </c>
      <c r="S109" s="12" t="s">
        <v>154</v>
      </c>
      <c r="T109" s="51">
        <v>9.5579023480648306</v>
      </c>
      <c r="U109" s="12">
        <v>2012</v>
      </c>
      <c r="V109" s="67" t="s">
        <v>163</v>
      </c>
    </row>
    <row r="110" spans="1:22" s="9" customFormat="1" ht="12.75" x14ac:dyDescent="0.2">
      <c r="A110" s="17"/>
      <c r="B110" s="30"/>
      <c r="C110" s="48"/>
      <c r="D110" s="49"/>
      <c r="E110" s="12"/>
      <c r="F110" s="49"/>
      <c r="G110" s="12"/>
      <c r="H110" s="49"/>
      <c r="I110" s="12"/>
      <c r="J110" s="49"/>
      <c r="K110" s="12"/>
      <c r="L110" s="49"/>
      <c r="M110" s="12"/>
      <c r="N110" s="49"/>
      <c r="O110" s="12"/>
      <c r="P110" s="49"/>
      <c r="Q110" s="12"/>
      <c r="R110" s="49"/>
      <c r="S110" s="12"/>
      <c r="T110" s="51"/>
      <c r="U110" s="12"/>
      <c r="V110" s="66"/>
    </row>
    <row r="111" spans="1:22" s="9" customFormat="1" x14ac:dyDescent="0.2">
      <c r="A111" s="17"/>
      <c r="B111" s="91" t="s">
        <v>167</v>
      </c>
      <c r="C111" s="73"/>
      <c r="D111" s="49" t="s">
        <v>156</v>
      </c>
      <c r="E111" s="12" t="s">
        <v>156</v>
      </c>
      <c r="F111" s="49" t="s">
        <v>156</v>
      </c>
      <c r="G111" s="12" t="s">
        <v>156</v>
      </c>
      <c r="H111" s="49" t="s">
        <v>156</v>
      </c>
      <c r="I111" s="12" t="s">
        <v>156</v>
      </c>
      <c r="J111" s="49" t="s">
        <v>156</v>
      </c>
      <c r="K111" s="12" t="s">
        <v>156</v>
      </c>
      <c r="L111" s="49" t="s">
        <v>156</v>
      </c>
      <c r="M111" s="12" t="s">
        <v>156</v>
      </c>
      <c r="N111" s="49" t="s">
        <v>156</v>
      </c>
      <c r="O111" s="12" t="s">
        <v>156</v>
      </c>
      <c r="P111" s="49" t="s">
        <v>156</v>
      </c>
      <c r="Q111" s="12" t="s">
        <v>156</v>
      </c>
      <c r="R111" s="49" t="s">
        <v>156</v>
      </c>
      <c r="S111" s="12" t="s">
        <v>156</v>
      </c>
      <c r="T111" s="51" t="s">
        <v>156</v>
      </c>
      <c r="U111" s="12" t="s">
        <v>156</v>
      </c>
      <c r="V111" s="66"/>
    </row>
    <row r="112" spans="1:22" s="9" customFormat="1" x14ac:dyDescent="0.2">
      <c r="A112" s="17"/>
      <c r="B112" s="74" t="s">
        <v>148</v>
      </c>
      <c r="C112" s="76"/>
      <c r="D112" s="49" t="s">
        <v>156</v>
      </c>
      <c r="E112" s="12" t="s">
        <v>156</v>
      </c>
      <c r="F112" s="49" t="s">
        <v>156</v>
      </c>
      <c r="G112" s="12" t="s">
        <v>156</v>
      </c>
      <c r="H112" s="49" t="s">
        <v>156</v>
      </c>
      <c r="I112" s="12" t="s">
        <v>156</v>
      </c>
      <c r="J112" s="49" t="s">
        <v>156</v>
      </c>
      <c r="K112" s="12" t="s">
        <v>156</v>
      </c>
      <c r="L112" s="49" t="s">
        <v>156</v>
      </c>
      <c r="M112" s="12" t="s">
        <v>156</v>
      </c>
      <c r="N112" s="49" t="s">
        <v>156</v>
      </c>
      <c r="O112" s="12" t="s">
        <v>156</v>
      </c>
      <c r="P112" s="49" t="s">
        <v>156</v>
      </c>
      <c r="Q112" s="12" t="s">
        <v>156</v>
      </c>
      <c r="R112" s="49" t="s">
        <v>156</v>
      </c>
      <c r="S112" s="12" t="s">
        <v>156</v>
      </c>
      <c r="T112" s="51" t="s">
        <v>156</v>
      </c>
      <c r="U112" s="12" t="s">
        <v>156</v>
      </c>
      <c r="V112" s="66"/>
    </row>
    <row r="113" spans="1:22" s="9" customFormat="1" ht="18.75" x14ac:dyDescent="0.2">
      <c r="A113" s="17"/>
      <c r="B113" s="30"/>
      <c r="C113" s="71" t="s">
        <v>44</v>
      </c>
      <c r="D113" s="49">
        <v>3.1902200000000001</v>
      </c>
      <c r="E113" s="12">
        <v>1995</v>
      </c>
      <c r="F113" s="49">
        <v>4.6997999999999998</v>
      </c>
      <c r="G113" s="12">
        <v>2000</v>
      </c>
      <c r="H113" s="49">
        <v>2.6941228518994569</v>
      </c>
      <c r="I113" s="12">
        <v>2005</v>
      </c>
      <c r="J113" s="49">
        <v>6.6743234414790198</v>
      </c>
      <c r="K113" s="12">
        <v>2010</v>
      </c>
      <c r="L113" s="49">
        <v>7.341367111776079</v>
      </c>
      <c r="M113" s="12">
        <v>2011</v>
      </c>
      <c r="N113" s="49">
        <v>7.9545218025730282</v>
      </c>
      <c r="O113" s="12">
        <v>2012</v>
      </c>
      <c r="P113" s="49">
        <v>8.3764604173973094</v>
      </c>
      <c r="Q113" s="12">
        <v>2013</v>
      </c>
      <c r="R113" s="49">
        <v>6.2830371798263531</v>
      </c>
      <c r="S113" s="12">
        <v>2015</v>
      </c>
      <c r="T113" s="51">
        <v>6.2830371798263531</v>
      </c>
      <c r="U113" s="12">
        <v>2015</v>
      </c>
      <c r="V113" s="67" t="s">
        <v>183</v>
      </c>
    </row>
    <row r="114" spans="1:22" s="9" customFormat="1" ht="12.75" x14ac:dyDescent="0.2">
      <c r="A114" s="17"/>
      <c r="B114" s="30"/>
      <c r="C114" s="71" t="s">
        <v>158</v>
      </c>
      <c r="D114" s="49" t="s">
        <v>155</v>
      </c>
      <c r="E114" s="12" t="s">
        <v>154</v>
      </c>
      <c r="F114" s="49">
        <v>2.0730400000000002</v>
      </c>
      <c r="G114" s="12">
        <v>2000</v>
      </c>
      <c r="H114" s="49">
        <v>2.3554599999999999</v>
      </c>
      <c r="I114" s="12">
        <v>2005</v>
      </c>
      <c r="J114" s="49">
        <v>2.28105</v>
      </c>
      <c r="K114" s="12">
        <v>2010</v>
      </c>
      <c r="L114" s="49">
        <v>2.2407599999999999</v>
      </c>
      <c r="M114" s="12">
        <v>2011</v>
      </c>
      <c r="N114" s="49">
        <v>2.2529499999999998</v>
      </c>
      <c r="O114" s="12">
        <v>2012</v>
      </c>
      <c r="P114" s="49">
        <v>2.5889500000000001</v>
      </c>
      <c r="Q114" s="12">
        <v>2013</v>
      </c>
      <c r="R114" s="49">
        <v>2.7116199999999999</v>
      </c>
      <c r="S114" s="12">
        <v>2015</v>
      </c>
      <c r="T114" s="51">
        <v>2.7116199999999999</v>
      </c>
      <c r="U114" s="12">
        <v>2015</v>
      </c>
      <c r="V114" s="67" t="s">
        <v>169</v>
      </c>
    </row>
    <row r="115" spans="1:22" s="9" customFormat="1" ht="12.75" x14ac:dyDescent="0.2">
      <c r="A115" s="17"/>
      <c r="B115" s="30"/>
      <c r="C115" s="71" t="s">
        <v>50</v>
      </c>
      <c r="D115" s="49">
        <v>14.055</v>
      </c>
      <c r="E115" s="12">
        <v>1995</v>
      </c>
      <c r="F115" s="49">
        <v>16.268999999999998</v>
      </c>
      <c r="G115" s="12">
        <v>2000</v>
      </c>
      <c r="H115" s="49">
        <v>18.152000000000001</v>
      </c>
      <c r="I115" s="12">
        <v>2005</v>
      </c>
      <c r="J115" s="49">
        <v>22.074000000000002</v>
      </c>
      <c r="K115" s="12">
        <v>2010</v>
      </c>
      <c r="L115" s="49">
        <v>23.119</v>
      </c>
      <c r="M115" s="12">
        <v>2011</v>
      </c>
      <c r="N115" s="49">
        <v>22.937999999999999</v>
      </c>
      <c r="O115" s="12">
        <v>2012</v>
      </c>
      <c r="P115" s="49">
        <v>23.06</v>
      </c>
      <c r="Q115" s="12">
        <v>2013</v>
      </c>
      <c r="R115" s="49" t="s">
        <v>155</v>
      </c>
      <c r="S115" s="12" t="s">
        <v>154</v>
      </c>
      <c r="T115" s="51">
        <v>23.06</v>
      </c>
      <c r="U115" s="12">
        <v>2013</v>
      </c>
      <c r="V115" s="67" t="s">
        <v>164</v>
      </c>
    </row>
    <row r="116" spans="1:22" s="9" customFormat="1" ht="12.75" x14ac:dyDescent="0.2">
      <c r="A116" s="17"/>
      <c r="B116" s="30"/>
      <c r="C116" s="71" t="s">
        <v>53</v>
      </c>
      <c r="D116" s="49">
        <v>3.0710000000000002</v>
      </c>
      <c r="E116" s="12">
        <v>1995</v>
      </c>
      <c r="F116" s="49">
        <v>4.5250000000000004</v>
      </c>
      <c r="G116" s="12">
        <v>2000</v>
      </c>
      <c r="H116" s="49">
        <v>6.1150000000000002</v>
      </c>
      <c r="I116" s="12">
        <v>2005</v>
      </c>
      <c r="J116" s="49">
        <v>8.2829999999999995</v>
      </c>
      <c r="K116" s="12">
        <v>2010</v>
      </c>
      <c r="L116" s="49">
        <v>8.24</v>
      </c>
      <c r="M116" s="12">
        <v>2011</v>
      </c>
      <c r="N116" s="49">
        <v>8.8219999999999992</v>
      </c>
      <c r="O116" s="12">
        <v>2012</v>
      </c>
      <c r="P116" s="49">
        <v>9.3320000000000007</v>
      </c>
      <c r="Q116" s="12">
        <v>2013</v>
      </c>
      <c r="R116" s="49">
        <v>10.108000000000001</v>
      </c>
      <c r="S116" s="12">
        <v>2015</v>
      </c>
      <c r="T116" s="51">
        <v>10.108000000000001</v>
      </c>
      <c r="U116" s="12">
        <v>2015</v>
      </c>
      <c r="V116" s="67" t="s">
        <v>164</v>
      </c>
    </row>
    <row r="117" spans="1:22" s="9" customFormat="1" ht="18.75" x14ac:dyDescent="0.2">
      <c r="A117" s="17"/>
      <c r="B117" s="30"/>
      <c r="C117" s="71" t="s">
        <v>214</v>
      </c>
      <c r="D117" s="49">
        <v>5.62144575274296</v>
      </c>
      <c r="E117" s="12">
        <v>1995</v>
      </c>
      <c r="F117" s="49">
        <v>8.6161596660967508</v>
      </c>
      <c r="G117" s="12">
        <v>2010</v>
      </c>
      <c r="H117" s="49">
        <v>8.74</v>
      </c>
      <c r="I117" s="12">
        <v>2005</v>
      </c>
      <c r="J117" s="49">
        <v>15.708965205580071</v>
      </c>
      <c r="K117" s="12">
        <v>2010</v>
      </c>
      <c r="L117" s="49">
        <v>18.472165569001561</v>
      </c>
      <c r="M117" s="12">
        <v>2011</v>
      </c>
      <c r="N117" s="49">
        <v>18.369385771901918</v>
      </c>
      <c r="O117" s="12">
        <v>2012</v>
      </c>
      <c r="P117" s="49" t="s">
        <v>155</v>
      </c>
      <c r="Q117" s="12" t="s">
        <v>154</v>
      </c>
      <c r="R117" s="49">
        <v>14.388556900294356</v>
      </c>
      <c r="S117" s="12">
        <v>2015</v>
      </c>
      <c r="T117" s="49">
        <v>14.388556900294356</v>
      </c>
      <c r="U117" s="12">
        <v>2015</v>
      </c>
      <c r="V117" s="67" t="s">
        <v>183</v>
      </c>
    </row>
    <row r="118" spans="1:22" s="10" customFormat="1" ht="15.75" x14ac:dyDescent="0.25">
      <c r="A118" s="17"/>
      <c r="B118" s="30"/>
      <c r="C118" s="71" t="s">
        <v>222</v>
      </c>
      <c r="D118" s="49">
        <v>9.5</v>
      </c>
      <c r="E118" s="12">
        <v>1995</v>
      </c>
      <c r="F118" s="49">
        <v>9.94</v>
      </c>
      <c r="G118" s="12">
        <v>2000</v>
      </c>
      <c r="H118" s="49">
        <v>10.129999999999999</v>
      </c>
      <c r="I118" s="12">
        <v>2005</v>
      </c>
      <c r="J118" s="49">
        <v>9.6827400269980917</v>
      </c>
      <c r="K118" s="12">
        <v>2010</v>
      </c>
      <c r="L118" s="49" t="s">
        <v>155</v>
      </c>
      <c r="M118" s="12" t="s">
        <v>154</v>
      </c>
      <c r="N118" s="49" t="s">
        <v>155</v>
      </c>
      <c r="O118" s="12" t="s">
        <v>154</v>
      </c>
      <c r="P118" s="49" t="s">
        <v>155</v>
      </c>
      <c r="Q118" s="12" t="s">
        <v>154</v>
      </c>
      <c r="R118" s="49" t="s">
        <v>154</v>
      </c>
      <c r="S118" s="12" t="s">
        <v>154</v>
      </c>
      <c r="T118" s="51">
        <v>9.6827400269980917</v>
      </c>
      <c r="U118" s="12">
        <v>2010</v>
      </c>
      <c r="V118" s="67" t="s">
        <v>166</v>
      </c>
    </row>
    <row r="119" spans="1:22" s="10" customFormat="1" ht="6.95" customHeight="1" x14ac:dyDescent="0.25">
      <c r="A119" s="17"/>
      <c r="B119" s="30"/>
      <c r="C119" s="48"/>
      <c r="D119" s="49"/>
      <c r="E119" s="12"/>
      <c r="F119" s="49"/>
      <c r="G119" s="12"/>
      <c r="H119" s="49"/>
      <c r="I119" s="12"/>
      <c r="J119" s="49"/>
      <c r="K119" s="12"/>
      <c r="L119" s="49"/>
      <c r="M119" s="12"/>
      <c r="N119" s="49"/>
      <c r="O119" s="12"/>
      <c r="P119" s="49"/>
      <c r="Q119" s="12"/>
      <c r="R119" s="49"/>
      <c r="S119" s="12"/>
      <c r="T119" s="51"/>
      <c r="U119" s="12"/>
      <c r="V119" s="66"/>
    </row>
    <row r="120" spans="1:22" s="9" customFormat="1" x14ac:dyDescent="0.2">
      <c r="A120" s="17"/>
      <c r="B120" s="74" t="s">
        <v>149</v>
      </c>
      <c r="C120" s="76"/>
      <c r="D120" s="49" t="s">
        <v>156</v>
      </c>
      <c r="E120" s="12" t="s">
        <v>156</v>
      </c>
      <c r="F120" s="49" t="s">
        <v>156</v>
      </c>
      <c r="G120" s="12" t="s">
        <v>156</v>
      </c>
      <c r="H120" s="49" t="s">
        <v>156</v>
      </c>
      <c r="I120" s="12" t="s">
        <v>156</v>
      </c>
      <c r="J120" s="49" t="s">
        <v>156</v>
      </c>
      <c r="K120" s="12" t="s">
        <v>156</v>
      </c>
      <c r="L120" s="49" t="s">
        <v>156</v>
      </c>
      <c r="M120" s="12" t="s">
        <v>156</v>
      </c>
      <c r="N120" s="49" t="s">
        <v>156</v>
      </c>
      <c r="O120" s="12" t="s">
        <v>156</v>
      </c>
      <c r="P120" s="49" t="s">
        <v>156</v>
      </c>
      <c r="Q120" s="12" t="s">
        <v>156</v>
      </c>
      <c r="R120" s="49" t="s">
        <v>156</v>
      </c>
      <c r="S120" s="12" t="s">
        <v>156</v>
      </c>
      <c r="T120" s="51" t="s">
        <v>156</v>
      </c>
      <c r="U120" s="12" t="s">
        <v>156</v>
      </c>
      <c r="V120" s="66"/>
    </row>
    <row r="121" spans="1:22" s="9" customFormat="1" ht="12.75" x14ac:dyDescent="0.2">
      <c r="A121" s="17"/>
      <c r="B121" s="30"/>
      <c r="C121" s="71" t="s">
        <v>69</v>
      </c>
      <c r="D121" s="49">
        <v>3.5990000000000002</v>
      </c>
      <c r="E121" s="12">
        <v>1995</v>
      </c>
      <c r="F121" s="49">
        <v>3.2869999999999999</v>
      </c>
      <c r="G121" s="12">
        <v>2000</v>
      </c>
      <c r="H121" s="49">
        <v>2.5449999999999999</v>
      </c>
      <c r="I121" s="12">
        <v>2005</v>
      </c>
      <c r="J121" s="49" t="s">
        <v>155</v>
      </c>
      <c r="K121" s="12" t="s">
        <v>154</v>
      </c>
      <c r="L121" s="49">
        <v>2.3119999999999998</v>
      </c>
      <c r="M121" s="12">
        <v>2011</v>
      </c>
      <c r="N121" s="49" t="s">
        <v>155</v>
      </c>
      <c r="O121" s="12" t="s">
        <v>154</v>
      </c>
      <c r="P121" s="49" t="s">
        <v>155</v>
      </c>
      <c r="Q121" s="12" t="s">
        <v>154</v>
      </c>
      <c r="R121" s="49" t="s">
        <v>154</v>
      </c>
      <c r="S121" s="12" t="s">
        <v>154</v>
      </c>
      <c r="T121" s="51">
        <v>2.3119999999999998</v>
      </c>
      <c r="U121" s="12">
        <v>2011</v>
      </c>
      <c r="V121" s="67" t="s">
        <v>169</v>
      </c>
    </row>
    <row r="122" spans="1:22" s="9" customFormat="1" ht="12.75" x14ac:dyDescent="0.2">
      <c r="A122" s="17"/>
      <c r="B122" s="30"/>
      <c r="C122" s="71" t="s">
        <v>215</v>
      </c>
      <c r="D122" s="49">
        <v>0.75600000000000001</v>
      </c>
      <c r="E122" s="12">
        <v>1995</v>
      </c>
      <c r="F122" s="49">
        <v>1.05</v>
      </c>
      <c r="G122" s="12">
        <v>2000</v>
      </c>
      <c r="H122" s="49">
        <v>0.57279000000000002</v>
      </c>
      <c r="I122" s="12">
        <v>2005</v>
      </c>
      <c r="J122" s="49">
        <v>0.60555999999999999</v>
      </c>
      <c r="K122" s="12">
        <v>2010</v>
      </c>
      <c r="L122" s="49">
        <v>1.23753</v>
      </c>
      <c r="M122" s="12">
        <v>2011</v>
      </c>
      <c r="N122" s="49">
        <v>1.244</v>
      </c>
      <c r="O122" s="12">
        <v>2012</v>
      </c>
      <c r="P122" s="49">
        <v>1.19048</v>
      </c>
      <c r="Q122" s="12">
        <v>2013</v>
      </c>
      <c r="R122" s="49"/>
      <c r="S122" s="12"/>
      <c r="T122" s="49">
        <v>1.19048</v>
      </c>
      <c r="U122" s="12">
        <v>2013</v>
      </c>
      <c r="V122" s="67" t="s">
        <v>169</v>
      </c>
    </row>
    <row r="123" spans="1:22" s="9" customFormat="1" ht="18.75" x14ac:dyDescent="0.2">
      <c r="A123" s="17"/>
      <c r="B123" s="30"/>
      <c r="C123" s="71" t="s">
        <v>47</v>
      </c>
      <c r="D123" s="49">
        <v>1.6080000000000001</v>
      </c>
      <c r="E123" s="12">
        <v>1995</v>
      </c>
      <c r="F123" s="49">
        <v>1.7970000000000002</v>
      </c>
      <c r="G123" s="12">
        <v>1999</v>
      </c>
      <c r="H123" s="49">
        <v>2.0350000000000001</v>
      </c>
      <c r="I123" s="12">
        <v>2005</v>
      </c>
      <c r="J123" s="49">
        <v>0.94868746062048204</v>
      </c>
      <c r="K123" s="12">
        <v>2010</v>
      </c>
      <c r="L123" s="49">
        <v>0.91973978660642697</v>
      </c>
      <c r="M123" s="12">
        <v>2011</v>
      </c>
      <c r="N123" s="49">
        <v>0.96328976928120102</v>
      </c>
      <c r="O123" s="12">
        <v>2012</v>
      </c>
      <c r="P123" s="49">
        <v>1.1101164094281519</v>
      </c>
      <c r="Q123" s="12">
        <v>2013</v>
      </c>
      <c r="R123" s="49">
        <v>1.129407376893401</v>
      </c>
      <c r="S123" s="12">
        <v>2015</v>
      </c>
      <c r="T123" s="51">
        <v>1.129407376893401</v>
      </c>
      <c r="U123" s="12">
        <v>2015</v>
      </c>
      <c r="V123" s="67" t="s">
        <v>184</v>
      </c>
    </row>
    <row r="124" spans="1:22" s="9" customFormat="1" ht="18.75" x14ac:dyDescent="0.2">
      <c r="A124" s="17"/>
      <c r="B124" s="30"/>
      <c r="C124" s="71" t="s">
        <v>140</v>
      </c>
      <c r="D124" s="49">
        <v>2.976</v>
      </c>
      <c r="E124" s="12">
        <v>1995</v>
      </c>
      <c r="F124" s="49">
        <v>1.667</v>
      </c>
      <c r="G124" s="12">
        <v>2000</v>
      </c>
      <c r="H124" s="49">
        <v>0.73780000000000001</v>
      </c>
      <c r="I124" s="12">
        <v>2005</v>
      </c>
      <c r="J124" s="49">
        <v>0.67520000000000002</v>
      </c>
      <c r="K124" s="12">
        <v>2010</v>
      </c>
      <c r="L124" s="49">
        <v>0.78742000000000001</v>
      </c>
      <c r="M124" s="12">
        <v>2011</v>
      </c>
      <c r="N124" s="49">
        <v>0.72250999999999999</v>
      </c>
      <c r="O124" s="12">
        <v>2012</v>
      </c>
      <c r="P124" s="49">
        <v>1.2003200000000001</v>
      </c>
      <c r="Q124" s="12">
        <v>2013</v>
      </c>
      <c r="R124" s="49" t="s">
        <v>154</v>
      </c>
      <c r="S124" s="12" t="s">
        <v>154</v>
      </c>
      <c r="T124" s="51">
        <v>1.2003200000000001</v>
      </c>
      <c r="U124" s="12">
        <v>2013</v>
      </c>
      <c r="V124" s="67" t="s">
        <v>185</v>
      </c>
    </row>
    <row r="125" spans="1:22" s="9" customFormat="1" ht="12.75" x14ac:dyDescent="0.2">
      <c r="A125" s="17"/>
      <c r="B125" s="30"/>
      <c r="C125" s="71" t="s">
        <v>55</v>
      </c>
      <c r="D125" s="49">
        <v>2.0529999999999999</v>
      </c>
      <c r="E125" s="12">
        <v>1995</v>
      </c>
      <c r="F125" s="49">
        <v>2.4</v>
      </c>
      <c r="G125" s="12">
        <v>2000</v>
      </c>
      <c r="H125" s="49">
        <v>2.496</v>
      </c>
      <c r="I125" s="12">
        <v>2005</v>
      </c>
      <c r="J125" s="49">
        <v>3.4387699999999999</v>
      </c>
      <c r="K125" s="12">
        <v>2010</v>
      </c>
      <c r="L125" s="49">
        <v>3.53321</v>
      </c>
      <c r="M125" s="12">
        <v>2011</v>
      </c>
      <c r="N125" s="49">
        <v>3.77183</v>
      </c>
      <c r="O125" s="12">
        <v>2012</v>
      </c>
      <c r="P125" s="49" t="s">
        <v>154</v>
      </c>
      <c r="Q125" s="12" t="s">
        <v>154</v>
      </c>
      <c r="R125" s="49" t="s">
        <v>154</v>
      </c>
      <c r="S125" s="12" t="s">
        <v>154</v>
      </c>
      <c r="T125" s="49">
        <v>3.77183</v>
      </c>
      <c r="U125" s="12">
        <f t="shared" ref="U125" si="2">IF($C125="","",IF(ISERROR(SEARCH("..",T125)),2012,"…"))</f>
        <v>2012</v>
      </c>
      <c r="V125" s="67" t="s">
        <v>169</v>
      </c>
    </row>
    <row r="126" spans="1:22" s="9" customFormat="1" ht="12.75" x14ac:dyDescent="0.2">
      <c r="A126" s="17"/>
      <c r="B126" s="30"/>
      <c r="C126" s="71" t="s">
        <v>56</v>
      </c>
      <c r="D126" s="49">
        <v>0.75600000000000001</v>
      </c>
      <c r="E126" s="12">
        <v>1995</v>
      </c>
      <c r="F126" s="49">
        <v>0.48499999999999999</v>
      </c>
      <c r="G126" s="12">
        <v>2000</v>
      </c>
      <c r="H126" s="49">
        <v>0.40099999999999997</v>
      </c>
      <c r="I126" s="12">
        <v>2005</v>
      </c>
      <c r="J126" s="49" t="s">
        <v>155</v>
      </c>
      <c r="K126" s="12" t="s">
        <v>154</v>
      </c>
      <c r="L126" s="49">
        <v>0.95899999999999996</v>
      </c>
      <c r="M126" s="12">
        <v>2011</v>
      </c>
      <c r="N126" s="49" t="s">
        <v>155</v>
      </c>
      <c r="O126" s="12" t="s">
        <v>154</v>
      </c>
      <c r="P126" s="49" t="s">
        <v>155</v>
      </c>
      <c r="Q126" s="12" t="s">
        <v>154</v>
      </c>
      <c r="R126" s="49" t="s">
        <v>154</v>
      </c>
      <c r="S126" s="12" t="s">
        <v>154</v>
      </c>
      <c r="T126" s="51">
        <v>0.95899999999999996</v>
      </c>
      <c r="U126" s="12">
        <v>2011</v>
      </c>
      <c r="V126" s="67" t="s">
        <v>182</v>
      </c>
    </row>
    <row r="127" spans="1:22" s="9" customFormat="1" x14ac:dyDescent="0.2">
      <c r="A127" s="17"/>
      <c r="B127" s="30"/>
      <c r="C127" s="71" t="s">
        <v>237</v>
      </c>
      <c r="D127" s="49">
        <v>0.72439129726514695</v>
      </c>
      <c r="E127" s="12">
        <v>1995</v>
      </c>
      <c r="F127" s="49">
        <v>1.090090462455511</v>
      </c>
      <c r="G127" s="12">
        <v>2000</v>
      </c>
      <c r="H127" s="49">
        <v>0.93346836334815697</v>
      </c>
      <c r="I127" s="12">
        <v>2005</v>
      </c>
      <c r="J127" s="49">
        <v>1.5949390230154361</v>
      </c>
      <c r="K127" s="12">
        <v>2010</v>
      </c>
      <c r="L127" s="49">
        <v>1.6109458121238889</v>
      </c>
      <c r="M127" s="12">
        <v>2011</v>
      </c>
      <c r="N127" s="49">
        <v>1.8708871417200852</v>
      </c>
      <c r="O127" s="12">
        <v>2012</v>
      </c>
      <c r="P127" s="49">
        <v>1.96940445530979</v>
      </c>
      <c r="Q127" s="12">
        <v>2013</v>
      </c>
      <c r="R127" s="49">
        <v>2.2008126782801449</v>
      </c>
      <c r="S127" s="12">
        <v>2015</v>
      </c>
      <c r="T127" s="51">
        <v>2.2008126782801449</v>
      </c>
      <c r="U127" s="12">
        <v>2015</v>
      </c>
      <c r="V127" s="67" t="s">
        <v>163</v>
      </c>
    </row>
    <row r="128" spans="1:22" s="9" customFormat="1" ht="12.75" x14ac:dyDescent="0.2">
      <c r="A128" s="17"/>
      <c r="B128" s="30"/>
      <c r="C128" s="71" t="s">
        <v>59</v>
      </c>
      <c r="D128" s="49">
        <v>1.9434029057124471</v>
      </c>
      <c r="E128" s="12">
        <v>1995</v>
      </c>
      <c r="F128" s="49">
        <v>1.580944414551225</v>
      </c>
      <c r="G128" s="12">
        <v>2000</v>
      </c>
      <c r="H128" s="49">
        <v>1.1392249875043621</v>
      </c>
      <c r="I128" s="12">
        <v>2005</v>
      </c>
      <c r="J128" s="49">
        <v>2.30064979924687</v>
      </c>
      <c r="K128" s="12">
        <v>2010</v>
      </c>
      <c r="L128" s="49">
        <v>2.7304868350392799</v>
      </c>
      <c r="M128" s="12">
        <v>2011</v>
      </c>
      <c r="N128" s="49">
        <v>3.0599556789554203</v>
      </c>
      <c r="O128" s="12">
        <v>2012</v>
      </c>
      <c r="P128" s="49">
        <v>3.0338176079371699</v>
      </c>
      <c r="Q128" s="12">
        <v>2013</v>
      </c>
      <c r="R128" s="49">
        <v>4.1620005471379802</v>
      </c>
      <c r="S128" s="12">
        <v>2015</v>
      </c>
      <c r="T128" s="51">
        <v>4.1620005471379802</v>
      </c>
      <c r="U128" s="12">
        <v>2015</v>
      </c>
      <c r="V128" s="67" t="s">
        <v>163</v>
      </c>
    </row>
    <row r="129" spans="1:22" s="9" customFormat="1" ht="18.75" x14ac:dyDescent="0.2">
      <c r="A129" s="17"/>
      <c r="B129" s="30"/>
      <c r="C129" s="71" t="s">
        <v>61</v>
      </c>
      <c r="D129" s="49">
        <v>1.8320000000000001</v>
      </c>
      <c r="E129" s="12">
        <v>1995</v>
      </c>
      <c r="F129" s="49">
        <v>2.569</v>
      </c>
      <c r="G129" s="12">
        <v>2000</v>
      </c>
      <c r="H129" s="49">
        <v>3.6689999999999996</v>
      </c>
      <c r="I129" s="12">
        <v>2005</v>
      </c>
      <c r="J129" s="49">
        <v>2.7129599999999998</v>
      </c>
      <c r="K129" s="12">
        <v>2010</v>
      </c>
      <c r="L129" s="49">
        <v>4.3172300000000003</v>
      </c>
      <c r="M129" s="12">
        <v>2011</v>
      </c>
      <c r="N129" s="49">
        <v>4.3749900000000004</v>
      </c>
      <c r="O129" s="12">
        <v>2012</v>
      </c>
      <c r="P129" s="49">
        <v>4.2897600000000002</v>
      </c>
      <c r="Q129" s="12">
        <v>2013</v>
      </c>
      <c r="R129" s="49">
        <f>T129</f>
        <v>3.69447681818145</v>
      </c>
      <c r="S129" s="12">
        <v>2015</v>
      </c>
      <c r="T129" s="51">
        <v>3.69447681818145</v>
      </c>
      <c r="U129" s="12">
        <v>2015</v>
      </c>
      <c r="V129" s="67" t="s">
        <v>216</v>
      </c>
    </row>
    <row r="130" spans="1:22" s="9" customFormat="1" ht="12.75" x14ac:dyDescent="0.2">
      <c r="A130" s="17"/>
      <c r="B130" s="30"/>
      <c r="C130" s="71" t="s">
        <v>217</v>
      </c>
      <c r="D130" s="49" t="s">
        <v>155</v>
      </c>
      <c r="E130" s="12" t="s">
        <v>154</v>
      </c>
      <c r="F130" s="49" t="s">
        <v>155</v>
      </c>
      <c r="G130" s="12" t="s">
        <v>154</v>
      </c>
      <c r="H130" s="49">
        <v>0.73</v>
      </c>
      <c r="I130" s="12">
        <v>2005</v>
      </c>
      <c r="J130" s="49">
        <v>3.26</v>
      </c>
      <c r="K130" s="12">
        <v>2010</v>
      </c>
      <c r="L130" s="49">
        <v>2.179420135107986</v>
      </c>
      <c r="M130" s="12">
        <v>2011</v>
      </c>
      <c r="N130" s="49">
        <v>3.0239567124394187</v>
      </c>
      <c r="O130" s="12">
        <v>2012</v>
      </c>
      <c r="P130" s="49">
        <v>3.3839885600070909</v>
      </c>
      <c r="Q130" s="12">
        <v>2013</v>
      </c>
      <c r="R130" s="49">
        <v>3.2729200000000001</v>
      </c>
      <c r="S130" s="12">
        <v>2014</v>
      </c>
      <c r="T130" s="49">
        <v>3.2729200000000001</v>
      </c>
      <c r="U130" s="12">
        <v>2014</v>
      </c>
      <c r="V130" s="67" t="s">
        <v>169</v>
      </c>
    </row>
    <row r="131" spans="1:22" s="9" customFormat="1" ht="18.75" x14ac:dyDescent="0.2">
      <c r="A131" s="17"/>
      <c r="B131" s="30"/>
      <c r="C131" s="71" t="s">
        <v>63</v>
      </c>
      <c r="D131" s="49">
        <v>4.9879999999999995</v>
      </c>
      <c r="E131" s="12">
        <v>1995</v>
      </c>
      <c r="F131" s="49">
        <v>4.0640000000000001</v>
      </c>
      <c r="G131" s="12">
        <v>2000</v>
      </c>
      <c r="H131" s="49">
        <v>4.2060000000000004</v>
      </c>
      <c r="I131" s="12">
        <v>2005</v>
      </c>
      <c r="J131" s="49">
        <v>4.5832846228169997</v>
      </c>
      <c r="K131" s="12">
        <v>2010</v>
      </c>
      <c r="L131" s="49">
        <v>4.4618609222771601</v>
      </c>
      <c r="M131" s="12">
        <v>2011</v>
      </c>
      <c r="N131" s="49">
        <v>5.0202786811029698</v>
      </c>
      <c r="O131" s="12">
        <v>2012</v>
      </c>
      <c r="P131" s="49">
        <v>5.1164041749674398</v>
      </c>
      <c r="Q131" s="12">
        <v>2013</v>
      </c>
      <c r="R131" s="49">
        <v>6.3335855510426597</v>
      </c>
      <c r="S131" s="12">
        <v>2015</v>
      </c>
      <c r="T131" s="51">
        <v>6.3335855510426597</v>
      </c>
      <c r="U131" s="12">
        <v>2015</v>
      </c>
      <c r="V131" s="67" t="s">
        <v>186</v>
      </c>
    </row>
    <row r="132" spans="1:22" s="9" customFormat="1" ht="6.95" customHeight="1" x14ac:dyDescent="0.2">
      <c r="A132" s="17"/>
      <c r="B132" s="30"/>
      <c r="C132" s="48"/>
      <c r="D132" s="49"/>
      <c r="E132" s="12"/>
      <c r="F132" s="49"/>
      <c r="G132" s="12"/>
      <c r="H132" s="49"/>
      <c r="I132" s="12"/>
      <c r="J132" s="49"/>
      <c r="K132" s="12"/>
      <c r="L132" s="49"/>
      <c r="M132" s="12"/>
      <c r="N132" s="49"/>
      <c r="O132" s="12"/>
      <c r="P132" s="49"/>
      <c r="Q132" s="12"/>
      <c r="R132" s="49"/>
      <c r="S132" s="12"/>
      <c r="T132" s="51"/>
      <c r="U132" s="12"/>
      <c r="V132" s="66"/>
    </row>
    <row r="133" spans="1:22" s="9" customFormat="1" x14ac:dyDescent="0.2">
      <c r="A133" s="17"/>
      <c r="B133" s="74" t="s">
        <v>150</v>
      </c>
      <c r="C133" s="76"/>
      <c r="D133" s="49" t="s">
        <v>156</v>
      </c>
      <c r="E133" s="12" t="s">
        <v>156</v>
      </c>
      <c r="F133" s="49" t="s">
        <v>156</v>
      </c>
      <c r="G133" s="12" t="s">
        <v>156</v>
      </c>
      <c r="H133" s="49" t="s">
        <v>156</v>
      </c>
      <c r="I133" s="12" t="s">
        <v>156</v>
      </c>
      <c r="J133" s="49" t="s">
        <v>156</v>
      </c>
      <c r="K133" s="12" t="s">
        <v>156</v>
      </c>
      <c r="L133" s="49" t="s">
        <v>156</v>
      </c>
      <c r="M133" s="12" t="s">
        <v>156</v>
      </c>
      <c r="N133" s="49" t="s">
        <v>156</v>
      </c>
      <c r="O133" s="12"/>
      <c r="P133" s="49" t="s">
        <v>156</v>
      </c>
      <c r="Q133" s="12"/>
      <c r="R133" s="49" t="s">
        <v>156</v>
      </c>
      <c r="S133" s="12" t="s">
        <v>156</v>
      </c>
      <c r="T133" s="51" t="s">
        <v>156</v>
      </c>
      <c r="U133" s="12" t="s">
        <v>156</v>
      </c>
      <c r="V133" s="66"/>
    </row>
    <row r="134" spans="1:22" s="9" customFormat="1" ht="12.75" x14ac:dyDescent="0.2">
      <c r="A134" s="17"/>
      <c r="B134" s="29"/>
      <c r="C134" s="71" t="s">
        <v>218</v>
      </c>
      <c r="D134" s="49">
        <v>0.8</v>
      </c>
      <c r="E134" s="12">
        <v>1995</v>
      </c>
      <c r="F134" s="49">
        <v>0.76</v>
      </c>
      <c r="G134" s="12">
        <v>2000</v>
      </c>
      <c r="H134" s="49">
        <v>2.231341</v>
      </c>
      <c r="I134" s="12">
        <v>2005</v>
      </c>
      <c r="J134" s="49">
        <v>7.2096767319132198</v>
      </c>
      <c r="K134" s="12">
        <v>2010</v>
      </c>
      <c r="L134" s="49">
        <v>5.1252100739583701</v>
      </c>
      <c r="M134" s="12">
        <v>2011</v>
      </c>
      <c r="N134" s="49">
        <v>3.4869966230385701</v>
      </c>
      <c r="O134" s="12">
        <v>2012</v>
      </c>
      <c r="P134" s="49">
        <v>2.8000626612675532</v>
      </c>
      <c r="Q134" s="12">
        <v>2013</v>
      </c>
      <c r="R134" s="49" t="s">
        <v>155</v>
      </c>
      <c r="S134" s="12" t="s">
        <v>154</v>
      </c>
      <c r="T134" s="49">
        <v>2.8000626612675532</v>
      </c>
      <c r="U134" s="12">
        <v>2013</v>
      </c>
      <c r="V134" s="67" t="s">
        <v>163</v>
      </c>
    </row>
    <row r="135" spans="1:22" s="9" customFormat="1" ht="18.75" x14ac:dyDescent="0.2">
      <c r="A135" s="17"/>
      <c r="B135" s="29"/>
      <c r="C135" s="71" t="s">
        <v>42</v>
      </c>
      <c r="D135" s="49">
        <v>1.099</v>
      </c>
      <c r="E135" s="12">
        <v>1995</v>
      </c>
      <c r="F135" s="49">
        <v>1.1160000000000001</v>
      </c>
      <c r="G135" s="12">
        <v>2000</v>
      </c>
      <c r="H135" s="49">
        <v>1.1659999999999999</v>
      </c>
      <c r="I135" s="12">
        <v>2005</v>
      </c>
      <c r="J135" s="49" t="s">
        <v>155</v>
      </c>
      <c r="K135" s="12" t="s">
        <v>154</v>
      </c>
      <c r="L135" s="49">
        <v>2.6930000000000001</v>
      </c>
      <c r="M135" s="12">
        <v>2011</v>
      </c>
      <c r="N135" s="49" t="s">
        <v>155</v>
      </c>
      <c r="O135" s="12" t="s">
        <v>154</v>
      </c>
      <c r="P135" s="49" t="s">
        <v>155</v>
      </c>
      <c r="Q135" s="12" t="s">
        <v>154</v>
      </c>
      <c r="R135" s="49">
        <v>1.6503239599999997</v>
      </c>
      <c r="S135" s="12">
        <v>2014</v>
      </c>
      <c r="T135" s="51">
        <f>R135</f>
        <v>1.6503239599999997</v>
      </c>
      <c r="U135" s="12">
        <v>2014</v>
      </c>
      <c r="V135" s="67" t="s">
        <v>187</v>
      </c>
    </row>
    <row r="136" spans="1:22" s="9" customFormat="1" ht="12.75" x14ac:dyDescent="0.2">
      <c r="A136" s="17"/>
      <c r="B136" s="29"/>
      <c r="C136" s="71" t="s">
        <v>43</v>
      </c>
      <c r="D136" s="49">
        <v>2.8093246126459701</v>
      </c>
      <c r="E136" s="12">
        <v>1995</v>
      </c>
      <c r="F136" s="49">
        <v>4.03566617194938</v>
      </c>
      <c r="G136" s="12">
        <v>2000</v>
      </c>
      <c r="H136" s="49">
        <v>3.1326791176155502</v>
      </c>
      <c r="I136" s="12">
        <v>2005</v>
      </c>
      <c r="J136" s="49">
        <v>2.9567578964093602</v>
      </c>
      <c r="K136" s="12">
        <v>2010</v>
      </c>
      <c r="L136" s="49">
        <v>2.943959649924889</v>
      </c>
      <c r="M136" s="12">
        <v>2011</v>
      </c>
      <c r="N136" s="49">
        <v>3.2724078284896172</v>
      </c>
      <c r="O136" s="12">
        <v>2012</v>
      </c>
      <c r="P136" s="49">
        <v>2.9436435276904254</v>
      </c>
      <c r="Q136" s="12">
        <v>2013</v>
      </c>
      <c r="R136" s="49">
        <v>2.6651778862677804</v>
      </c>
      <c r="S136" s="12">
        <v>2014</v>
      </c>
      <c r="T136" s="51">
        <v>2.6651778862677804</v>
      </c>
      <c r="U136" s="12">
        <v>2014</v>
      </c>
      <c r="V136" s="67" t="s">
        <v>163</v>
      </c>
    </row>
    <row r="137" spans="1:22" s="9" customFormat="1" ht="12.75" x14ac:dyDescent="0.2">
      <c r="A137" s="17"/>
      <c r="B137" s="29"/>
      <c r="C137" s="71" t="s">
        <v>46</v>
      </c>
      <c r="D137" s="49">
        <v>1.548</v>
      </c>
      <c r="E137" s="12">
        <v>1995</v>
      </c>
      <c r="F137" s="49">
        <v>1.613</v>
      </c>
      <c r="G137" s="12">
        <v>2000</v>
      </c>
      <c r="H137" s="49">
        <v>1.5369999999999999</v>
      </c>
      <c r="I137" s="12">
        <v>2005</v>
      </c>
      <c r="J137" s="49" t="s">
        <v>155</v>
      </c>
      <c r="K137" s="12" t="s">
        <v>154</v>
      </c>
      <c r="L137" s="49">
        <v>2.6378529127939458</v>
      </c>
      <c r="M137" s="12">
        <v>2011</v>
      </c>
      <c r="N137" s="49">
        <v>2.387485420316207</v>
      </c>
      <c r="O137" s="12">
        <v>2012</v>
      </c>
      <c r="P137" s="49" t="s">
        <v>155</v>
      </c>
      <c r="Q137" s="12" t="s">
        <v>154</v>
      </c>
      <c r="R137" s="49">
        <v>2.6768865899999996</v>
      </c>
      <c r="S137" s="12">
        <v>2014</v>
      </c>
      <c r="T137" s="51">
        <v>2.6768865899999996</v>
      </c>
      <c r="U137" s="12">
        <v>2014</v>
      </c>
      <c r="V137" s="67" t="s">
        <v>165</v>
      </c>
    </row>
    <row r="138" spans="1:22" s="9" customFormat="1" ht="12.75" x14ac:dyDescent="0.2">
      <c r="A138" s="17"/>
      <c r="B138" s="29"/>
      <c r="C138" s="71" t="s">
        <v>48</v>
      </c>
      <c r="D138" s="49">
        <v>6.1</v>
      </c>
      <c r="E138" s="12">
        <v>1995</v>
      </c>
      <c r="F138" s="49">
        <v>8.8500000000000014</v>
      </c>
      <c r="G138" s="12">
        <v>2000</v>
      </c>
      <c r="H138" s="49">
        <v>9.2510136498517213</v>
      </c>
      <c r="I138" s="12">
        <v>2005</v>
      </c>
      <c r="J138" s="49">
        <v>12.533489885664029</v>
      </c>
      <c r="K138" s="12">
        <v>2010</v>
      </c>
      <c r="L138" s="49" t="s">
        <v>155</v>
      </c>
      <c r="M138" s="12" t="s">
        <v>154</v>
      </c>
      <c r="N138" s="49" t="s">
        <v>155</v>
      </c>
      <c r="O138" s="12" t="s">
        <v>154</v>
      </c>
      <c r="P138" s="49" t="s">
        <v>155</v>
      </c>
      <c r="Q138" s="12" t="s">
        <v>154</v>
      </c>
      <c r="R138" s="49" t="s">
        <v>155</v>
      </c>
      <c r="S138" s="12" t="s">
        <v>154</v>
      </c>
      <c r="T138" s="51">
        <v>12.533489885664029</v>
      </c>
      <c r="U138" s="12">
        <v>2010</v>
      </c>
      <c r="V138" s="67" t="s">
        <v>163</v>
      </c>
    </row>
    <row r="139" spans="1:22" s="9" customFormat="1" ht="12.75" x14ac:dyDescent="0.2">
      <c r="A139" s="17"/>
      <c r="B139" s="29"/>
      <c r="C139" s="71" t="s">
        <v>219</v>
      </c>
      <c r="D139" s="49">
        <v>4.088416646182039</v>
      </c>
      <c r="E139" s="12">
        <v>1995</v>
      </c>
      <c r="F139" s="49">
        <v>3.9881357070806347</v>
      </c>
      <c r="G139" s="12">
        <v>2000</v>
      </c>
      <c r="H139" s="49">
        <v>7.1308357612104203</v>
      </c>
      <c r="I139" s="12">
        <v>2005</v>
      </c>
      <c r="J139" s="49">
        <v>5.1371503689410298</v>
      </c>
      <c r="K139" s="12">
        <v>2010</v>
      </c>
      <c r="L139" s="49">
        <v>4.2038482774222201</v>
      </c>
      <c r="M139" s="12">
        <v>2011</v>
      </c>
      <c r="N139" s="49" t="s">
        <v>155</v>
      </c>
      <c r="O139" s="12" t="s">
        <v>154</v>
      </c>
      <c r="P139" s="49" t="s">
        <v>155</v>
      </c>
      <c r="Q139" s="12" t="s">
        <v>154</v>
      </c>
      <c r="R139" s="49" t="s">
        <v>155</v>
      </c>
      <c r="S139" s="12" t="s">
        <v>154</v>
      </c>
      <c r="T139" s="51">
        <v>4.2038482774222201</v>
      </c>
      <c r="U139" s="12">
        <v>2011</v>
      </c>
      <c r="V139" s="67" t="s">
        <v>163</v>
      </c>
    </row>
    <row r="140" spans="1:22" s="9" customFormat="1" ht="27.75" x14ac:dyDescent="0.2">
      <c r="A140" s="17"/>
      <c r="B140" s="29"/>
      <c r="C140" s="71" t="s">
        <v>57</v>
      </c>
      <c r="D140" s="49">
        <v>1.167</v>
      </c>
      <c r="E140" s="12">
        <v>1995</v>
      </c>
      <c r="F140" s="49">
        <v>1.726</v>
      </c>
      <c r="G140" s="12">
        <v>2000</v>
      </c>
      <c r="H140" s="49">
        <v>1.5110000000000001</v>
      </c>
      <c r="I140" s="12">
        <v>2005</v>
      </c>
      <c r="J140" s="49">
        <v>3.07</v>
      </c>
      <c r="K140" s="12">
        <v>2010</v>
      </c>
      <c r="L140" s="49">
        <v>2.3140000000000001</v>
      </c>
      <c r="M140" s="12">
        <v>2011</v>
      </c>
      <c r="N140" s="49" t="s">
        <v>155</v>
      </c>
      <c r="O140" s="12" t="s">
        <v>154</v>
      </c>
      <c r="P140" s="49">
        <v>2.1902337420050224</v>
      </c>
      <c r="Q140" s="12">
        <v>2013</v>
      </c>
      <c r="R140" s="49">
        <v>3.0478191199999998</v>
      </c>
      <c r="S140" s="12">
        <v>2015</v>
      </c>
      <c r="T140" s="51">
        <v>3.0478191199999998</v>
      </c>
      <c r="U140" s="12">
        <v>2015</v>
      </c>
      <c r="V140" s="67" t="s">
        <v>188</v>
      </c>
    </row>
    <row r="141" spans="1:22" s="9" customFormat="1" ht="27.75" x14ac:dyDescent="0.2">
      <c r="A141" s="17"/>
      <c r="B141" s="29"/>
      <c r="C141" s="71" t="s">
        <v>235</v>
      </c>
      <c r="D141" s="49">
        <v>0.35</v>
      </c>
      <c r="E141" s="12">
        <v>1995</v>
      </c>
      <c r="F141" s="49">
        <v>0.26598803171470098</v>
      </c>
      <c r="G141" s="12">
        <v>2000</v>
      </c>
      <c r="H141" s="49">
        <v>0.1574976383816066</v>
      </c>
      <c r="I141" s="12">
        <v>2005</v>
      </c>
      <c r="J141" s="49">
        <v>0.20633623631835279</v>
      </c>
      <c r="K141" s="12">
        <v>2010</v>
      </c>
      <c r="L141" s="49">
        <v>0.14944923628452822</v>
      </c>
      <c r="M141" s="12">
        <v>2011</v>
      </c>
      <c r="N141" s="49">
        <v>0.211039333549497</v>
      </c>
      <c r="O141" s="12">
        <v>2012</v>
      </c>
      <c r="P141" s="49">
        <v>9.52240058584886E-2</v>
      </c>
      <c r="Q141" s="12">
        <v>2013</v>
      </c>
      <c r="R141" s="49">
        <v>0.16897951904769309</v>
      </c>
      <c r="S141" s="12">
        <v>2014</v>
      </c>
      <c r="T141" s="51">
        <v>0.16897951904769309</v>
      </c>
      <c r="U141" s="12">
        <v>2014</v>
      </c>
      <c r="V141" s="67" t="s">
        <v>189</v>
      </c>
    </row>
    <row r="142" spans="1:22" s="9" customFormat="1" x14ac:dyDescent="0.2">
      <c r="A142" s="17"/>
      <c r="B142" s="29"/>
      <c r="C142" s="71" t="s">
        <v>236</v>
      </c>
      <c r="D142" s="49">
        <v>6.4791421108169702</v>
      </c>
      <c r="E142" s="12">
        <v>1995</v>
      </c>
      <c r="F142" s="49">
        <v>4.3666851349361</v>
      </c>
      <c r="G142" s="12">
        <v>2000</v>
      </c>
      <c r="H142" s="49">
        <v>5.6278951818791798</v>
      </c>
      <c r="I142" s="12">
        <v>2005</v>
      </c>
      <c r="J142" s="49">
        <v>3.2391618713714099</v>
      </c>
      <c r="K142" s="12">
        <v>2010</v>
      </c>
      <c r="L142" s="49">
        <v>3.2521445940305798</v>
      </c>
      <c r="M142" s="12">
        <v>2011</v>
      </c>
      <c r="N142" s="49">
        <v>3.0025780643642603</v>
      </c>
      <c r="O142" s="12">
        <v>2012</v>
      </c>
      <c r="P142" s="49">
        <v>8.4562087931724204</v>
      </c>
      <c r="Q142" s="12">
        <v>2013</v>
      </c>
      <c r="R142" s="49">
        <v>6.5117239159652698</v>
      </c>
      <c r="S142" s="12">
        <v>2015</v>
      </c>
      <c r="T142" s="51">
        <v>6.5117239159652698</v>
      </c>
      <c r="U142" s="12">
        <v>2015</v>
      </c>
      <c r="V142" s="67" t="s">
        <v>163</v>
      </c>
    </row>
    <row r="143" spans="1:22" s="9" customFormat="1" ht="6.95" customHeight="1" x14ac:dyDescent="0.2">
      <c r="A143" s="17"/>
      <c r="B143" s="29"/>
      <c r="C143" s="48"/>
      <c r="D143" s="49"/>
      <c r="E143" s="12"/>
      <c r="F143" s="49"/>
      <c r="G143" s="12"/>
      <c r="H143" s="49"/>
      <c r="I143" s="12"/>
      <c r="J143" s="49"/>
      <c r="K143" s="12"/>
      <c r="L143" s="49"/>
      <c r="M143" s="12"/>
      <c r="N143" s="49"/>
      <c r="O143" s="12"/>
      <c r="P143" s="49"/>
      <c r="Q143" s="12"/>
      <c r="R143" s="49"/>
      <c r="S143" s="12"/>
      <c r="T143" s="51"/>
      <c r="U143" s="12"/>
      <c r="V143" s="66"/>
    </row>
    <row r="144" spans="1:22" s="9" customFormat="1" x14ac:dyDescent="0.2">
      <c r="A144" s="17"/>
      <c r="B144" s="74" t="s">
        <v>2</v>
      </c>
      <c r="C144" s="52"/>
      <c r="D144" s="49" t="s">
        <v>156</v>
      </c>
      <c r="E144" s="12" t="s">
        <v>156</v>
      </c>
      <c r="F144" s="49" t="s">
        <v>156</v>
      </c>
      <c r="G144" s="12" t="s">
        <v>156</v>
      </c>
      <c r="H144" s="49" t="s">
        <v>156</v>
      </c>
      <c r="I144" s="12" t="s">
        <v>156</v>
      </c>
      <c r="J144" s="49" t="s">
        <v>156</v>
      </c>
      <c r="K144" s="12" t="s">
        <v>156</v>
      </c>
      <c r="L144" s="49" t="s">
        <v>156</v>
      </c>
      <c r="M144" s="12" t="s">
        <v>156</v>
      </c>
      <c r="N144" s="49" t="s">
        <v>156</v>
      </c>
      <c r="O144" s="12" t="s">
        <v>156</v>
      </c>
      <c r="P144" s="49" t="s">
        <v>156</v>
      </c>
      <c r="Q144" s="12" t="s">
        <v>156</v>
      </c>
      <c r="R144" s="49" t="s">
        <v>156</v>
      </c>
      <c r="S144" s="12" t="s">
        <v>156</v>
      </c>
      <c r="T144" s="51" t="s">
        <v>156</v>
      </c>
      <c r="U144" s="12" t="s">
        <v>156</v>
      </c>
      <c r="V144" s="66"/>
    </row>
    <row r="145" spans="1:22" s="9" customFormat="1" ht="12.75" x14ac:dyDescent="0.2">
      <c r="A145" s="17"/>
      <c r="B145" s="31"/>
      <c r="C145" s="71" t="s">
        <v>132</v>
      </c>
      <c r="D145" s="49">
        <v>16.870999999999999</v>
      </c>
      <c r="E145" s="12">
        <v>1995</v>
      </c>
      <c r="F145" s="49">
        <v>18.242000000000001</v>
      </c>
      <c r="G145" s="12">
        <v>2000</v>
      </c>
      <c r="H145" s="49">
        <v>16.681000000000001</v>
      </c>
      <c r="I145" s="12">
        <v>2005</v>
      </c>
      <c r="J145" s="49">
        <v>16.706</v>
      </c>
      <c r="K145" s="12">
        <v>2010</v>
      </c>
      <c r="L145" s="49">
        <v>17.189</v>
      </c>
      <c r="M145" s="12">
        <v>2011</v>
      </c>
      <c r="N145" s="49">
        <v>17.486000000000001</v>
      </c>
      <c r="O145" s="12">
        <v>2012</v>
      </c>
      <c r="P145" s="49">
        <v>18.109000000000002</v>
      </c>
      <c r="Q145" s="12">
        <v>2013</v>
      </c>
      <c r="R145" s="49">
        <v>18.794</v>
      </c>
      <c r="S145" s="12">
        <v>2015</v>
      </c>
      <c r="T145" s="51">
        <v>18.794</v>
      </c>
      <c r="U145" s="12">
        <v>2015</v>
      </c>
      <c r="V145" s="67" t="s">
        <v>164</v>
      </c>
    </row>
    <row r="146" spans="1:22" s="9" customFormat="1" ht="18.75" x14ac:dyDescent="0.2">
      <c r="A146" s="17"/>
      <c r="B146" s="31"/>
      <c r="C146" s="71" t="s">
        <v>133</v>
      </c>
      <c r="D146" s="49">
        <v>2.093</v>
      </c>
      <c r="E146" s="12">
        <v>1995</v>
      </c>
      <c r="F146" s="49">
        <v>2.363</v>
      </c>
      <c r="G146" s="12">
        <v>2000</v>
      </c>
      <c r="H146" s="49">
        <v>2.3330000000000002</v>
      </c>
      <c r="I146" s="12">
        <v>2005</v>
      </c>
      <c r="J146" s="49">
        <v>3.371</v>
      </c>
      <c r="K146" s="12">
        <v>2010</v>
      </c>
      <c r="L146" s="49" t="s">
        <v>155</v>
      </c>
      <c r="M146" s="12" t="s">
        <v>154</v>
      </c>
      <c r="N146" s="49" t="s">
        <v>155</v>
      </c>
      <c r="O146" s="12" t="s">
        <v>154</v>
      </c>
      <c r="P146" s="49" t="s">
        <v>155</v>
      </c>
      <c r="Q146" s="12" t="s">
        <v>154</v>
      </c>
      <c r="R146" s="49">
        <v>3.3932081100000007</v>
      </c>
      <c r="S146" s="12">
        <v>2015</v>
      </c>
      <c r="T146" s="51">
        <v>3.3932081100000007</v>
      </c>
      <c r="U146" s="12">
        <v>2015</v>
      </c>
      <c r="V146" s="67" t="s">
        <v>190</v>
      </c>
    </row>
    <row r="147" spans="1:22" s="9" customFormat="1" ht="18.75" x14ac:dyDescent="0.2">
      <c r="A147" s="17"/>
      <c r="B147" s="31"/>
      <c r="C147" s="71" t="s">
        <v>52</v>
      </c>
      <c r="D147" s="49" t="s">
        <v>154</v>
      </c>
      <c r="E147" s="12" t="s">
        <v>155</v>
      </c>
      <c r="F147" s="49">
        <v>8.5030000000000001</v>
      </c>
      <c r="G147" s="12">
        <v>2000</v>
      </c>
      <c r="H147" s="49">
        <v>11.239000000000001</v>
      </c>
      <c r="I147" s="12">
        <v>2005</v>
      </c>
      <c r="J147" s="49" t="s">
        <v>155</v>
      </c>
      <c r="K147" s="12" t="s">
        <v>154</v>
      </c>
      <c r="L147" s="49">
        <v>9.990735691348922</v>
      </c>
      <c r="M147" s="12">
        <v>2011</v>
      </c>
      <c r="N147" s="49">
        <v>9.42811964400242</v>
      </c>
      <c r="O147" s="12">
        <v>2012</v>
      </c>
      <c r="P147" s="49">
        <v>9.3203748413685865</v>
      </c>
      <c r="Q147" s="12">
        <v>2013</v>
      </c>
      <c r="R147" s="49">
        <v>11.966723331803991</v>
      </c>
      <c r="S147" s="12">
        <v>2015</v>
      </c>
      <c r="T147" s="51">
        <v>11.966723331803991</v>
      </c>
      <c r="U147" s="12">
        <v>2015</v>
      </c>
      <c r="V147" s="67" t="s">
        <v>191</v>
      </c>
    </row>
    <row r="148" spans="1:22" s="9" customFormat="1" ht="12.75" x14ac:dyDescent="0.2">
      <c r="A148" s="17"/>
      <c r="B148" s="31"/>
      <c r="C148" s="71" t="s">
        <v>134</v>
      </c>
      <c r="D148" s="49">
        <v>17.904</v>
      </c>
      <c r="E148" s="12">
        <v>1995</v>
      </c>
      <c r="F148" s="49">
        <v>18.457000000000001</v>
      </c>
      <c r="G148" s="12">
        <v>2000</v>
      </c>
      <c r="H148" s="49">
        <v>17.809000000000001</v>
      </c>
      <c r="I148" s="12">
        <v>2005</v>
      </c>
      <c r="J148" s="49">
        <v>20.251000000000001</v>
      </c>
      <c r="K148" s="12">
        <v>2010</v>
      </c>
      <c r="L148" s="49">
        <v>19.870999999999999</v>
      </c>
      <c r="M148" s="12">
        <v>2011</v>
      </c>
      <c r="N148" s="49">
        <v>19.902999999999999</v>
      </c>
      <c r="O148" s="12">
        <v>2012</v>
      </c>
      <c r="P148" s="49">
        <v>19.274999999999999</v>
      </c>
      <c r="Q148" s="12">
        <v>2013</v>
      </c>
      <c r="R148" s="49">
        <v>19.667000000000002</v>
      </c>
      <c r="S148" s="12">
        <v>2015</v>
      </c>
      <c r="T148" s="51">
        <v>19.667000000000002</v>
      </c>
      <c r="U148" s="12">
        <v>2015</v>
      </c>
      <c r="V148" s="67" t="s">
        <v>164</v>
      </c>
    </row>
    <row r="149" spans="1:22" s="9" customFormat="1" x14ac:dyDescent="0.2">
      <c r="A149" s="17"/>
      <c r="B149" s="32"/>
      <c r="C149" s="71" t="s">
        <v>238</v>
      </c>
      <c r="D149" s="49" t="s">
        <v>154</v>
      </c>
      <c r="E149" s="12" t="s">
        <v>155</v>
      </c>
      <c r="F149" s="49" t="s">
        <v>154</v>
      </c>
      <c r="G149" s="12" t="s">
        <v>154</v>
      </c>
      <c r="H149" s="49" t="s">
        <v>154</v>
      </c>
      <c r="I149" s="12" t="s">
        <v>154</v>
      </c>
      <c r="J149" s="49">
        <v>9.6748851280122246</v>
      </c>
      <c r="K149" s="12">
        <v>2010</v>
      </c>
      <c r="L149" s="49">
        <v>8.4767205699336223</v>
      </c>
      <c r="M149" s="12">
        <v>2011</v>
      </c>
      <c r="N149" s="49">
        <v>8.7432784521712588</v>
      </c>
      <c r="O149" s="12">
        <v>2012</v>
      </c>
      <c r="P149" s="49">
        <v>9.4849968655288102</v>
      </c>
      <c r="Q149" s="12">
        <v>2013</v>
      </c>
      <c r="R149" s="49">
        <v>7.0660585933067361</v>
      </c>
      <c r="S149" s="12">
        <v>2015</v>
      </c>
      <c r="T149" s="51">
        <v>7.0660585933067361</v>
      </c>
      <c r="U149" s="12">
        <v>2015</v>
      </c>
      <c r="V149" s="67" t="s">
        <v>163</v>
      </c>
    </row>
    <row r="150" spans="1:22" s="9" customFormat="1" ht="12.75" x14ac:dyDescent="0.2">
      <c r="A150" s="17"/>
      <c r="B150" s="31"/>
      <c r="C150" s="71" t="s">
        <v>135</v>
      </c>
      <c r="D150" s="49">
        <v>3.234</v>
      </c>
      <c r="E150" s="12">
        <v>1995</v>
      </c>
      <c r="F150" s="49">
        <v>3.7909999999999999</v>
      </c>
      <c r="G150" s="12">
        <v>2000</v>
      </c>
      <c r="H150" s="49">
        <v>3.4630000000000001</v>
      </c>
      <c r="I150" s="12">
        <v>2005</v>
      </c>
      <c r="J150" s="49" t="s">
        <v>155</v>
      </c>
      <c r="K150" s="12" t="s">
        <v>154</v>
      </c>
      <c r="L150" s="49">
        <v>4.595610402805546</v>
      </c>
      <c r="M150" s="12">
        <v>2011</v>
      </c>
      <c r="N150" s="49">
        <v>4.3906386157101966</v>
      </c>
      <c r="O150" s="12">
        <v>2012</v>
      </c>
      <c r="P150" s="49" t="s">
        <v>155</v>
      </c>
      <c r="Q150" s="12" t="s">
        <v>154</v>
      </c>
      <c r="R150" s="49">
        <v>3.5655427199999998</v>
      </c>
      <c r="S150" s="12">
        <v>2015</v>
      </c>
      <c r="T150" s="51">
        <v>3.5655427199999998</v>
      </c>
      <c r="U150" s="12">
        <v>2015</v>
      </c>
      <c r="V150" s="67" t="s">
        <v>165</v>
      </c>
    </row>
    <row r="151" spans="1:22" s="9" customFormat="1" ht="12.75" x14ac:dyDescent="0.2">
      <c r="A151" s="17"/>
      <c r="B151" s="31"/>
      <c r="C151" s="71" t="s">
        <v>159</v>
      </c>
      <c r="D151" s="49">
        <v>0.92876000000000003</v>
      </c>
      <c r="E151" s="12">
        <v>1995</v>
      </c>
      <c r="F151" s="49">
        <v>1.05382</v>
      </c>
      <c r="G151" s="12">
        <v>2000</v>
      </c>
      <c r="H151" s="49">
        <v>0.97706000000000004</v>
      </c>
      <c r="I151" s="12">
        <v>2005</v>
      </c>
      <c r="J151" s="49">
        <v>2.2938999999999998</v>
      </c>
      <c r="K151" s="12">
        <v>2010</v>
      </c>
      <c r="L151" s="49">
        <v>1.7531699999999999</v>
      </c>
      <c r="M151" s="12">
        <v>2011</v>
      </c>
      <c r="N151" s="49">
        <v>1.31368</v>
      </c>
      <c r="O151" s="12">
        <v>2012</v>
      </c>
      <c r="P151" s="49">
        <v>1.24657</v>
      </c>
      <c r="Q151" s="12">
        <v>2013</v>
      </c>
      <c r="R151" s="49">
        <v>1.98255</v>
      </c>
      <c r="S151" s="12">
        <v>2015</v>
      </c>
      <c r="T151" s="51">
        <v>1.98255</v>
      </c>
      <c r="U151" s="12">
        <v>2015</v>
      </c>
      <c r="V151" s="67" t="s">
        <v>169</v>
      </c>
    </row>
    <row r="152" spans="1:22" s="9" customFormat="1" ht="18.75" x14ac:dyDescent="0.2">
      <c r="A152" s="17"/>
      <c r="B152" s="31"/>
      <c r="C152" s="71" t="s">
        <v>136</v>
      </c>
      <c r="D152" s="49">
        <v>4</v>
      </c>
      <c r="E152" s="12">
        <v>1995</v>
      </c>
      <c r="F152" s="49">
        <v>4</v>
      </c>
      <c r="G152" s="12">
        <v>2000</v>
      </c>
      <c r="H152" s="49">
        <v>8.0709999999999997</v>
      </c>
      <c r="I152" s="12">
        <v>2005</v>
      </c>
      <c r="J152" s="49">
        <v>8.2490000000000006</v>
      </c>
      <c r="K152" s="12">
        <v>2010</v>
      </c>
      <c r="L152" s="49" t="s">
        <v>155</v>
      </c>
      <c r="M152" s="12" t="s">
        <v>154</v>
      </c>
      <c r="N152" s="49" t="s">
        <v>155</v>
      </c>
      <c r="O152" s="12" t="s">
        <v>154</v>
      </c>
      <c r="P152" s="49" t="s">
        <v>155</v>
      </c>
      <c r="Q152" s="12" t="s">
        <v>154</v>
      </c>
      <c r="R152" s="49">
        <v>6.6496607698906907</v>
      </c>
      <c r="S152" s="12">
        <v>2015</v>
      </c>
      <c r="T152" s="51">
        <v>6.6496607698906907</v>
      </c>
      <c r="U152" s="12">
        <v>2015</v>
      </c>
      <c r="V152" s="67" t="s">
        <v>192</v>
      </c>
    </row>
    <row r="153" spans="1:22" s="9" customFormat="1" ht="12.75" x14ac:dyDescent="0.2">
      <c r="A153" s="17"/>
      <c r="B153" s="31"/>
      <c r="C153" s="48"/>
      <c r="D153" s="49"/>
      <c r="E153" s="12"/>
      <c r="F153" s="49"/>
      <c r="G153" s="12"/>
      <c r="H153" s="49"/>
      <c r="I153" s="12"/>
      <c r="J153" s="49"/>
      <c r="K153" s="12"/>
      <c r="L153" s="49"/>
      <c r="M153" s="12"/>
      <c r="N153" s="49"/>
      <c r="O153" s="12"/>
      <c r="P153" s="49"/>
      <c r="Q153" s="12"/>
      <c r="R153" s="49"/>
      <c r="S153" s="12"/>
      <c r="T153" s="51"/>
      <c r="U153" s="12"/>
      <c r="V153" s="66"/>
    </row>
    <row r="154" spans="1:22" s="9" customFormat="1" x14ac:dyDescent="0.2">
      <c r="A154" s="17"/>
      <c r="B154" s="72" t="s">
        <v>151</v>
      </c>
      <c r="C154" s="53"/>
      <c r="D154" s="49" t="s">
        <v>156</v>
      </c>
      <c r="E154" s="12" t="s">
        <v>156</v>
      </c>
      <c r="F154" s="49" t="s">
        <v>156</v>
      </c>
      <c r="G154" s="12" t="s">
        <v>156</v>
      </c>
      <c r="H154" s="49" t="s">
        <v>156</v>
      </c>
      <c r="I154" s="12" t="s">
        <v>156</v>
      </c>
      <c r="J154" s="49" t="s">
        <v>156</v>
      </c>
      <c r="K154" s="12" t="s">
        <v>156</v>
      </c>
      <c r="L154" s="49" t="s">
        <v>156</v>
      </c>
      <c r="M154" s="12" t="s">
        <v>156</v>
      </c>
      <c r="N154" s="49" t="s">
        <v>156</v>
      </c>
      <c r="O154" s="12" t="s">
        <v>156</v>
      </c>
      <c r="P154" s="49" t="s">
        <v>156</v>
      </c>
      <c r="Q154" s="12" t="s">
        <v>156</v>
      </c>
      <c r="R154" s="49" t="s">
        <v>156</v>
      </c>
      <c r="S154" s="12" t="s">
        <v>156</v>
      </c>
      <c r="T154" s="51" t="s">
        <v>156</v>
      </c>
      <c r="U154" s="12" t="s">
        <v>156</v>
      </c>
      <c r="V154" s="66"/>
    </row>
    <row r="155" spans="1:22" s="9" customFormat="1" x14ac:dyDescent="0.2">
      <c r="A155" s="17"/>
      <c r="B155" s="74" t="s">
        <v>199</v>
      </c>
      <c r="C155" s="52"/>
      <c r="D155" s="49" t="s">
        <v>156</v>
      </c>
      <c r="E155" s="12" t="s">
        <v>156</v>
      </c>
      <c r="F155" s="49" t="s">
        <v>156</v>
      </c>
      <c r="G155" s="12" t="s">
        <v>156</v>
      </c>
      <c r="H155" s="49" t="s">
        <v>156</v>
      </c>
      <c r="I155" s="12" t="s">
        <v>156</v>
      </c>
      <c r="J155" s="49" t="s">
        <v>156</v>
      </c>
      <c r="K155" s="12" t="s">
        <v>156</v>
      </c>
      <c r="L155" s="49" t="s">
        <v>156</v>
      </c>
      <c r="M155" s="12" t="s">
        <v>156</v>
      </c>
      <c r="N155" s="49" t="s">
        <v>156</v>
      </c>
      <c r="O155" s="12" t="s">
        <v>156</v>
      </c>
      <c r="P155" s="49" t="s">
        <v>156</v>
      </c>
      <c r="Q155" s="12" t="s">
        <v>156</v>
      </c>
      <c r="R155" s="49" t="s">
        <v>156</v>
      </c>
      <c r="S155" s="12" t="s">
        <v>156</v>
      </c>
      <c r="T155" s="51" t="s">
        <v>156</v>
      </c>
      <c r="U155" s="12" t="s">
        <v>156</v>
      </c>
      <c r="V155" s="66"/>
    </row>
    <row r="156" spans="1:22" s="9" customFormat="1" ht="12.75" x14ac:dyDescent="0.2">
      <c r="A156" s="17"/>
      <c r="B156" s="29"/>
      <c r="C156" s="71" t="s">
        <v>65</v>
      </c>
      <c r="D156" s="49">
        <v>10.02</v>
      </c>
      <c r="E156" s="12">
        <v>1995</v>
      </c>
      <c r="F156" s="49">
        <v>10.77</v>
      </c>
      <c r="G156" s="12">
        <v>2000</v>
      </c>
      <c r="H156" s="49">
        <v>10.26631372367801</v>
      </c>
      <c r="I156" s="12">
        <v>2005</v>
      </c>
      <c r="J156" s="49">
        <v>10.87005111458552</v>
      </c>
      <c r="K156" s="12">
        <v>2010</v>
      </c>
      <c r="L156" s="49">
        <v>10.970972295118301</v>
      </c>
      <c r="M156" s="12">
        <v>2011</v>
      </c>
      <c r="N156" s="49">
        <v>11.372614062968969</v>
      </c>
      <c r="O156" s="12">
        <v>2012</v>
      </c>
      <c r="P156" s="49">
        <v>11.950119995720581</v>
      </c>
      <c r="Q156" s="12">
        <v>2013</v>
      </c>
      <c r="R156" s="49">
        <v>11.870565757979</v>
      </c>
      <c r="S156" s="12">
        <v>2015</v>
      </c>
      <c r="T156" s="51">
        <v>11.870565757979</v>
      </c>
      <c r="U156" s="12">
        <v>2015</v>
      </c>
      <c r="V156" s="67" t="s">
        <v>163</v>
      </c>
    </row>
    <row r="157" spans="1:22" s="9" customFormat="1" ht="12.75" x14ac:dyDescent="0.2">
      <c r="A157" s="17"/>
      <c r="B157" s="29"/>
      <c r="C157" s="71" t="s">
        <v>66</v>
      </c>
      <c r="D157" s="49">
        <v>25.998000000000001</v>
      </c>
      <c r="E157" s="12">
        <v>1995</v>
      </c>
      <c r="F157" s="49">
        <v>25.486999999999998</v>
      </c>
      <c r="G157" s="12">
        <v>2000</v>
      </c>
      <c r="H157" s="49">
        <v>25.936</v>
      </c>
      <c r="I157" s="12">
        <v>2005</v>
      </c>
      <c r="J157" s="49">
        <v>27.577000000000002</v>
      </c>
      <c r="K157" s="12">
        <v>2010</v>
      </c>
      <c r="L157" s="49">
        <v>26.806999999999999</v>
      </c>
      <c r="M157" s="12">
        <v>2011</v>
      </c>
      <c r="N157" s="49">
        <v>27.2</v>
      </c>
      <c r="O157" s="12">
        <v>2012</v>
      </c>
      <c r="P157" s="49">
        <v>27.559000000000001</v>
      </c>
      <c r="Q157" s="12">
        <v>2013</v>
      </c>
      <c r="R157" s="49">
        <v>28.03</v>
      </c>
      <c r="S157" s="12">
        <v>2015</v>
      </c>
      <c r="T157" s="51">
        <v>28.03</v>
      </c>
      <c r="U157" s="12">
        <v>2015</v>
      </c>
      <c r="V157" s="67" t="s">
        <v>164</v>
      </c>
    </row>
    <row r="158" spans="1:22" s="9" customFormat="1" ht="12.75" x14ac:dyDescent="0.2">
      <c r="A158" s="17"/>
      <c r="B158" s="29"/>
      <c r="C158" s="71" t="s">
        <v>68</v>
      </c>
      <c r="D158" s="49">
        <v>25.169</v>
      </c>
      <c r="E158" s="12">
        <v>1995</v>
      </c>
      <c r="F158" s="49">
        <v>23.5</v>
      </c>
      <c r="G158" s="12">
        <v>2000</v>
      </c>
      <c r="H158" s="49">
        <v>25.27</v>
      </c>
      <c r="I158" s="12">
        <v>2005</v>
      </c>
      <c r="J158" s="49">
        <v>28.302</v>
      </c>
      <c r="K158" s="12">
        <v>2010</v>
      </c>
      <c r="L158" s="49">
        <v>28.745999999999999</v>
      </c>
      <c r="M158" s="12">
        <v>2011</v>
      </c>
      <c r="N158" s="49">
        <v>29.024000000000001</v>
      </c>
      <c r="O158" s="12">
        <v>2012</v>
      </c>
      <c r="P158" s="49">
        <v>29.324000000000002</v>
      </c>
      <c r="Q158" s="12">
        <v>2013</v>
      </c>
      <c r="R158" s="49">
        <v>29.17</v>
      </c>
      <c r="S158" s="12">
        <v>2015</v>
      </c>
      <c r="T158" s="51">
        <v>29.17</v>
      </c>
      <c r="U158" s="12">
        <v>2015</v>
      </c>
      <c r="V158" s="67" t="s">
        <v>164</v>
      </c>
    </row>
    <row r="159" spans="1:22" s="9" customFormat="1" ht="18.75" x14ac:dyDescent="0.2">
      <c r="A159" s="17"/>
      <c r="B159" s="29"/>
      <c r="C159" s="71" t="s">
        <v>71</v>
      </c>
      <c r="D159" s="49">
        <v>17.22</v>
      </c>
      <c r="E159" s="12">
        <v>1995</v>
      </c>
      <c r="F159" s="49">
        <v>22.830000000000002</v>
      </c>
      <c r="G159" s="12">
        <v>2000</v>
      </c>
      <c r="H159" s="49">
        <v>19.169999999999998</v>
      </c>
      <c r="I159" s="12">
        <v>2005</v>
      </c>
      <c r="J159" s="49">
        <v>20.8</v>
      </c>
      <c r="K159" s="12">
        <v>2010</v>
      </c>
      <c r="L159" s="49">
        <v>20.399999999999999</v>
      </c>
      <c r="M159" s="12">
        <v>2011</v>
      </c>
      <c r="N159" s="49">
        <v>21.1</v>
      </c>
      <c r="O159" s="12">
        <v>2012</v>
      </c>
      <c r="P159" s="49">
        <v>22</v>
      </c>
      <c r="Q159" s="12">
        <v>2013</v>
      </c>
      <c r="R159" s="49">
        <v>21.6</v>
      </c>
      <c r="S159" s="12">
        <v>2014</v>
      </c>
      <c r="T159" s="51">
        <v>21.6</v>
      </c>
      <c r="U159" s="12">
        <v>2014</v>
      </c>
      <c r="V159" s="67" t="s">
        <v>193</v>
      </c>
    </row>
    <row r="160" spans="1:22" s="9" customFormat="1" ht="12.75" x14ac:dyDescent="0.2">
      <c r="A160" s="17"/>
      <c r="B160" s="29"/>
      <c r="C160" s="71" t="s">
        <v>74</v>
      </c>
      <c r="D160" s="49">
        <v>25.513000000000002</v>
      </c>
      <c r="E160" s="12">
        <v>1995</v>
      </c>
      <c r="F160" s="49">
        <v>23.765000000000001</v>
      </c>
      <c r="G160" s="12">
        <v>2000</v>
      </c>
      <c r="H160" s="49">
        <v>25.186</v>
      </c>
      <c r="I160" s="12">
        <v>2005</v>
      </c>
      <c r="J160" s="49">
        <v>28.940999999999999</v>
      </c>
      <c r="K160" s="12">
        <v>2010</v>
      </c>
      <c r="L160" s="49">
        <v>28.86</v>
      </c>
      <c r="M160" s="12">
        <v>2011</v>
      </c>
      <c r="N160" s="49">
        <v>28.908999999999999</v>
      </c>
      <c r="O160" s="12">
        <v>2012</v>
      </c>
      <c r="P160" s="49">
        <v>29.016999999999999</v>
      </c>
      <c r="Q160" s="12">
        <v>2013</v>
      </c>
      <c r="R160" s="49">
        <v>28.814</v>
      </c>
      <c r="S160" s="12">
        <v>2015</v>
      </c>
      <c r="T160" s="51">
        <v>28.814</v>
      </c>
      <c r="U160" s="12">
        <v>2015</v>
      </c>
      <c r="V160" s="67" t="s">
        <v>164</v>
      </c>
    </row>
    <row r="161" spans="1:22" s="9" customFormat="1" ht="12.75" x14ac:dyDescent="0.2">
      <c r="A161" s="17"/>
      <c r="B161" s="29"/>
      <c r="C161" s="71" t="s">
        <v>75</v>
      </c>
      <c r="D161" s="49">
        <v>15.3</v>
      </c>
      <c r="E161" s="12">
        <v>1995</v>
      </c>
      <c r="F161" s="49">
        <v>13.816000000000001</v>
      </c>
      <c r="G161" s="12">
        <v>2000</v>
      </c>
      <c r="H161" s="49">
        <v>12.97</v>
      </c>
      <c r="I161" s="12">
        <v>2005</v>
      </c>
      <c r="J161" s="49">
        <v>18.321000000000002</v>
      </c>
      <c r="K161" s="12">
        <v>2010</v>
      </c>
      <c r="L161" s="49">
        <v>16.332999999999998</v>
      </c>
      <c r="M161" s="12">
        <v>2011</v>
      </c>
      <c r="N161" s="49">
        <v>15.853</v>
      </c>
      <c r="O161" s="12">
        <v>2012</v>
      </c>
      <c r="P161" s="49">
        <v>15.871</v>
      </c>
      <c r="Q161" s="12">
        <v>2013</v>
      </c>
      <c r="R161" s="49">
        <v>17.036999999999999</v>
      </c>
      <c r="S161" s="12">
        <v>2015</v>
      </c>
      <c r="T161" s="51">
        <v>17.036999999999999</v>
      </c>
      <c r="U161" s="12">
        <v>2015</v>
      </c>
      <c r="V161" s="67" t="s">
        <v>164</v>
      </c>
    </row>
    <row r="162" spans="1:22" s="9" customFormat="1" ht="12.75" x14ac:dyDescent="0.2">
      <c r="A162" s="17"/>
      <c r="B162" s="29"/>
      <c r="C162" s="71" t="s">
        <v>76</v>
      </c>
      <c r="D162" s="49">
        <v>28.902000000000001</v>
      </c>
      <c r="E162" s="12">
        <v>1995</v>
      </c>
      <c r="F162" s="49">
        <v>22.648</v>
      </c>
      <c r="G162" s="12">
        <v>2000</v>
      </c>
      <c r="H162" s="49">
        <v>23.927</v>
      </c>
      <c r="I162" s="12">
        <v>2005</v>
      </c>
      <c r="J162" s="49">
        <v>27.417000000000002</v>
      </c>
      <c r="K162" s="12">
        <v>2010</v>
      </c>
      <c r="L162" s="49">
        <v>27.122</v>
      </c>
      <c r="M162" s="12">
        <v>2011</v>
      </c>
      <c r="N162" s="49">
        <v>28.395</v>
      </c>
      <c r="O162" s="12">
        <v>2012</v>
      </c>
      <c r="P162" s="49">
        <v>29.481999999999999</v>
      </c>
      <c r="Q162" s="12">
        <v>2013</v>
      </c>
      <c r="R162" s="49">
        <v>30.574999999999999</v>
      </c>
      <c r="S162" s="12">
        <v>2015</v>
      </c>
      <c r="T162" s="51">
        <v>30.574999999999999</v>
      </c>
      <c r="U162" s="12">
        <v>2015</v>
      </c>
      <c r="V162" s="67" t="s">
        <v>164</v>
      </c>
    </row>
    <row r="163" spans="1:22" s="9" customFormat="1" ht="12.75" x14ac:dyDescent="0.2">
      <c r="A163" s="17"/>
      <c r="B163" s="29"/>
      <c r="C163" s="71" t="s">
        <v>77</v>
      </c>
      <c r="D163" s="49">
        <v>28.332000000000001</v>
      </c>
      <c r="E163" s="12">
        <v>1995</v>
      </c>
      <c r="F163" s="49">
        <v>27.495000000000001</v>
      </c>
      <c r="G163" s="12">
        <v>2000</v>
      </c>
      <c r="H163" s="49">
        <v>28.693999999999999</v>
      </c>
      <c r="I163" s="12">
        <v>2005</v>
      </c>
      <c r="J163" s="49">
        <v>30.664000000000001</v>
      </c>
      <c r="K163" s="12">
        <v>2010</v>
      </c>
      <c r="L163" s="49">
        <v>30.468</v>
      </c>
      <c r="M163" s="12">
        <v>2011</v>
      </c>
      <c r="N163" s="49">
        <v>31.03</v>
      </c>
      <c r="O163" s="12">
        <v>2012</v>
      </c>
      <c r="P163" s="49">
        <v>31.492999999999999</v>
      </c>
      <c r="Q163" s="12">
        <v>2013</v>
      </c>
      <c r="R163" s="49">
        <v>31.684999999999999</v>
      </c>
      <c r="S163" s="12">
        <v>2015</v>
      </c>
      <c r="T163" s="51">
        <v>31.684999999999999</v>
      </c>
      <c r="U163" s="12">
        <v>2015</v>
      </c>
      <c r="V163" s="67" t="s">
        <v>164</v>
      </c>
    </row>
    <row r="164" spans="1:22" s="9" customFormat="1" ht="12.75" x14ac:dyDescent="0.2">
      <c r="A164" s="17"/>
      <c r="B164" s="29"/>
      <c r="C164" s="71" t="s">
        <v>78</v>
      </c>
      <c r="D164" s="49">
        <v>25.225000000000001</v>
      </c>
      <c r="E164" s="12">
        <v>1995</v>
      </c>
      <c r="F164" s="49">
        <v>25.405000000000001</v>
      </c>
      <c r="G164" s="12">
        <v>2000</v>
      </c>
      <c r="H164" s="49">
        <v>26.279</v>
      </c>
      <c r="I164" s="12">
        <v>2005</v>
      </c>
      <c r="J164" s="49">
        <v>25.922000000000001</v>
      </c>
      <c r="K164" s="12">
        <v>2010</v>
      </c>
      <c r="L164" s="49">
        <v>24.661999999999999</v>
      </c>
      <c r="M164" s="12">
        <v>2011</v>
      </c>
      <c r="N164" s="49">
        <v>24.562999999999999</v>
      </c>
      <c r="O164" s="12">
        <v>2012</v>
      </c>
      <c r="P164" s="49">
        <v>24.757999999999999</v>
      </c>
      <c r="Q164" s="12">
        <v>2013</v>
      </c>
      <c r="R164" s="49">
        <v>24.963999999999999</v>
      </c>
      <c r="S164" s="12">
        <v>2015</v>
      </c>
      <c r="T164" s="51">
        <v>24.963999999999999</v>
      </c>
      <c r="U164" s="12">
        <v>2015</v>
      </c>
      <c r="V164" s="67" t="s">
        <v>164</v>
      </c>
    </row>
    <row r="165" spans="1:22" s="9" customFormat="1" ht="12.75" x14ac:dyDescent="0.2">
      <c r="A165" s="17"/>
      <c r="B165" s="29"/>
      <c r="C165" s="71" t="s">
        <v>79</v>
      </c>
      <c r="D165" s="49">
        <v>16.600000000000001</v>
      </c>
      <c r="E165" s="12">
        <v>1995</v>
      </c>
      <c r="F165" s="49">
        <v>18.382999999999999</v>
      </c>
      <c r="G165" s="12">
        <v>2000</v>
      </c>
      <c r="H165" s="49">
        <v>20.422000000000001</v>
      </c>
      <c r="I165" s="12">
        <v>2005</v>
      </c>
      <c r="J165" s="49">
        <v>23.826000000000001</v>
      </c>
      <c r="K165" s="12">
        <v>2010</v>
      </c>
      <c r="L165" s="49">
        <v>25.920999999999999</v>
      </c>
      <c r="M165" s="12">
        <v>2011</v>
      </c>
      <c r="N165" s="49">
        <v>28.007999999999999</v>
      </c>
      <c r="O165" s="12">
        <v>2012</v>
      </c>
      <c r="P165" s="49">
        <v>26.04</v>
      </c>
      <c r="Q165" s="12">
        <v>2013</v>
      </c>
      <c r="R165" s="49">
        <v>26.387</v>
      </c>
      <c r="S165" s="12">
        <v>2015</v>
      </c>
      <c r="T165" s="51">
        <v>26.387</v>
      </c>
      <c r="U165" s="12">
        <v>2015</v>
      </c>
      <c r="V165" s="67" t="s">
        <v>164</v>
      </c>
    </row>
    <row r="166" spans="1:22" s="9" customFormat="1" ht="12.75" x14ac:dyDescent="0.2">
      <c r="A166" s="17"/>
      <c r="B166" s="29"/>
      <c r="C166" s="71" t="s">
        <v>81</v>
      </c>
      <c r="D166" s="49">
        <v>14.71</v>
      </c>
      <c r="E166" s="12">
        <v>1995</v>
      </c>
      <c r="F166" s="49">
        <v>14.631</v>
      </c>
      <c r="G166" s="12">
        <v>2000</v>
      </c>
      <c r="H166" s="49">
        <v>15.893000000000001</v>
      </c>
      <c r="I166" s="12">
        <v>2005</v>
      </c>
      <c r="J166" s="49">
        <v>16.995999999999999</v>
      </c>
      <c r="K166" s="12">
        <v>2010</v>
      </c>
      <c r="L166" s="49">
        <v>17.241</v>
      </c>
      <c r="M166" s="12">
        <v>2011</v>
      </c>
      <c r="N166" s="49">
        <v>16.995000000000001</v>
      </c>
      <c r="O166" s="12">
        <v>2012</v>
      </c>
      <c r="P166" s="49">
        <v>16.603000000000002</v>
      </c>
      <c r="Q166" s="12">
        <v>2013</v>
      </c>
      <c r="R166" s="49">
        <v>15.673999999999999</v>
      </c>
      <c r="S166" s="12">
        <v>2015</v>
      </c>
      <c r="T166" s="51">
        <v>15.673999999999999</v>
      </c>
      <c r="U166" s="12">
        <v>2015</v>
      </c>
      <c r="V166" s="67" t="s">
        <v>164</v>
      </c>
    </row>
    <row r="167" spans="1:22" s="9" customFormat="1" ht="12.75" x14ac:dyDescent="0.2">
      <c r="A167" s="17"/>
      <c r="B167" s="29"/>
      <c r="C167" s="71" t="s">
        <v>82</v>
      </c>
      <c r="D167" s="49">
        <v>17.542999999999999</v>
      </c>
      <c r="E167" s="12">
        <v>1995</v>
      </c>
      <c r="F167" s="49">
        <v>12.567</v>
      </c>
      <c r="G167" s="12">
        <v>2000</v>
      </c>
      <c r="H167" s="49">
        <v>14.879</v>
      </c>
      <c r="I167" s="12">
        <v>2005</v>
      </c>
      <c r="J167" s="49">
        <v>22.388999999999999</v>
      </c>
      <c r="K167" s="12">
        <v>2010</v>
      </c>
      <c r="L167" s="49">
        <v>20.978999999999999</v>
      </c>
      <c r="M167" s="12">
        <v>2011</v>
      </c>
      <c r="N167" s="49">
        <v>20.971</v>
      </c>
      <c r="O167" s="12">
        <v>2012</v>
      </c>
      <c r="P167" s="49">
        <v>20.228999999999999</v>
      </c>
      <c r="Q167" s="12">
        <v>2013</v>
      </c>
      <c r="R167" s="49">
        <v>16.971</v>
      </c>
      <c r="S167" s="12">
        <v>2015</v>
      </c>
      <c r="T167" s="51">
        <v>16.971</v>
      </c>
      <c r="U167" s="12">
        <v>2015</v>
      </c>
      <c r="V167" s="67" t="s">
        <v>164</v>
      </c>
    </row>
    <row r="168" spans="1:22" s="9" customFormat="1" ht="12.75" x14ac:dyDescent="0.2">
      <c r="A168" s="17"/>
      <c r="B168" s="29"/>
      <c r="C168" s="71" t="s">
        <v>83</v>
      </c>
      <c r="D168" s="49">
        <v>20.957000000000001</v>
      </c>
      <c r="E168" s="12">
        <v>1995</v>
      </c>
      <c r="F168" s="49">
        <v>22.637</v>
      </c>
      <c r="G168" s="12">
        <v>2000</v>
      </c>
      <c r="H168" s="49">
        <v>24.094999999999999</v>
      </c>
      <c r="I168" s="12">
        <v>2005</v>
      </c>
      <c r="J168" s="49">
        <v>27.629000000000001</v>
      </c>
      <c r="K168" s="12">
        <v>2010</v>
      </c>
      <c r="L168" s="49">
        <v>27.338000000000001</v>
      </c>
      <c r="M168" s="12">
        <v>2011</v>
      </c>
      <c r="N168" s="49">
        <v>28.094000000000001</v>
      </c>
      <c r="O168" s="12">
        <v>2012</v>
      </c>
      <c r="P168" s="49">
        <v>28.619</v>
      </c>
      <c r="Q168" s="12">
        <v>2013</v>
      </c>
      <c r="R168" s="49">
        <v>28.917000000000002</v>
      </c>
      <c r="S168" s="12">
        <v>2015</v>
      </c>
      <c r="T168" s="51">
        <v>28.917000000000002</v>
      </c>
      <c r="U168" s="12">
        <v>2015</v>
      </c>
      <c r="V168" s="67" t="s">
        <v>164</v>
      </c>
    </row>
    <row r="169" spans="1:22" s="9" customFormat="1" ht="12.75" x14ac:dyDescent="0.2">
      <c r="A169" s="17"/>
      <c r="B169" s="29"/>
      <c r="C169" s="71" t="s">
        <v>84</v>
      </c>
      <c r="D169" s="49" t="s">
        <v>155</v>
      </c>
      <c r="E169" s="12" t="s">
        <v>154</v>
      </c>
      <c r="F169" s="49">
        <v>14.840999999999999</v>
      </c>
      <c r="G169" s="12">
        <v>2000</v>
      </c>
      <c r="H169" s="49">
        <v>12.205</v>
      </c>
      <c r="I169" s="12">
        <v>2005</v>
      </c>
      <c r="J169" s="49">
        <v>18.710999999999999</v>
      </c>
      <c r="K169" s="12">
        <v>2010</v>
      </c>
      <c r="L169" s="49">
        <v>15.907999999999999</v>
      </c>
      <c r="M169" s="12">
        <v>2011</v>
      </c>
      <c r="N169" s="49">
        <v>14.768000000000001</v>
      </c>
      <c r="O169" s="12">
        <v>2012</v>
      </c>
      <c r="P169" s="49">
        <v>14.377000000000001</v>
      </c>
      <c r="Q169" s="12">
        <v>2013</v>
      </c>
      <c r="R169" s="49">
        <v>14.414999999999999</v>
      </c>
      <c r="S169" s="12">
        <v>2015</v>
      </c>
      <c r="T169" s="51">
        <v>14.414999999999999</v>
      </c>
      <c r="U169" s="12">
        <v>2015</v>
      </c>
      <c r="V169" s="67" t="s">
        <v>164</v>
      </c>
    </row>
    <row r="170" spans="1:22" s="9" customFormat="1" ht="12.75" x14ac:dyDescent="0.2">
      <c r="A170" s="17"/>
      <c r="B170" s="29"/>
      <c r="C170" s="71" t="s">
        <v>85</v>
      </c>
      <c r="D170" s="49">
        <v>13.018054000000001</v>
      </c>
      <c r="E170" s="12">
        <v>1995</v>
      </c>
      <c r="F170" s="49">
        <v>15.7</v>
      </c>
      <c r="G170" s="12">
        <v>2000</v>
      </c>
      <c r="H170" s="49">
        <v>13.2</v>
      </c>
      <c r="I170" s="12">
        <v>2005</v>
      </c>
      <c r="J170" s="49">
        <v>18.899999999999999</v>
      </c>
      <c r="K170" s="12">
        <v>2010</v>
      </c>
      <c r="L170" s="49">
        <v>16.899999999999999</v>
      </c>
      <c r="M170" s="12">
        <v>2011</v>
      </c>
      <c r="N170" s="49">
        <v>16.3</v>
      </c>
      <c r="O170" s="12">
        <v>2012</v>
      </c>
      <c r="P170" s="49">
        <v>15.3</v>
      </c>
      <c r="Q170" s="12">
        <v>2013</v>
      </c>
      <c r="R170" s="49">
        <v>14.7</v>
      </c>
      <c r="S170" s="12">
        <v>2014</v>
      </c>
      <c r="T170" s="51">
        <v>14.7</v>
      </c>
      <c r="U170" s="12">
        <v>2014</v>
      </c>
      <c r="V170" s="67" t="s">
        <v>168</v>
      </c>
    </row>
    <row r="171" spans="1:22" s="10" customFormat="1" ht="15.75" x14ac:dyDescent="0.25">
      <c r="A171" s="17"/>
      <c r="B171" s="29"/>
      <c r="C171" s="71" t="s">
        <v>86</v>
      </c>
      <c r="D171" s="49">
        <v>19.684999999999999</v>
      </c>
      <c r="E171" s="12">
        <v>1995</v>
      </c>
      <c r="F171" s="49">
        <v>18.600999999999999</v>
      </c>
      <c r="G171" s="12">
        <v>2000</v>
      </c>
      <c r="H171" s="49">
        <v>22.391999999999999</v>
      </c>
      <c r="I171" s="12">
        <v>2005</v>
      </c>
      <c r="J171" s="49">
        <v>22.91</v>
      </c>
      <c r="K171" s="12">
        <v>2010</v>
      </c>
      <c r="L171" s="49">
        <v>22.21</v>
      </c>
      <c r="M171" s="12">
        <v>2011</v>
      </c>
      <c r="N171" s="49">
        <v>23.16</v>
      </c>
      <c r="O171" s="12">
        <v>2012</v>
      </c>
      <c r="P171" s="49">
        <v>23.233000000000001</v>
      </c>
      <c r="Q171" s="12">
        <v>2013</v>
      </c>
      <c r="R171" s="49">
        <v>22.184000000000001</v>
      </c>
      <c r="S171" s="12">
        <v>2015</v>
      </c>
      <c r="T171" s="51">
        <v>22.184000000000001</v>
      </c>
      <c r="U171" s="12">
        <v>2015</v>
      </c>
      <c r="V171" s="67" t="s">
        <v>164</v>
      </c>
    </row>
    <row r="172" spans="1:22" s="9" customFormat="1" ht="12.75" x14ac:dyDescent="0.2">
      <c r="A172" s="17"/>
      <c r="B172" s="29"/>
      <c r="C172" s="71" t="s">
        <v>87</v>
      </c>
      <c r="D172" s="49">
        <v>16</v>
      </c>
      <c r="E172" s="12">
        <v>1995</v>
      </c>
      <c r="F172" s="49">
        <v>16.600000000000001</v>
      </c>
      <c r="G172" s="12">
        <v>2000</v>
      </c>
      <c r="H172" s="49">
        <v>17.7</v>
      </c>
      <c r="I172" s="12">
        <v>2005</v>
      </c>
      <c r="J172" s="49">
        <v>19.3</v>
      </c>
      <c r="K172" s="12">
        <v>2010</v>
      </c>
      <c r="L172" s="49">
        <v>18.899999999999999</v>
      </c>
      <c r="M172" s="12">
        <v>2011</v>
      </c>
      <c r="N172" s="49">
        <v>19.100000000000001</v>
      </c>
      <c r="O172" s="12">
        <v>2012</v>
      </c>
      <c r="P172" s="49">
        <v>18.899999999999999</v>
      </c>
      <c r="Q172" s="12">
        <v>2013</v>
      </c>
      <c r="R172" s="49">
        <v>18.2</v>
      </c>
      <c r="S172" s="12">
        <v>2014</v>
      </c>
      <c r="T172" s="51">
        <v>18.2</v>
      </c>
      <c r="U172" s="12">
        <v>2014</v>
      </c>
      <c r="V172" s="67" t="s">
        <v>168</v>
      </c>
    </row>
    <row r="173" spans="1:22" s="9" customFormat="1" ht="12.75" x14ac:dyDescent="0.2">
      <c r="A173" s="17"/>
      <c r="B173" s="29"/>
      <c r="C173" s="71" t="s">
        <v>88</v>
      </c>
      <c r="D173" s="49">
        <v>22.338999999999999</v>
      </c>
      <c r="E173" s="12">
        <v>1995</v>
      </c>
      <c r="F173" s="49">
        <v>18.404</v>
      </c>
      <c r="G173" s="12">
        <v>2000</v>
      </c>
      <c r="H173" s="49">
        <v>20.489000000000001</v>
      </c>
      <c r="I173" s="12">
        <v>2005</v>
      </c>
      <c r="J173" s="49">
        <v>22.087</v>
      </c>
      <c r="K173" s="12">
        <v>2010</v>
      </c>
      <c r="L173" s="49">
        <v>21.974</v>
      </c>
      <c r="M173" s="12">
        <v>2011</v>
      </c>
      <c r="N173" s="49">
        <v>22.513999999999999</v>
      </c>
      <c r="O173" s="12">
        <v>2012</v>
      </c>
      <c r="P173" s="49">
        <v>22.879000000000001</v>
      </c>
      <c r="Q173" s="12">
        <v>2013</v>
      </c>
      <c r="R173" s="49">
        <v>22.312999999999999</v>
      </c>
      <c r="S173" s="12">
        <v>2015</v>
      </c>
      <c r="T173" s="51">
        <v>22.312999999999999</v>
      </c>
      <c r="U173" s="12">
        <v>2015</v>
      </c>
      <c r="V173" s="67" t="s">
        <v>164</v>
      </c>
    </row>
    <row r="174" spans="1:22" s="9" customFormat="1" ht="12.75" x14ac:dyDescent="0.2">
      <c r="A174" s="17"/>
      <c r="B174" s="29"/>
      <c r="C174" s="71" t="s">
        <v>89</v>
      </c>
      <c r="D174" s="49">
        <v>22.474</v>
      </c>
      <c r="E174" s="12">
        <v>1995</v>
      </c>
      <c r="F174" s="49">
        <v>20.402000000000001</v>
      </c>
      <c r="G174" s="12">
        <v>2000</v>
      </c>
      <c r="H174" s="49">
        <v>20.748999999999999</v>
      </c>
      <c r="I174" s="12">
        <v>2005</v>
      </c>
      <c r="J174" s="49">
        <v>21.916</v>
      </c>
      <c r="K174" s="12">
        <v>2010</v>
      </c>
      <c r="L174" s="49">
        <v>21.41</v>
      </c>
      <c r="M174" s="12">
        <v>2011</v>
      </c>
      <c r="N174" s="49">
        <v>21.34</v>
      </c>
      <c r="O174" s="12">
        <v>2012</v>
      </c>
      <c r="P174" s="49">
        <v>21.765000000000001</v>
      </c>
      <c r="Q174" s="12">
        <v>2013</v>
      </c>
      <c r="R174" s="49">
        <v>23.908999999999999</v>
      </c>
      <c r="S174" s="12">
        <v>2015</v>
      </c>
      <c r="T174" s="51">
        <v>23.908999999999999</v>
      </c>
      <c r="U174" s="12">
        <v>2015</v>
      </c>
      <c r="V174" s="67" t="s">
        <v>164</v>
      </c>
    </row>
    <row r="175" spans="1:22" s="9" customFormat="1" ht="12.75" x14ac:dyDescent="0.2">
      <c r="A175" s="17"/>
      <c r="B175" s="29"/>
      <c r="C175" s="71" t="s">
        <v>91</v>
      </c>
      <c r="D175" s="49">
        <v>16.015999999999998</v>
      </c>
      <c r="E175" s="12">
        <v>1995</v>
      </c>
      <c r="F175" s="49">
        <v>18.513000000000002</v>
      </c>
      <c r="G175" s="12">
        <v>2000</v>
      </c>
      <c r="H175" s="49">
        <v>22.329000000000001</v>
      </c>
      <c r="I175" s="12">
        <v>2005</v>
      </c>
      <c r="J175" s="49">
        <v>24.481999999999999</v>
      </c>
      <c r="K175" s="12">
        <v>2010</v>
      </c>
      <c r="L175" s="49">
        <v>24.364999999999998</v>
      </c>
      <c r="M175" s="12">
        <v>2011</v>
      </c>
      <c r="N175" s="49">
        <v>24.527000000000001</v>
      </c>
      <c r="O175" s="12">
        <v>2012</v>
      </c>
      <c r="P175" s="49">
        <v>25.497</v>
      </c>
      <c r="Q175" s="12">
        <v>2013</v>
      </c>
      <c r="R175" s="49">
        <v>24.1</v>
      </c>
      <c r="S175" s="12">
        <v>2015</v>
      </c>
      <c r="T175" s="51">
        <v>24.1</v>
      </c>
      <c r="U175" s="12">
        <v>2015</v>
      </c>
      <c r="V175" s="67" t="s">
        <v>164</v>
      </c>
    </row>
    <row r="176" spans="1:22" s="9" customFormat="1" ht="12.75" x14ac:dyDescent="0.2">
      <c r="A176" s="17"/>
      <c r="B176" s="29"/>
      <c r="C176" s="71" t="s">
        <v>94</v>
      </c>
      <c r="D176" s="49" t="s">
        <v>154</v>
      </c>
      <c r="E176" s="12" t="s">
        <v>154</v>
      </c>
      <c r="F176" s="49">
        <v>23.25</v>
      </c>
      <c r="G176" s="12">
        <v>2000</v>
      </c>
      <c r="H176" s="49">
        <v>23.08</v>
      </c>
      <c r="I176" s="12">
        <v>2005</v>
      </c>
      <c r="J176" s="49">
        <v>21.401774390243901</v>
      </c>
      <c r="K176" s="12">
        <v>2010</v>
      </c>
      <c r="L176" s="49" t="s">
        <v>155</v>
      </c>
      <c r="M176" s="12" t="s">
        <v>154</v>
      </c>
      <c r="N176" s="49" t="s">
        <v>155</v>
      </c>
      <c r="O176" s="12" t="s">
        <v>154</v>
      </c>
      <c r="P176" s="49" t="s">
        <v>155</v>
      </c>
      <c r="Q176" s="12" t="s">
        <v>154</v>
      </c>
      <c r="R176" s="49" t="s">
        <v>155</v>
      </c>
      <c r="S176" s="12" t="s">
        <v>154</v>
      </c>
      <c r="T176" s="51">
        <v>21.401774390243901</v>
      </c>
      <c r="U176" s="12">
        <v>2010</v>
      </c>
      <c r="V176" s="67" t="s">
        <v>163</v>
      </c>
    </row>
    <row r="177" spans="1:22" s="9" customFormat="1" ht="18.75" x14ac:dyDescent="0.2">
      <c r="A177" s="17"/>
      <c r="B177" s="29"/>
      <c r="C177" s="71" t="s">
        <v>95</v>
      </c>
      <c r="D177" s="49">
        <v>21</v>
      </c>
      <c r="E177" s="12">
        <v>1995</v>
      </c>
      <c r="F177" s="49">
        <v>20.9</v>
      </c>
      <c r="G177" s="12">
        <v>2000</v>
      </c>
      <c r="H177" s="49">
        <v>23.13</v>
      </c>
      <c r="I177" s="12">
        <v>2005</v>
      </c>
      <c r="J177" s="49">
        <v>23.9</v>
      </c>
      <c r="K177" s="12">
        <v>2010</v>
      </c>
      <c r="L177" s="49">
        <v>22.7</v>
      </c>
      <c r="M177" s="12">
        <v>2011</v>
      </c>
      <c r="N177" s="49">
        <v>24</v>
      </c>
      <c r="O177" s="12">
        <v>2012</v>
      </c>
      <c r="P177" s="49">
        <v>23.3</v>
      </c>
      <c r="Q177" s="12">
        <v>2013</v>
      </c>
      <c r="R177" s="49">
        <v>23.4</v>
      </c>
      <c r="S177" s="12">
        <v>2014</v>
      </c>
      <c r="T177" s="51">
        <v>23.4</v>
      </c>
      <c r="U177" s="12">
        <v>2014</v>
      </c>
      <c r="V177" s="67" t="s">
        <v>193</v>
      </c>
    </row>
    <row r="178" spans="1:22" s="9" customFormat="1" ht="12.75" x14ac:dyDescent="0.2">
      <c r="A178" s="17"/>
      <c r="B178" s="29"/>
      <c r="C178" s="71" t="s">
        <v>97</v>
      </c>
      <c r="D178" s="49" t="s">
        <v>155</v>
      </c>
      <c r="E178" s="12" t="s">
        <v>154</v>
      </c>
      <c r="F178" s="49">
        <v>22.372</v>
      </c>
      <c r="G178" s="12">
        <v>2000</v>
      </c>
      <c r="H178" s="49">
        <v>21.440999999999999</v>
      </c>
      <c r="I178" s="12">
        <v>2005</v>
      </c>
      <c r="J178" s="49">
        <v>23.396999999999998</v>
      </c>
      <c r="K178" s="12">
        <v>2010</v>
      </c>
      <c r="L178" s="49">
        <v>23.510999999999999</v>
      </c>
      <c r="M178" s="12">
        <v>2011</v>
      </c>
      <c r="N178" s="49">
        <v>23.597000000000001</v>
      </c>
      <c r="O178" s="12">
        <v>2012</v>
      </c>
      <c r="P178" s="49">
        <v>23.978000000000002</v>
      </c>
      <c r="Q178" s="12">
        <v>2013</v>
      </c>
      <c r="R178" s="49">
        <v>22.361999999999998</v>
      </c>
      <c r="S178" s="12">
        <v>2015</v>
      </c>
      <c r="T178" s="51">
        <v>22.361999999999998</v>
      </c>
      <c r="U178" s="12">
        <v>2015</v>
      </c>
      <c r="V178" s="67" t="s">
        <v>164</v>
      </c>
    </row>
    <row r="179" spans="1:22" s="9" customFormat="1" ht="12.75" x14ac:dyDescent="0.2">
      <c r="A179" s="17"/>
      <c r="B179" s="29"/>
      <c r="C179" s="71" t="s">
        <v>98</v>
      </c>
      <c r="D179" s="49">
        <v>20.687000000000001</v>
      </c>
      <c r="E179" s="12">
        <v>1995</v>
      </c>
      <c r="F179" s="49">
        <v>19.481000000000002</v>
      </c>
      <c r="G179" s="12">
        <v>2000</v>
      </c>
      <c r="H179" s="49">
        <v>20.407</v>
      </c>
      <c r="I179" s="12">
        <v>2005</v>
      </c>
      <c r="J179" s="49">
        <v>25.838999999999999</v>
      </c>
      <c r="K179" s="12">
        <v>2010</v>
      </c>
      <c r="L179" s="49">
        <v>26.300999999999998</v>
      </c>
      <c r="M179" s="12">
        <v>2011</v>
      </c>
      <c r="N179" s="49">
        <v>26.102</v>
      </c>
      <c r="O179" s="12">
        <v>2012</v>
      </c>
      <c r="P179" s="49">
        <v>26.28</v>
      </c>
      <c r="Q179" s="12">
        <v>2013</v>
      </c>
      <c r="R179" s="49">
        <v>25.370999999999999</v>
      </c>
      <c r="S179" s="12">
        <v>2015</v>
      </c>
      <c r="T179" s="51">
        <v>25.370999999999999</v>
      </c>
      <c r="U179" s="12">
        <v>2015</v>
      </c>
      <c r="V179" s="67" t="s">
        <v>164</v>
      </c>
    </row>
    <row r="180" spans="1:22" s="9" customFormat="1" ht="12.75" x14ac:dyDescent="0.2">
      <c r="A180" s="17"/>
      <c r="B180" s="29"/>
      <c r="C180" s="71" t="s">
        <v>99</v>
      </c>
      <c r="D180" s="49">
        <v>30.561</v>
      </c>
      <c r="E180" s="12">
        <v>1995</v>
      </c>
      <c r="F180" s="49">
        <v>26.773</v>
      </c>
      <c r="G180" s="12">
        <v>2000</v>
      </c>
      <c r="H180" s="49">
        <v>27.350999999999999</v>
      </c>
      <c r="I180" s="12">
        <v>2005</v>
      </c>
      <c r="J180" s="49">
        <v>26.268000000000001</v>
      </c>
      <c r="K180" s="12">
        <v>2010</v>
      </c>
      <c r="L180" s="49">
        <v>25.782</v>
      </c>
      <c r="M180" s="12">
        <v>2011</v>
      </c>
      <c r="N180" s="49">
        <v>26.704999999999998</v>
      </c>
      <c r="O180" s="12">
        <v>2012</v>
      </c>
      <c r="P180" s="49">
        <v>27.385999999999999</v>
      </c>
      <c r="Q180" s="12">
        <v>2013</v>
      </c>
      <c r="R180" s="49">
        <v>26.677</v>
      </c>
      <c r="S180" s="12">
        <v>2015</v>
      </c>
      <c r="T180" s="51">
        <v>26.677</v>
      </c>
      <c r="U180" s="12">
        <v>2015</v>
      </c>
      <c r="V180" s="67" t="s">
        <v>164</v>
      </c>
    </row>
    <row r="181" spans="1:22" s="9" customFormat="1" ht="12.75" x14ac:dyDescent="0.2">
      <c r="A181" s="17"/>
      <c r="B181" s="29"/>
      <c r="C181" s="71" t="s">
        <v>100</v>
      </c>
      <c r="D181" s="49">
        <v>16.067</v>
      </c>
      <c r="E181" s="12">
        <v>1995</v>
      </c>
      <c r="F181" s="49">
        <v>16.286999999999999</v>
      </c>
      <c r="G181" s="12">
        <v>2000</v>
      </c>
      <c r="H181" s="49">
        <v>18.425999999999998</v>
      </c>
      <c r="I181" s="12">
        <v>2005</v>
      </c>
      <c r="J181" s="49">
        <v>18.431000000000001</v>
      </c>
      <c r="K181" s="12">
        <v>2010</v>
      </c>
      <c r="L181" s="49">
        <v>18.318000000000001</v>
      </c>
      <c r="M181" s="12">
        <v>2011</v>
      </c>
      <c r="N181" s="49">
        <v>18.779</v>
      </c>
      <c r="O181" s="12">
        <v>2012</v>
      </c>
      <c r="P181" s="49">
        <v>19.195</v>
      </c>
      <c r="Q181" s="12">
        <v>2013</v>
      </c>
      <c r="R181" s="49">
        <v>19.608000000000001</v>
      </c>
      <c r="S181" s="12">
        <v>2015</v>
      </c>
      <c r="T181" s="51">
        <v>19.608000000000001</v>
      </c>
      <c r="U181" s="12">
        <v>2015</v>
      </c>
      <c r="V181" s="67" t="s">
        <v>164</v>
      </c>
    </row>
    <row r="182" spans="1:22" s="9" customFormat="1" ht="12.75" x14ac:dyDescent="0.2">
      <c r="A182" s="17"/>
      <c r="B182" s="29"/>
      <c r="C182" s="71" t="s">
        <v>103</v>
      </c>
      <c r="D182" s="49">
        <v>18.332999999999998</v>
      </c>
      <c r="E182" s="12">
        <v>1995</v>
      </c>
      <c r="F182" s="49">
        <v>17.706</v>
      </c>
      <c r="G182" s="12">
        <v>2000</v>
      </c>
      <c r="H182" s="49">
        <v>19.408000000000001</v>
      </c>
      <c r="I182" s="12">
        <v>2005</v>
      </c>
      <c r="J182" s="49">
        <v>22.785</v>
      </c>
      <c r="K182" s="12">
        <v>2010</v>
      </c>
      <c r="L182" s="49">
        <v>22.434999999999999</v>
      </c>
      <c r="M182" s="12">
        <v>2011</v>
      </c>
      <c r="N182" s="49">
        <v>22.495000000000001</v>
      </c>
      <c r="O182" s="12">
        <v>2012</v>
      </c>
      <c r="P182" s="49">
        <v>21.873999999999999</v>
      </c>
      <c r="Q182" s="12">
        <v>2013</v>
      </c>
      <c r="R182" s="49">
        <v>21.501999999999999</v>
      </c>
      <c r="S182" s="12">
        <v>2015</v>
      </c>
      <c r="T182" s="51">
        <v>21.501999999999999</v>
      </c>
      <c r="U182" s="12">
        <v>2015</v>
      </c>
      <c r="V182" s="67" t="s">
        <v>164</v>
      </c>
    </row>
    <row r="183" spans="1:22" s="9" customFormat="1" ht="6.95" customHeight="1" x14ac:dyDescent="0.2">
      <c r="A183" s="17"/>
      <c r="B183" s="29"/>
      <c r="C183" s="48"/>
      <c r="D183" s="49"/>
      <c r="E183" s="12"/>
      <c r="F183" s="49"/>
      <c r="G183" s="12"/>
      <c r="H183" s="49"/>
      <c r="I183" s="12"/>
      <c r="J183" s="49"/>
      <c r="K183" s="12"/>
      <c r="L183" s="49"/>
      <c r="M183" s="12"/>
      <c r="N183" s="49"/>
      <c r="O183" s="12"/>
      <c r="P183" s="49"/>
      <c r="Q183" s="12"/>
      <c r="R183" s="49"/>
      <c r="S183" s="12"/>
      <c r="T183" s="51"/>
      <c r="U183" s="12"/>
      <c r="V183" s="66"/>
    </row>
    <row r="184" spans="1:22" s="9" customFormat="1" x14ac:dyDescent="0.2">
      <c r="A184" s="17"/>
      <c r="B184" s="74" t="s">
        <v>152</v>
      </c>
      <c r="C184" s="52"/>
      <c r="D184" s="49" t="s">
        <v>156</v>
      </c>
      <c r="E184" s="12" t="s">
        <v>156</v>
      </c>
      <c r="F184" s="49" t="s">
        <v>156</v>
      </c>
      <c r="G184" s="12" t="s">
        <v>156</v>
      </c>
      <c r="H184" s="49" t="s">
        <v>156</v>
      </c>
      <c r="I184" s="12" t="s">
        <v>156</v>
      </c>
      <c r="J184" s="49" t="s">
        <v>156</v>
      </c>
      <c r="K184" s="12" t="s">
        <v>156</v>
      </c>
      <c r="L184" s="49" t="s">
        <v>156</v>
      </c>
      <c r="M184" s="12" t="s">
        <v>156</v>
      </c>
      <c r="N184" s="49" t="s">
        <v>156</v>
      </c>
      <c r="O184" s="12" t="s">
        <v>156</v>
      </c>
      <c r="P184" s="49" t="s">
        <v>156</v>
      </c>
      <c r="Q184" s="12" t="s">
        <v>156</v>
      </c>
      <c r="R184" s="49" t="s">
        <v>156</v>
      </c>
      <c r="S184" s="12" t="s">
        <v>156</v>
      </c>
      <c r="T184" s="51" t="s">
        <v>156</v>
      </c>
      <c r="U184" s="12" t="s">
        <v>156</v>
      </c>
      <c r="V184" s="66"/>
    </row>
    <row r="185" spans="1:22" s="9" customFormat="1" ht="12.75" x14ac:dyDescent="0.2">
      <c r="A185" s="17"/>
      <c r="B185" s="30"/>
      <c r="C185" s="71" t="s">
        <v>67</v>
      </c>
      <c r="D185" s="49">
        <v>16.669999999999998</v>
      </c>
      <c r="E185" s="12">
        <v>1995</v>
      </c>
      <c r="F185" s="49">
        <v>16</v>
      </c>
      <c r="G185" s="12">
        <v>2000</v>
      </c>
      <c r="H185" s="49">
        <v>18.486616123970538</v>
      </c>
      <c r="I185" s="12">
        <v>2005</v>
      </c>
      <c r="J185" s="49">
        <v>18.70775499823846</v>
      </c>
      <c r="K185" s="12">
        <v>2010</v>
      </c>
      <c r="L185" s="49">
        <v>15.794946588966049</v>
      </c>
      <c r="M185" s="12">
        <v>2011</v>
      </c>
      <c r="N185" s="49">
        <v>17.151476698176971</v>
      </c>
      <c r="O185" s="12">
        <v>2012</v>
      </c>
      <c r="P185" s="49">
        <v>18.66288754753235</v>
      </c>
      <c r="Q185" s="12">
        <v>2013</v>
      </c>
      <c r="R185" s="49">
        <v>19.390198321045041</v>
      </c>
      <c r="S185" s="12">
        <v>2015</v>
      </c>
      <c r="T185" s="49">
        <v>19.390198321045041</v>
      </c>
      <c r="U185" s="12">
        <v>2015</v>
      </c>
      <c r="V185" s="67" t="s">
        <v>163</v>
      </c>
    </row>
    <row r="186" spans="1:22" s="9" customFormat="1" ht="18.75" x14ac:dyDescent="0.2">
      <c r="A186" s="17"/>
      <c r="B186" s="30"/>
      <c r="C186" s="71" t="s">
        <v>70</v>
      </c>
      <c r="D186" s="49">
        <v>14.841999999999999</v>
      </c>
      <c r="E186" s="12">
        <v>1995</v>
      </c>
      <c r="F186" s="49">
        <v>17.201000000000001</v>
      </c>
      <c r="G186" s="12">
        <v>2000</v>
      </c>
      <c r="H186" s="49">
        <v>14.7</v>
      </c>
      <c r="I186" s="12">
        <v>2005</v>
      </c>
      <c r="J186" s="49">
        <v>17</v>
      </c>
      <c r="K186" s="12">
        <v>2010</v>
      </c>
      <c r="L186" s="49">
        <v>16.5</v>
      </c>
      <c r="M186" s="12">
        <v>2011</v>
      </c>
      <c r="N186" s="49">
        <v>16.600000000000001</v>
      </c>
      <c r="O186" s="12">
        <v>2012</v>
      </c>
      <c r="P186" s="49">
        <v>17.600000000000001</v>
      </c>
      <c r="Q186" s="12">
        <v>2013</v>
      </c>
      <c r="R186" s="49">
        <v>18.5</v>
      </c>
      <c r="S186" s="12">
        <v>2014</v>
      </c>
      <c r="T186" s="49">
        <v>18.5</v>
      </c>
      <c r="U186" s="12">
        <v>2014</v>
      </c>
      <c r="V186" s="67" t="s">
        <v>194</v>
      </c>
    </row>
    <row r="187" spans="1:22" s="9" customFormat="1" ht="12.75" x14ac:dyDescent="0.2">
      <c r="A187" s="17"/>
      <c r="B187" s="30"/>
      <c r="C187" s="71" t="s">
        <v>73</v>
      </c>
      <c r="D187" s="49">
        <v>16.129000000000001</v>
      </c>
      <c r="E187" s="12">
        <v>1995</v>
      </c>
      <c r="F187" s="49">
        <v>17.962</v>
      </c>
      <c r="G187" s="12">
        <v>2000</v>
      </c>
      <c r="H187" s="49">
        <v>18.111999999999998</v>
      </c>
      <c r="I187" s="12">
        <v>2005</v>
      </c>
      <c r="J187" s="49">
        <v>19.765999999999998</v>
      </c>
      <c r="K187" s="12">
        <v>2010</v>
      </c>
      <c r="L187" s="49">
        <v>19.812999999999999</v>
      </c>
      <c r="M187" s="12">
        <v>2011</v>
      </c>
      <c r="N187" s="49">
        <v>20.024000000000001</v>
      </c>
      <c r="O187" s="12">
        <v>2012</v>
      </c>
      <c r="P187" s="49">
        <v>20.260999999999999</v>
      </c>
      <c r="Q187" s="12">
        <v>2013</v>
      </c>
      <c r="R187" s="49">
        <v>19.475000000000001</v>
      </c>
      <c r="S187" s="12">
        <v>2015</v>
      </c>
      <c r="T187" s="49">
        <v>19.475000000000001</v>
      </c>
      <c r="U187" s="12">
        <v>2015</v>
      </c>
      <c r="V187" s="67" t="s">
        <v>164</v>
      </c>
    </row>
    <row r="188" spans="1:22" s="9" customFormat="1" ht="12.75" x14ac:dyDescent="0.2">
      <c r="A188" s="17"/>
      <c r="B188" s="30"/>
      <c r="C188" s="71" t="s">
        <v>80</v>
      </c>
      <c r="D188" s="49">
        <v>25.1</v>
      </c>
      <c r="E188" s="12">
        <v>1995</v>
      </c>
      <c r="F188" s="49">
        <v>20.113</v>
      </c>
      <c r="G188" s="12">
        <v>2000</v>
      </c>
      <c r="H188" s="49">
        <v>21.856999999999999</v>
      </c>
      <c r="I188" s="12">
        <v>2005</v>
      </c>
      <c r="J188" s="49">
        <v>23.038</v>
      </c>
      <c r="K188" s="12">
        <v>2010</v>
      </c>
      <c r="L188" s="49">
        <v>22.228000000000002</v>
      </c>
      <c r="M188" s="12">
        <v>2011</v>
      </c>
      <c r="N188" s="49">
        <v>22.5</v>
      </c>
      <c r="O188" s="12">
        <v>2012</v>
      </c>
      <c r="P188" s="49">
        <v>22.108000000000001</v>
      </c>
      <c r="Q188" s="12">
        <v>2013</v>
      </c>
      <c r="R188" s="49">
        <v>20.672000000000001</v>
      </c>
      <c r="S188" s="12">
        <v>2015</v>
      </c>
      <c r="T188" s="49">
        <v>20.672000000000001</v>
      </c>
      <c r="U188" s="12">
        <v>2015</v>
      </c>
      <c r="V188" s="67" t="s">
        <v>164</v>
      </c>
    </row>
    <row r="189" spans="1:22" s="9" customFormat="1" ht="12.75" x14ac:dyDescent="0.2">
      <c r="A189" s="17"/>
      <c r="B189" s="30"/>
      <c r="C189" s="71" t="s">
        <v>141</v>
      </c>
      <c r="D189" s="49">
        <v>18.396000000000001</v>
      </c>
      <c r="E189" s="12">
        <v>1995</v>
      </c>
      <c r="F189" s="49">
        <v>15.161</v>
      </c>
      <c r="G189" s="12">
        <v>2000</v>
      </c>
      <c r="H189" s="49">
        <v>15.522469814181061</v>
      </c>
      <c r="I189" s="12">
        <v>2005</v>
      </c>
      <c r="J189" s="49">
        <v>19.87981605296223</v>
      </c>
      <c r="K189" s="12">
        <v>2010</v>
      </c>
      <c r="L189" s="49">
        <v>18.610129160983831</v>
      </c>
      <c r="M189" s="12">
        <v>2011</v>
      </c>
      <c r="N189" s="49">
        <v>18.57000719229768</v>
      </c>
      <c r="O189" s="12">
        <v>2012</v>
      </c>
      <c r="P189" s="49">
        <v>17.832271425730362</v>
      </c>
      <c r="Q189" s="12">
        <v>2013</v>
      </c>
      <c r="R189" s="49">
        <v>18.148962853148149</v>
      </c>
      <c r="S189" s="12">
        <v>2015</v>
      </c>
      <c r="T189" s="49">
        <v>18.148962853148149</v>
      </c>
      <c r="U189" s="12">
        <v>2015</v>
      </c>
      <c r="V189" s="67" t="s">
        <v>163</v>
      </c>
    </row>
    <row r="190" spans="1:22" s="9" customFormat="1" ht="12.75" x14ac:dyDescent="0.2">
      <c r="A190" s="17"/>
      <c r="B190" s="30"/>
      <c r="C190" s="71" t="s">
        <v>90</v>
      </c>
      <c r="D190" s="49">
        <v>21.832000000000001</v>
      </c>
      <c r="E190" s="12">
        <v>1995</v>
      </c>
      <c r="F190" s="49">
        <v>20.221</v>
      </c>
      <c r="G190" s="12">
        <v>2000</v>
      </c>
      <c r="H190" s="49">
        <v>20.878</v>
      </c>
      <c r="I190" s="12">
        <v>2005</v>
      </c>
      <c r="J190" s="49">
        <v>20.632000000000001</v>
      </c>
      <c r="K190" s="12">
        <v>2010</v>
      </c>
      <c r="L190" s="49">
        <v>19.445</v>
      </c>
      <c r="M190" s="12">
        <v>2011</v>
      </c>
      <c r="N190" s="49">
        <v>19.030999999999999</v>
      </c>
      <c r="O190" s="12">
        <v>2012</v>
      </c>
      <c r="P190" s="49">
        <v>19.57</v>
      </c>
      <c r="Q190" s="12">
        <v>2013</v>
      </c>
      <c r="R190" s="49">
        <v>19.419</v>
      </c>
      <c r="S190" s="12">
        <v>2015</v>
      </c>
      <c r="T190" s="49">
        <v>19.419</v>
      </c>
      <c r="U190" s="12">
        <v>2015</v>
      </c>
      <c r="V190" s="67" t="s">
        <v>164</v>
      </c>
    </row>
    <row r="191" spans="1:22" s="9" customFormat="1" ht="12.75" x14ac:dyDescent="0.2">
      <c r="A191" s="17"/>
      <c r="B191" s="30"/>
      <c r="C191" s="71" t="s">
        <v>92</v>
      </c>
      <c r="D191" s="49">
        <v>12.700000000000001</v>
      </c>
      <c r="E191" s="12">
        <v>1995</v>
      </c>
      <c r="F191" s="49">
        <v>13</v>
      </c>
      <c r="G191" s="12">
        <v>2000</v>
      </c>
      <c r="H191" s="49">
        <v>13.4</v>
      </c>
      <c r="I191" s="12">
        <v>2005</v>
      </c>
      <c r="J191" s="49">
        <v>17.3</v>
      </c>
      <c r="K191" s="12">
        <v>2010</v>
      </c>
      <c r="L191" s="49">
        <v>16.399999999999999</v>
      </c>
      <c r="M191" s="12">
        <v>2011</v>
      </c>
      <c r="N191" s="49">
        <v>15.4</v>
      </c>
      <c r="O191" s="12">
        <v>2012</v>
      </c>
      <c r="P191" s="49">
        <v>14.9</v>
      </c>
      <c r="Q191" s="12">
        <v>2013</v>
      </c>
      <c r="R191" s="49">
        <v>14.8</v>
      </c>
      <c r="S191" s="12">
        <v>2014</v>
      </c>
      <c r="T191" s="49">
        <v>14.8</v>
      </c>
      <c r="U191" s="12">
        <v>2014</v>
      </c>
      <c r="V191" s="67" t="s">
        <v>168</v>
      </c>
    </row>
    <row r="192" spans="1:22" s="9" customFormat="1" ht="12.75" x14ac:dyDescent="0.2">
      <c r="A192" s="17"/>
      <c r="B192" s="30"/>
      <c r="C192" s="71" t="s">
        <v>93</v>
      </c>
      <c r="D192" s="49">
        <v>11.129999999999999</v>
      </c>
      <c r="E192" s="12">
        <v>1995</v>
      </c>
      <c r="F192" s="49">
        <v>9.36335261293857</v>
      </c>
      <c r="G192" s="12">
        <v>2000</v>
      </c>
      <c r="H192" s="49">
        <v>11.78837450686512</v>
      </c>
      <c r="I192" s="12">
        <v>2005</v>
      </c>
      <c r="J192" s="49">
        <v>16.570431720753231</v>
      </c>
      <c r="K192" s="12">
        <v>2010</v>
      </c>
      <c r="L192" s="49">
        <v>14.931295970893519</v>
      </c>
      <c r="M192" s="12">
        <v>2011</v>
      </c>
      <c r="N192" s="49">
        <v>14.768949405993739</v>
      </c>
      <c r="O192" s="12">
        <v>2012</v>
      </c>
      <c r="P192" s="49">
        <v>15.4225696209483</v>
      </c>
      <c r="Q192" s="12">
        <v>2013</v>
      </c>
      <c r="R192" s="49">
        <v>15.56062703564359</v>
      </c>
      <c r="S192" s="12">
        <v>2015</v>
      </c>
      <c r="T192" s="49">
        <v>15.56062703564359</v>
      </c>
      <c r="U192" s="12">
        <v>2015</v>
      </c>
      <c r="V192" s="67" t="s">
        <v>163</v>
      </c>
    </row>
    <row r="193" spans="1:22" s="9" customFormat="1" ht="12.75" x14ac:dyDescent="0.2">
      <c r="A193" s="17"/>
      <c r="B193" s="30"/>
      <c r="C193" s="71" t="s">
        <v>96</v>
      </c>
      <c r="D193" s="49">
        <v>18.402999999999999</v>
      </c>
      <c r="E193" s="12">
        <v>1995</v>
      </c>
      <c r="F193" s="49">
        <v>17.55</v>
      </c>
      <c r="G193" s="12">
        <v>2000</v>
      </c>
      <c r="H193" s="49">
        <v>15.834</v>
      </c>
      <c r="I193" s="12">
        <v>2005</v>
      </c>
      <c r="J193" s="49">
        <v>18.050999999999998</v>
      </c>
      <c r="K193" s="12">
        <v>2010</v>
      </c>
      <c r="L193" s="49">
        <v>17.734000000000002</v>
      </c>
      <c r="M193" s="12">
        <v>2011</v>
      </c>
      <c r="N193" s="49">
        <v>17.91</v>
      </c>
      <c r="O193" s="12">
        <v>2012</v>
      </c>
      <c r="P193" s="49">
        <v>18.103000000000002</v>
      </c>
      <c r="Q193" s="12">
        <v>2013</v>
      </c>
      <c r="R193" s="49">
        <v>19.408000000000001</v>
      </c>
      <c r="S193" s="12">
        <v>2015</v>
      </c>
      <c r="T193" s="49">
        <v>19.408000000000001</v>
      </c>
      <c r="U193" s="12">
        <v>2015</v>
      </c>
      <c r="V193" s="67" t="s">
        <v>164</v>
      </c>
    </row>
    <row r="194" spans="1:22" s="9" customFormat="1" ht="12.75" x14ac:dyDescent="0.2">
      <c r="A194" s="17"/>
      <c r="B194" s="30"/>
      <c r="C194" s="71" t="s">
        <v>102</v>
      </c>
      <c r="D194" s="49">
        <v>19.8</v>
      </c>
      <c r="E194" s="12">
        <v>1995</v>
      </c>
      <c r="F194" s="49">
        <v>18.068999999999999</v>
      </c>
      <c r="G194" s="12">
        <v>2000</v>
      </c>
      <c r="H194" s="49">
        <v>23.111747663040457</v>
      </c>
      <c r="I194" s="12">
        <v>2005</v>
      </c>
      <c r="J194" s="49">
        <v>27.18677515319466</v>
      </c>
      <c r="K194" s="12">
        <v>2010</v>
      </c>
      <c r="L194" s="49">
        <v>17.446836862716701</v>
      </c>
      <c r="M194" s="12">
        <v>2011</v>
      </c>
      <c r="N194" s="49">
        <v>26.561659721970059</v>
      </c>
      <c r="O194" s="12">
        <v>2012</v>
      </c>
      <c r="P194" s="49">
        <v>27.16446998296481</v>
      </c>
      <c r="Q194" s="12">
        <v>2013</v>
      </c>
      <c r="R194" s="49">
        <v>22.226139680660069</v>
      </c>
      <c r="S194" s="12">
        <v>2015</v>
      </c>
      <c r="T194" s="49">
        <v>22.226139680660069</v>
      </c>
      <c r="U194" s="12">
        <v>2015</v>
      </c>
      <c r="V194" s="67" t="s">
        <v>163</v>
      </c>
    </row>
    <row r="195" spans="1:22" s="9" customFormat="1" ht="6.95" customHeight="1" x14ac:dyDescent="0.2">
      <c r="A195" s="17"/>
      <c r="B195" s="30"/>
      <c r="C195" s="48"/>
      <c r="D195" s="49"/>
      <c r="E195" s="12"/>
      <c r="F195" s="49"/>
      <c r="G195" s="12"/>
      <c r="H195" s="49"/>
      <c r="I195" s="12"/>
      <c r="J195" s="49"/>
      <c r="K195" s="12"/>
      <c r="L195" s="49"/>
      <c r="M195" s="12"/>
      <c r="N195" s="49"/>
      <c r="O195" s="12"/>
      <c r="P195" s="49"/>
      <c r="Q195" s="12"/>
      <c r="R195" s="49"/>
      <c r="S195" s="12"/>
      <c r="T195" s="49"/>
      <c r="U195" s="12"/>
      <c r="V195" s="66"/>
    </row>
    <row r="196" spans="1:22" s="9" customFormat="1" x14ac:dyDescent="0.2">
      <c r="A196" s="17"/>
      <c r="B196" s="74" t="s">
        <v>153</v>
      </c>
      <c r="C196" s="52"/>
      <c r="D196" s="49" t="s">
        <v>156</v>
      </c>
      <c r="E196" s="12" t="s">
        <v>156</v>
      </c>
      <c r="F196" s="49" t="s">
        <v>156</v>
      </c>
      <c r="G196" s="12" t="s">
        <v>156</v>
      </c>
      <c r="H196" s="49" t="s">
        <v>156</v>
      </c>
      <c r="I196" s="12" t="s">
        <v>156</v>
      </c>
      <c r="J196" s="49" t="s">
        <v>156</v>
      </c>
      <c r="K196" s="12" t="s">
        <v>156</v>
      </c>
      <c r="L196" s="49" t="s">
        <v>156</v>
      </c>
      <c r="M196" s="12" t="s">
        <v>156</v>
      </c>
      <c r="N196" s="49" t="s">
        <v>156</v>
      </c>
      <c r="O196" s="12" t="s">
        <v>156</v>
      </c>
      <c r="P196" s="49" t="s">
        <v>156</v>
      </c>
      <c r="Q196" s="12" t="s">
        <v>156</v>
      </c>
      <c r="R196" s="49" t="s">
        <v>156</v>
      </c>
      <c r="S196" s="12" t="s">
        <v>156</v>
      </c>
      <c r="T196" s="51" t="s">
        <v>156</v>
      </c>
      <c r="U196" s="12" t="s">
        <v>156</v>
      </c>
      <c r="V196" s="66"/>
    </row>
    <row r="197" spans="1:22" s="9" customFormat="1" ht="18.75" x14ac:dyDescent="0.2">
      <c r="A197" s="17"/>
      <c r="B197" s="30"/>
      <c r="C197" s="71" t="s">
        <v>39</v>
      </c>
      <c r="D197" s="49">
        <v>5.73</v>
      </c>
      <c r="E197" s="12">
        <v>1995</v>
      </c>
      <c r="F197" s="49">
        <v>2.1285500000000002</v>
      </c>
      <c r="G197" s="12">
        <v>2000</v>
      </c>
      <c r="H197" s="49">
        <v>1.9662200000000001</v>
      </c>
      <c r="I197" s="12">
        <v>2005</v>
      </c>
      <c r="J197" s="49">
        <v>7.0573899999999998</v>
      </c>
      <c r="K197" s="12">
        <v>2010</v>
      </c>
      <c r="L197" s="49">
        <v>6.4240500000000003</v>
      </c>
      <c r="M197" s="12">
        <v>2011</v>
      </c>
      <c r="N197" s="49">
        <v>6.5477999999999996</v>
      </c>
      <c r="O197" s="12">
        <v>2012</v>
      </c>
      <c r="P197" s="49">
        <v>6.2133700000000003</v>
      </c>
      <c r="Q197" s="12">
        <v>2013</v>
      </c>
      <c r="R197" s="49">
        <v>7.6</v>
      </c>
      <c r="S197" s="12">
        <v>2015</v>
      </c>
      <c r="T197" s="51">
        <v>7.6</v>
      </c>
      <c r="U197" s="12">
        <v>2015</v>
      </c>
      <c r="V197" s="67" t="s">
        <v>195</v>
      </c>
    </row>
    <row r="198" spans="1:22" s="9" customFormat="1" ht="12.75" x14ac:dyDescent="0.2">
      <c r="A198" s="17"/>
      <c r="B198" s="30"/>
      <c r="C198" s="71" t="s">
        <v>40</v>
      </c>
      <c r="D198" s="13" t="s">
        <v>154</v>
      </c>
      <c r="E198" s="12" t="s">
        <v>155</v>
      </c>
      <c r="F198" s="49">
        <v>8.57</v>
      </c>
      <c r="G198" s="12">
        <v>2000</v>
      </c>
      <c r="H198" s="49">
        <v>7.0826000000000011</v>
      </c>
      <c r="I198" s="12">
        <v>2005</v>
      </c>
      <c r="J198" s="49">
        <v>7.8817849994112805</v>
      </c>
      <c r="K198" s="12">
        <v>2010</v>
      </c>
      <c r="L198" s="49">
        <v>8.0918731368811994</v>
      </c>
      <c r="M198" s="12">
        <v>2011</v>
      </c>
      <c r="N198" s="49">
        <v>9.0223334809508504</v>
      </c>
      <c r="O198" s="12">
        <v>2012</v>
      </c>
      <c r="P198" s="49">
        <v>8.6406981318111988</v>
      </c>
      <c r="Q198" s="12">
        <v>2013</v>
      </c>
      <c r="R198" s="49">
        <v>8.1652778825473096</v>
      </c>
      <c r="S198" s="12">
        <v>2015</v>
      </c>
      <c r="T198" s="51">
        <v>8.1652778825473096</v>
      </c>
      <c r="U198" s="12">
        <v>2015</v>
      </c>
      <c r="V198" s="67" t="s">
        <v>163</v>
      </c>
    </row>
    <row r="199" spans="1:22" s="9" customFormat="1" ht="12.75" x14ac:dyDescent="0.2">
      <c r="A199" s="17"/>
      <c r="B199" s="29"/>
      <c r="C199" s="71" t="s">
        <v>72</v>
      </c>
      <c r="D199" s="49">
        <v>10.3</v>
      </c>
      <c r="E199" s="12">
        <v>1995</v>
      </c>
      <c r="F199" s="49">
        <v>13.7</v>
      </c>
      <c r="G199" s="12">
        <v>2000</v>
      </c>
      <c r="H199" s="49">
        <v>16.600000000000001</v>
      </c>
      <c r="I199" s="12">
        <v>2005</v>
      </c>
      <c r="J199" s="49">
        <v>19.899999999999999</v>
      </c>
      <c r="K199" s="12">
        <v>2010</v>
      </c>
      <c r="L199" s="49">
        <v>21.5</v>
      </c>
      <c r="M199" s="12">
        <v>2011</v>
      </c>
      <c r="N199" s="49">
        <v>22.3</v>
      </c>
      <c r="O199" s="12">
        <v>2012</v>
      </c>
      <c r="P199" s="49">
        <v>24.2</v>
      </c>
      <c r="Q199" s="12">
        <v>2013</v>
      </c>
      <c r="R199" s="49">
        <v>23</v>
      </c>
      <c r="S199" s="12">
        <v>2014</v>
      </c>
      <c r="T199" s="51">
        <v>23</v>
      </c>
      <c r="U199" s="12">
        <v>2014</v>
      </c>
      <c r="V199" s="67" t="s">
        <v>168</v>
      </c>
    </row>
    <row r="200" spans="1:22" s="9" customFormat="1" ht="27.75" x14ac:dyDescent="0.2">
      <c r="A200" s="17"/>
      <c r="B200" s="30"/>
      <c r="C200" s="71" t="s">
        <v>45</v>
      </c>
      <c r="D200" s="49">
        <v>5.69</v>
      </c>
      <c r="E200" s="12">
        <v>1995</v>
      </c>
      <c r="F200" s="49">
        <v>5.1269999999999998</v>
      </c>
      <c r="G200" s="12">
        <v>2000</v>
      </c>
      <c r="H200" s="49">
        <v>7.1577671467067701</v>
      </c>
      <c r="I200" s="12">
        <v>2005</v>
      </c>
      <c r="J200" s="49">
        <v>9.0448202012589185</v>
      </c>
      <c r="K200" s="12">
        <v>2010</v>
      </c>
      <c r="L200" s="49">
        <v>8.0122456250647502</v>
      </c>
      <c r="M200" s="12">
        <v>2011</v>
      </c>
      <c r="N200" s="49">
        <v>8.2098701599373296</v>
      </c>
      <c r="O200" s="12">
        <v>2012</v>
      </c>
      <c r="P200" s="49">
        <v>9.40055387427544</v>
      </c>
      <c r="Q200" s="12">
        <v>2013</v>
      </c>
      <c r="R200" s="49">
        <v>10.643529028231139</v>
      </c>
      <c r="S200" s="12">
        <v>2015</v>
      </c>
      <c r="T200" s="51">
        <v>10.643529028231139</v>
      </c>
      <c r="U200" s="12">
        <v>2015</v>
      </c>
      <c r="V200" s="67" t="s">
        <v>196</v>
      </c>
    </row>
    <row r="201" spans="1:22" s="9" customFormat="1" ht="12.75" x14ac:dyDescent="0.2">
      <c r="A201" s="17"/>
      <c r="B201" s="30"/>
      <c r="C201" s="71" t="s">
        <v>49</v>
      </c>
      <c r="D201" s="49">
        <v>17.006</v>
      </c>
      <c r="E201" s="12">
        <v>1995</v>
      </c>
      <c r="F201" s="49">
        <v>17.004999999999999</v>
      </c>
      <c r="G201" s="12">
        <v>2000</v>
      </c>
      <c r="H201" s="49">
        <v>16.3</v>
      </c>
      <c r="I201" s="12">
        <v>2005</v>
      </c>
      <c r="J201" s="49">
        <v>16.035</v>
      </c>
      <c r="K201" s="12">
        <v>2010</v>
      </c>
      <c r="L201" s="49">
        <v>15.821</v>
      </c>
      <c r="M201" s="12">
        <v>2011</v>
      </c>
      <c r="N201" s="49">
        <v>15.988</v>
      </c>
      <c r="O201" s="12">
        <v>2012</v>
      </c>
      <c r="P201" s="49">
        <v>16.116</v>
      </c>
      <c r="Q201" s="12">
        <v>2013</v>
      </c>
      <c r="R201" s="49">
        <v>16.045999999999999</v>
      </c>
      <c r="S201" s="12">
        <v>2015</v>
      </c>
      <c r="T201" s="51">
        <v>16.045999999999999</v>
      </c>
      <c r="U201" s="12">
        <v>2015</v>
      </c>
      <c r="V201" s="67" t="s">
        <v>164</v>
      </c>
    </row>
    <row r="202" spans="1:22" s="9" customFormat="1" ht="12.75" x14ac:dyDescent="0.2">
      <c r="A202" s="17"/>
      <c r="B202" s="30"/>
      <c r="C202" s="71" t="s">
        <v>51</v>
      </c>
      <c r="D202" s="49">
        <v>8</v>
      </c>
      <c r="E202" s="12">
        <v>1995</v>
      </c>
      <c r="F202" s="49">
        <v>8.66908482228712</v>
      </c>
      <c r="G202" s="12">
        <v>2000</v>
      </c>
      <c r="H202" s="49">
        <v>6.99</v>
      </c>
      <c r="I202" s="12">
        <v>2005</v>
      </c>
      <c r="J202" s="49">
        <v>6.9910815926528791</v>
      </c>
      <c r="K202" s="12">
        <v>2010</v>
      </c>
      <c r="L202" s="49">
        <v>6.2845321396069007</v>
      </c>
      <c r="M202" s="12">
        <v>2011</v>
      </c>
      <c r="N202" s="49">
        <v>6.39288842784838</v>
      </c>
      <c r="O202" s="12">
        <v>2012</v>
      </c>
      <c r="P202" s="49">
        <v>5.9869007435072206</v>
      </c>
      <c r="Q202" s="12">
        <v>2013</v>
      </c>
      <c r="R202" s="49">
        <v>5.3719082546503154</v>
      </c>
      <c r="S202" s="12">
        <v>2015</v>
      </c>
      <c r="T202" s="51">
        <v>5.3719082546503154</v>
      </c>
      <c r="U202" s="12">
        <v>2015</v>
      </c>
      <c r="V202" s="67" t="s">
        <v>163</v>
      </c>
    </row>
    <row r="203" spans="1:22" s="9" customFormat="1" x14ac:dyDescent="0.2">
      <c r="A203" s="17"/>
      <c r="B203" s="30"/>
      <c r="C203" s="71" t="s">
        <v>232</v>
      </c>
      <c r="D203" s="49">
        <v>13.95547803396215</v>
      </c>
      <c r="E203" s="12">
        <v>1995</v>
      </c>
      <c r="F203" s="49">
        <v>5.1877431802429417</v>
      </c>
      <c r="G203" s="12">
        <v>2000</v>
      </c>
      <c r="H203" s="49">
        <v>5.0960000000000001</v>
      </c>
      <c r="I203" s="12">
        <v>2005</v>
      </c>
      <c r="J203" s="49">
        <v>8.174006088869918</v>
      </c>
      <c r="K203" s="12">
        <v>2010</v>
      </c>
      <c r="L203" s="49">
        <v>8.2978686949957208</v>
      </c>
      <c r="M203" s="12">
        <v>2011</v>
      </c>
      <c r="N203" s="49">
        <v>9.3869111251184894</v>
      </c>
      <c r="O203" s="12">
        <v>2012</v>
      </c>
      <c r="P203" s="49">
        <v>9.2059588263042365</v>
      </c>
      <c r="Q203" s="12">
        <v>2013</v>
      </c>
      <c r="R203" s="49">
        <v>9.0478694465103118</v>
      </c>
      <c r="S203" s="12">
        <v>2014</v>
      </c>
      <c r="T203" s="51">
        <v>9.0478694465103118</v>
      </c>
      <c r="U203" s="12">
        <v>2014</v>
      </c>
      <c r="V203" s="67" t="s">
        <v>163</v>
      </c>
    </row>
    <row r="204" spans="1:22" s="9" customFormat="1" ht="12.75" x14ac:dyDescent="0.2">
      <c r="A204" s="17"/>
      <c r="B204" s="29"/>
      <c r="C204" s="71" t="s">
        <v>101</v>
      </c>
      <c r="D204" s="49">
        <v>5.5949999999999998</v>
      </c>
      <c r="E204" s="12">
        <v>1995</v>
      </c>
      <c r="F204" s="49">
        <v>7.72</v>
      </c>
      <c r="G204" s="12">
        <v>2000</v>
      </c>
      <c r="H204" s="49">
        <v>10.269</v>
      </c>
      <c r="I204" s="12">
        <v>2005</v>
      </c>
      <c r="J204" s="49">
        <v>12.837999999999999</v>
      </c>
      <c r="K204" s="12">
        <v>2010</v>
      </c>
      <c r="L204" s="49">
        <v>12.526999999999999</v>
      </c>
      <c r="M204" s="12">
        <v>2011</v>
      </c>
      <c r="N204" s="49">
        <v>13.031000000000001</v>
      </c>
      <c r="O204" s="12">
        <v>2012</v>
      </c>
      <c r="P204" s="49">
        <v>13.359</v>
      </c>
      <c r="Q204" s="12">
        <v>2013</v>
      </c>
      <c r="R204" s="49">
        <v>13.507</v>
      </c>
      <c r="S204" s="12">
        <v>2014</v>
      </c>
      <c r="T204" s="51">
        <v>13.507</v>
      </c>
      <c r="U204" s="12">
        <v>2014</v>
      </c>
      <c r="V204" s="67" t="s">
        <v>164</v>
      </c>
    </row>
    <row r="205" spans="1:22" s="9" customFormat="1" ht="18.75" x14ac:dyDescent="0.2">
      <c r="A205" s="17"/>
      <c r="B205" s="30"/>
      <c r="C205" s="71" t="s">
        <v>62</v>
      </c>
      <c r="D205" s="13" t="s">
        <v>154</v>
      </c>
      <c r="E205" s="12" t="s">
        <v>155</v>
      </c>
      <c r="F205" s="49" t="s">
        <v>154</v>
      </c>
      <c r="G205" s="12" t="s">
        <v>154</v>
      </c>
      <c r="H205" s="49">
        <v>13.138999999999999</v>
      </c>
      <c r="I205" s="12">
        <v>2005</v>
      </c>
      <c r="J205" s="49">
        <v>11.158284603</v>
      </c>
      <c r="K205" s="12">
        <v>2010</v>
      </c>
      <c r="L205" s="49">
        <v>12.76385448866708</v>
      </c>
      <c r="M205" s="12">
        <v>2011</v>
      </c>
      <c r="N205" s="49">
        <v>12.402105074883639</v>
      </c>
      <c r="O205" s="12">
        <v>2012</v>
      </c>
      <c r="P205" s="49">
        <v>11.97268652129763</v>
      </c>
      <c r="Q205" s="12">
        <v>2013</v>
      </c>
      <c r="R205" s="49">
        <v>11.621180072192519</v>
      </c>
      <c r="S205" s="12">
        <v>2014</v>
      </c>
      <c r="T205" s="51">
        <v>11.621180072192519</v>
      </c>
      <c r="U205" s="12">
        <v>2014</v>
      </c>
      <c r="V205" s="67" t="s">
        <v>197</v>
      </c>
    </row>
    <row r="206" spans="1:22" ht="15.75" thickBot="1" x14ac:dyDescent="0.3">
      <c r="A206" s="54"/>
      <c r="B206" s="54"/>
      <c r="C206" s="55"/>
      <c r="D206" s="56"/>
      <c r="E206" s="57"/>
      <c r="F206" s="58"/>
      <c r="G206" s="59"/>
      <c r="H206" s="60"/>
      <c r="I206" s="59"/>
      <c r="J206" s="58"/>
      <c r="K206" s="59"/>
      <c r="L206" s="58"/>
      <c r="M206" s="59"/>
      <c r="N206" s="58"/>
      <c r="O206" s="59"/>
      <c r="P206" s="58"/>
      <c r="Q206" s="59"/>
      <c r="R206" s="61"/>
      <c r="S206" s="59"/>
      <c r="T206" s="58"/>
      <c r="U206" s="62"/>
      <c r="V206" s="68"/>
    </row>
    <row r="207" spans="1:22" ht="15" hidden="1" customHeight="1" x14ac:dyDescent="0.25">
      <c r="G207" s="12"/>
      <c r="H207" s="50"/>
      <c r="I207" s="12"/>
      <c r="K207" s="12"/>
      <c r="M207" s="12"/>
      <c r="O207" s="12"/>
      <c r="Q207" s="12"/>
      <c r="S207" s="12"/>
      <c r="T207" s="2"/>
    </row>
    <row r="208" spans="1:22" ht="15" hidden="1" customHeight="1" x14ac:dyDescent="0.25">
      <c r="G208" s="12"/>
      <c r="H208" s="50"/>
      <c r="I208" s="12"/>
      <c r="K208" s="12"/>
      <c r="M208" s="12"/>
      <c r="O208" s="12"/>
      <c r="Q208" s="12"/>
      <c r="S208" s="12"/>
      <c r="T208" s="2"/>
    </row>
    <row r="209" spans="4:22" hidden="1" x14ac:dyDescent="0.25">
      <c r="G209" s="12"/>
      <c r="H209" s="50"/>
      <c r="I209" s="12"/>
      <c r="K209" s="12"/>
      <c r="M209" s="12"/>
      <c r="O209" s="12"/>
      <c r="Q209" s="12"/>
      <c r="S209" s="12"/>
      <c r="T209" s="2"/>
    </row>
    <row r="210" spans="4:22" hidden="1" x14ac:dyDescent="0.25">
      <c r="G210" s="12"/>
      <c r="H210" s="50"/>
      <c r="I210" s="12"/>
      <c r="K210" s="12"/>
      <c r="M210" s="12"/>
      <c r="O210" s="12"/>
      <c r="Q210" s="12"/>
      <c r="S210" s="12"/>
      <c r="T210" s="2"/>
    </row>
    <row r="211" spans="4:22" hidden="1" x14ac:dyDescent="0.25">
      <c r="G211" s="12"/>
      <c r="H211" s="50"/>
      <c r="I211" s="12"/>
      <c r="K211" s="12"/>
      <c r="M211" s="12"/>
      <c r="O211" s="12"/>
      <c r="Q211" s="12"/>
      <c r="S211" s="12"/>
      <c r="T211" s="2"/>
    </row>
    <row r="212" spans="4:22" hidden="1" x14ac:dyDescent="0.25">
      <c r="G212" s="12"/>
      <c r="H212" s="50"/>
      <c r="I212" s="12"/>
      <c r="K212" s="12"/>
      <c r="M212" s="12"/>
      <c r="O212" s="12"/>
      <c r="Q212" s="12"/>
      <c r="S212" s="12"/>
      <c r="T212" s="2"/>
    </row>
    <row r="213" spans="4:22" hidden="1" x14ac:dyDescent="0.25">
      <c r="D213" s="2"/>
      <c r="E213" s="2"/>
      <c r="G213" s="12"/>
      <c r="H213" s="50"/>
      <c r="I213" s="12"/>
      <c r="K213" s="12"/>
      <c r="M213" s="12"/>
      <c r="O213" s="12"/>
      <c r="Q213" s="12"/>
      <c r="S213" s="12"/>
      <c r="T213" s="2"/>
      <c r="U213" s="2"/>
      <c r="V213" s="69"/>
    </row>
    <row r="214" spans="4:22" ht="15" hidden="1" customHeight="1" x14ac:dyDescent="0.25">
      <c r="D214" s="2"/>
      <c r="E214" s="2"/>
      <c r="G214" s="12"/>
      <c r="H214" s="50"/>
      <c r="I214" s="12"/>
      <c r="K214" s="12"/>
      <c r="M214" s="12"/>
      <c r="O214" s="12"/>
      <c r="Q214" s="12"/>
      <c r="S214" s="12"/>
      <c r="T214" s="2"/>
      <c r="U214" s="2"/>
      <c r="V214" s="69"/>
    </row>
    <row r="215" spans="4:22" ht="15" hidden="1" customHeight="1" x14ac:dyDescent="0.25">
      <c r="D215" s="2"/>
      <c r="E215" s="2"/>
      <c r="G215" s="12"/>
      <c r="H215" s="50"/>
      <c r="I215" s="12"/>
      <c r="K215" s="12"/>
      <c r="M215" s="12"/>
      <c r="O215" s="12"/>
      <c r="Q215" s="12"/>
      <c r="S215" s="12"/>
      <c r="T215" s="2"/>
      <c r="U215" s="2"/>
      <c r="V215" s="69"/>
    </row>
    <row r="216" spans="4:22" ht="15" hidden="1" customHeight="1" x14ac:dyDescent="0.25">
      <c r="D216" s="2"/>
      <c r="E216" s="2"/>
      <c r="G216" s="12"/>
      <c r="H216" s="50"/>
      <c r="I216" s="12"/>
      <c r="K216" s="12"/>
      <c r="M216" s="12"/>
      <c r="O216" s="12"/>
      <c r="Q216" s="12"/>
      <c r="S216" s="12"/>
      <c r="T216" s="2"/>
      <c r="U216" s="2"/>
      <c r="V216" s="69"/>
    </row>
    <row r="217" spans="4:22" ht="15" hidden="1" customHeight="1" x14ac:dyDescent="0.25">
      <c r="D217" s="2"/>
      <c r="E217" s="2"/>
      <c r="G217" s="12"/>
      <c r="H217" s="50"/>
      <c r="I217" s="12"/>
      <c r="K217" s="12"/>
      <c r="M217" s="12"/>
      <c r="O217" s="12"/>
      <c r="Q217" s="12"/>
      <c r="S217" s="12"/>
      <c r="T217" s="2"/>
      <c r="U217" s="2"/>
      <c r="V217" s="69"/>
    </row>
    <row r="218" spans="4:22" hidden="1" x14ac:dyDescent="0.25">
      <c r="D218" s="2"/>
      <c r="E218" s="2"/>
      <c r="G218" s="12"/>
      <c r="H218" s="50"/>
      <c r="I218" s="12"/>
      <c r="K218" s="12"/>
      <c r="M218" s="12"/>
      <c r="O218" s="12"/>
      <c r="Q218" s="12"/>
      <c r="S218" s="12"/>
      <c r="T218" s="2"/>
      <c r="U218" s="2"/>
      <c r="V218" s="69"/>
    </row>
    <row r="219" spans="4:22" ht="15" hidden="1" customHeight="1" x14ac:dyDescent="0.25">
      <c r="D219" s="2"/>
      <c r="E219" s="2"/>
      <c r="G219" s="12"/>
      <c r="H219" s="50"/>
      <c r="I219" s="12"/>
      <c r="K219" s="12"/>
      <c r="M219" s="12"/>
      <c r="O219" s="12"/>
      <c r="Q219" s="12"/>
      <c r="S219" s="12"/>
      <c r="T219" s="2"/>
      <c r="U219" s="2"/>
      <c r="V219" s="69"/>
    </row>
    <row r="220" spans="4:22" ht="15" hidden="1" customHeight="1" x14ac:dyDescent="0.25">
      <c r="D220" s="2"/>
      <c r="E220" s="2"/>
      <c r="G220" s="12"/>
      <c r="H220" s="50"/>
      <c r="I220" s="12"/>
      <c r="K220" s="12"/>
      <c r="M220" s="12"/>
      <c r="O220" s="12"/>
      <c r="Q220" s="12"/>
      <c r="S220" s="12"/>
      <c r="T220" s="2"/>
      <c r="U220" s="2"/>
      <c r="V220" s="69"/>
    </row>
    <row r="221" spans="4:22" hidden="1" x14ac:dyDescent="0.25">
      <c r="D221" s="2"/>
      <c r="E221" s="2"/>
      <c r="G221" s="12"/>
      <c r="H221" s="50"/>
      <c r="I221" s="12"/>
      <c r="K221" s="12"/>
      <c r="M221" s="12"/>
      <c r="O221" s="12"/>
      <c r="Q221" s="12"/>
      <c r="S221" s="12"/>
      <c r="T221" s="2"/>
      <c r="U221" s="2"/>
      <c r="V221" s="69"/>
    </row>
    <row r="222" spans="4:22" hidden="1" x14ac:dyDescent="0.25">
      <c r="D222" s="2"/>
      <c r="E222" s="2"/>
      <c r="G222" s="12"/>
      <c r="H222" s="50"/>
      <c r="I222" s="12"/>
      <c r="K222" s="12"/>
      <c r="M222" s="12"/>
      <c r="O222" s="12"/>
      <c r="Q222" s="12"/>
      <c r="S222" s="12"/>
      <c r="T222" s="2"/>
      <c r="U222" s="2"/>
      <c r="V222" s="69"/>
    </row>
    <row r="223" spans="4:22" ht="15" hidden="1" customHeight="1" x14ac:dyDescent="0.25">
      <c r="D223" s="2"/>
      <c r="E223" s="2"/>
      <c r="G223" s="12"/>
      <c r="H223" s="50"/>
      <c r="I223" s="12"/>
      <c r="K223" s="12"/>
      <c r="M223" s="12"/>
      <c r="O223" s="12"/>
      <c r="Q223" s="12"/>
      <c r="S223" s="12"/>
      <c r="T223" s="2"/>
      <c r="U223" s="2"/>
      <c r="V223" s="69"/>
    </row>
    <row r="224" spans="4:22" ht="15" hidden="1" customHeight="1" x14ac:dyDescent="0.25">
      <c r="D224" s="2"/>
      <c r="E224" s="2"/>
      <c r="G224" s="12"/>
      <c r="H224" s="50"/>
      <c r="I224" s="12"/>
      <c r="K224" s="12"/>
      <c r="M224" s="12"/>
      <c r="O224" s="12"/>
      <c r="Q224" s="12"/>
      <c r="S224" s="12"/>
      <c r="T224" s="2"/>
      <c r="U224" s="2"/>
      <c r="V224" s="69"/>
    </row>
    <row r="225" spans="4:22" hidden="1" x14ac:dyDescent="0.25">
      <c r="D225" s="2"/>
      <c r="E225" s="2"/>
      <c r="G225" s="12"/>
      <c r="H225" s="50"/>
      <c r="I225" s="12"/>
      <c r="K225" s="12"/>
      <c r="M225" s="12"/>
      <c r="O225" s="12"/>
      <c r="Q225" s="12"/>
      <c r="S225" s="12"/>
      <c r="T225" s="2"/>
      <c r="U225" s="2"/>
      <c r="V225" s="69"/>
    </row>
    <row r="226" spans="4:22" hidden="1" x14ac:dyDescent="0.25">
      <c r="D226" s="2"/>
      <c r="E226" s="2"/>
      <c r="G226" s="12"/>
      <c r="H226" s="50"/>
      <c r="I226" s="12"/>
      <c r="K226" s="12"/>
      <c r="M226" s="12"/>
      <c r="O226" s="12"/>
      <c r="Q226" s="12"/>
      <c r="S226" s="12"/>
      <c r="T226" s="2"/>
      <c r="U226" s="2"/>
      <c r="V226" s="69"/>
    </row>
    <row r="227" spans="4:22" hidden="1" x14ac:dyDescent="0.25">
      <c r="D227" s="2"/>
      <c r="E227" s="2"/>
      <c r="G227" s="12"/>
      <c r="H227" s="50"/>
      <c r="I227" s="12"/>
      <c r="K227" s="12"/>
      <c r="M227" s="12"/>
      <c r="O227" s="12"/>
      <c r="Q227" s="12"/>
      <c r="S227" s="12"/>
      <c r="T227" s="2"/>
      <c r="U227" s="2"/>
      <c r="V227" s="69"/>
    </row>
    <row r="228" spans="4:22" hidden="1" x14ac:dyDescent="0.25">
      <c r="D228" s="2"/>
      <c r="E228" s="2"/>
      <c r="G228" s="12"/>
      <c r="H228" s="50"/>
      <c r="I228" s="12"/>
      <c r="K228" s="12"/>
      <c r="M228" s="12"/>
      <c r="O228" s="12"/>
      <c r="Q228" s="12"/>
      <c r="S228" s="12"/>
      <c r="T228" s="2"/>
      <c r="U228" s="2"/>
      <c r="V228" s="69"/>
    </row>
    <row r="229" spans="4:22" hidden="1" x14ac:dyDescent="0.25">
      <c r="D229" s="2"/>
      <c r="E229" s="2"/>
      <c r="G229" s="12"/>
      <c r="H229" s="50"/>
      <c r="I229" s="12"/>
      <c r="K229" s="12"/>
      <c r="M229" s="12"/>
      <c r="O229" s="12"/>
      <c r="Q229" s="12"/>
      <c r="S229" s="12"/>
      <c r="T229" s="2"/>
      <c r="U229" s="2"/>
      <c r="V229" s="69"/>
    </row>
    <row r="230" spans="4:22" hidden="1" x14ac:dyDescent="0.25">
      <c r="D230" s="2"/>
      <c r="E230" s="2"/>
      <c r="G230" s="12"/>
      <c r="H230" s="50"/>
      <c r="I230" s="12"/>
      <c r="K230" s="12"/>
      <c r="M230" s="12"/>
      <c r="O230" s="12"/>
      <c r="Q230" s="12"/>
      <c r="S230" s="12"/>
      <c r="T230" s="2"/>
      <c r="U230" s="2"/>
      <c r="V230" s="69"/>
    </row>
    <row r="231" spans="4:22" hidden="1" x14ac:dyDescent="0.25">
      <c r="D231" s="2"/>
      <c r="E231" s="2"/>
      <c r="G231" s="12"/>
      <c r="H231" s="50"/>
      <c r="I231" s="12"/>
      <c r="K231" s="12"/>
      <c r="M231" s="12"/>
      <c r="O231" s="12"/>
      <c r="Q231" s="12"/>
      <c r="S231" s="12"/>
      <c r="T231" s="2"/>
      <c r="U231" s="2"/>
      <c r="V231" s="69"/>
    </row>
    <row r="232" spans="4:22" hidden="1" x14ac:dyDescent="0.25">
      <c r="D232" s="2"/>
      <c r="E232" s="2"/>
      <c r="G232" s="12"/>
      <c r="H232" s="50"/>
      <c r="I232" s="12"/>
      <c r="K232" s="12"/>
      <c r="M232" s="12"/>
      <c r="O232" s="12"/>
      <c r="Q232" s="12"/>
      <c r="S232" s="12"/>
      <c r="T232" s="2"/>
      <c r="U232" s="2"/>
      <c r="V232" s="69"/>
    </row>
    <row r="233" spans="4:22" hidden="1" x14ac:dyDescent="0.25">
      <c r="D233" s="2"/>
      <c r="E233" s="2"/>
      <c r="G233" s="12"/>
      <c r="H233" s="50"/>
      <c r="I233" s="12"/>
      <c r="K233" s="12"/>
      <c r="M233" s="12"/>
      <c r="O233" s="12"/>
      <c r="Q233" s="12"/>
      <c r="S233" s="12"/>
      <c r="T233" s="2"/>
      <c r="U233" s="2"/>
      <c r="V233" s="69"/>
    </row>
    <row r="234" spans="4:22" hidden="1" x14ac:dyDescent="0.25">
      <c r="D234" s="2"/>
      <c r="E234" s="2"/>
      <c r="G234" s="12"/>
      <c r="H234" s="50"/>
      <c r="I234" s="12"/>
      <c r="K234" s="12"/>
      <c r="M234" s="12"/>
      <c r="O234" s="12"/>
      <c r="Q234" s="12"/>
      <c r="S234" s="12"/>
      <c r="T234" s="2"/>
      <c r="U234" s="2"/>
      <c r="V234" s="69"/>
    </row>
    <row r="235" spans="4:22" hidden="1" x14ac:dyDescent="0.25">
      <c r="D235" s="2"/>
      <c r="E235" s="2"/>
      <c r="G235" s="12"/>
      <c r="H235" s="50"/>
      <c r="I235" s="12"/>
      <c r="K235" s="12"/>
      <c r="M235" s="12"/>
      <c r="O235" s="12"/>
      <c r="Q235" s="12"/>
      <c r="S235" s="12"/>
      <c r="T235" s="2"/>
      <c r="U235" s="2"/>
      <c r="V235" s="69"/>
    </row>
    <row r="236" spans="4:22" hidden="1" x14ac:dyDescent="0.25">
      <c r="D236" s="2"/>
      <c r="E236" s="2"/>
      <c r="G236" s="12"/>
      <c r="H236" s="50"/>
      <c r="I236" s="12"/>
      <c r="K236" s="12"/>
      <c r="M236" s="12"/>
      <c r="O236" s="12"/>
      <c r="Q236" s="12"/>
      <c r="S236" s="12"/>
      <c r="T236" s="2"/>
      <c r="U236" s="2"/>
      <c r="V236" s="69"/>
    </row>
    <row r="237" spans="4:22" hidden="1" x14ac:dyDescent="0.25">
      <c r="D237" s="2"/>
      <c r="E237" s="2"/>
      <c r="G237" s="12"/>
      <c r="H237" s="50"/>
      <c r="I237" s="12"/>
      <c r="K237" s="12"/>
      <c r="M237" s="12"/>
      <c r="O237" s="12"/>
      <c r="Q237" s="12"/>
      <c r="S237" s="12"/>
      <c r="T237" s="2"/>
      <c r="U237" s="2"/>
      <c r="V237" s="69"/>
    </row>
    <row r="238" spans="4:22" hidden="1" x14ac:dyDescent="0.25">
      <c r="D238" s="2"/>
      <c r="E238" s="2"/>
      <c r="G238" s="12"/>
      <c r="H238" s="50"/>
      <c r="I238" s="12"/>
      <c r="K238" s="12"/>
      <c r="M238" s="12"/>
      <c r="O238" s="12"/>
      <c r="Q238" s="12"/>
      <c r="S238" s="12"/>
      <c r="T238" s="2"/>
      <c r="U238" s="2"/>
      <c r="V238" s="69"/>
    </row>
    <row r="239" spans="4:22" hidden="1" x14ac:dyDescent="0.25">
      <c r="D239" s="2"/>
      <c r="E239" s="2"/>
      <c r="G239" s="12"/>
      <c r="H239" s="50"/>
      <c r="I239" s="12"/>
      <c r="K239" s="12"/>
      <c r="M239" s="12"/>
      <c r="O239" s="12"/>
      <c r="Q239" s="12"/>
      <c r="S239" s="12"/>
      <c r="T239" s="2"/>
      <c r="U239" s="2"/>
      <c r="V239" s="69"/>
    </row>
    <row r="240" spans="4:22" hidden="1" x14ac:dyDescent="0.25">
      <c r="D240" s="2"/>
      <c r="E240" s="2"/>
      <c r="G240" s="12"/>
      <c r="H240" s="50"/>
      <c r="I240" s="12"/>
      <c r="K240" s="12"/>
      <c r="M240" s="12"/>
      <c r="O240" s="12"/>
      <c r="Q240" s="12"/>
      <c r="S240" s="12"/>
      <c r="T240" s="2"/>
      <c r="U240" s="2"/>
      <c r="V240" s="69"/>
    </row>
    <row r="241" spans="4:22" hidden="1" x14ac:dyDescent="0.25">
      <c r="D241" s="2"/>
      <c r="E241" s="2"/>
      <c r="G241" s="12"/>
      <c r="H241" s="50"/>
      <c r="I241" s="12"/>
      <c r="K241" s="12"/>
      <c r="M241" s="12"/>
      <c r="O241" s="12"/>
      <c r="Q241" s="12"/>
      <c r="S241" s="12"/>
      <c r="T241" s="2"/>
      <c r="U241" s="2"/>
      <c r="V241" s="69"/>
    </row>
    <row r="242" spans="4:22" hidden="1" x14ac:dyDescent="0.25">
      <c r="D242" s="2"/>
      <c r="E242" s="2"/>
      <c r="G242" s="12"/>
      <c r="H242" s="50"/>
      <c r="I242" s="12"/>
      <c r="K242" s="12"/>
      <c r="M242" s="12"/>
      <c r="O242" s="12"/>
      <c r="Q242" s="12"/>
      <c r="S242" s="12"/>
      <c r="T242" s="2"/>
      <c r="U242" s="2"/>
      <c r="V242" s="69"/>
    </row>
    <row r="243" spans="4:22" hidden="1" x14ac:dyDescent="0.25">
      <c r="D243" s="2"/>
      <c r="E243" s="2"/>
      <c r="G243" s="12"/>
      <c r="H243" s="50"/>
      <c r="I243" s="12"/>
      <c r="K243" s="12"/>
      <c r="M243" s="12"/>
      <c r="O243" s="12"/>
      <c r="Q243" s="12"/>
      <c r="S243" s="12"/>
      <c r="T243" s="2"/>
      <c r="U243" s="2"/>
      <c r="V243" s="69"/>
    </row>
    <row r="244" spans="4:22" hidden="1" x14ac:dyDescent="0.25">
      <c r="D244" s="2"/>
      <c r="E244" s="2"/>
      <c r="G244" s="12"/>
      <c r="H244" s="50"/>
      <c r="I244" s="12"/>
      <c r="K244" s="12"/>
      <c r="M244" s="12"/>
      <c r="O244" s="12"/>
      <c r="Q244" s="12"/>
      <c r="S244" s="12"/>
      <c r="T244" s="2"/>
      <c r="U244" s="2"/>
      <c r="V244" s="69"/>
    </row>
    <row r="245" spans="4:22" hidden="1" x14ac:dyDescent="0.25">
      <c r="D245" s="2"/>
      <c r="E245" s="2"/>
      <c r="G245" s="12"/>
      <c r="H245" s="50"/>
      <c r="I245" s="12"/>
      <c r="K245" s="12"/>
      <c r="M245" s="12"/>
      <c r="O245" s="12"/>
      <c r="Q245" s="12"/>
      <c r="S245" s="12"/>
      <c r="T245" s="2"/>
      <c r="U245" s="2"/>
      <c r="V245" s="69"/>
    </row>
    <row r="246" spans="4:22" hidden="1" x14ac:dyDescent="0.25">
      <c r="D246" s="2"/>
      <c r="E246" s="2"/>
      <c r="G246" s="12"/>
      <c r="H246" s="50"/>
      <c r="I246" s="12"/>
      <c r="K246" s="12"/>
      <c r="M246" s="12"/>
      <c r="O246" s="12"/>
      <c r="Q246" s="12"/>
      <c r="S246" s="12"/>
      <c r="T246" s="2"/>
      <c r="U246" s="2"/>
      <c r="V246" s="69"/>
    </row>
    <row r="247" spans="4:22" hidden="1" x14ac:dyDescent="0.25">
      <c r="D247" s="2"/>
      <c r="E247" s="2"/>
      <c r="G247" s="12"/>
      <c r="H247" s="50"/>
      <c r="I247" s="12"/>
      <c r="K247" s="12"/>
      <c r="M247" s="12"/>
      <c r="O247" s="12"/>
      <c r="Q247" s="12"/>
      <c r="S247" s="12"/>
      <c r="T247" s="2"/>
      <c r="U247" s="2"/>
      <c r="V247" s="69"/>
    </row>
    <row r="248" spans="4:22" hidden="1" x14ac:dyDescent="0.25">
      <c r="D248" s="2"/>
      <c r="E248" s="2"/>
      <c r="G248" s="12"/>
      <c r="H248" s="50"/>
      <c r="I248" s="12"/>
      <c r="K248" s="12"/>
      <c r="M248" s="12"/>
      <c r="O248" s="12"/>
      <c r="Q248" s="12"/>
      <c r="S248" s="12"/>
      <c r="T248" s="2"/>
      <c r="U248" s="2"/>
      <c r="V248" s="69"/>
    </row>
    <row r="249" spans="4:22" hidden="1" x14ac:dyDescent="0.25">
      <c r="D249" s="2"/>
      <c r="E249" s="2"/>
      <c r="G249" s="12"/>
      <c r="H249" s="50"/>
      <c r="I249" s="12"/>
      <c r="K249" s="12"/>
      <c r="M249" s="12"/>
      <c r="O249" s="12"/>
      <c r="Q249" s="12"/>
      <c r="S249" s="12"/>
      <c r="T249" s="2"/>
      <c r="U249" s="2"/>
      <c r="V249" s="69"/>
    </row>
    <row r="250" spans="4:22" hidden="1" x14ac:dyDescent="0.25">
      <c r="D250" s="2"/>
      <c r="E250" s="2"/>
      <c r="G250" s="12"/>
      <c r="H250" s="50"/>
      <c r="I250" s="12"/>
      <c r="K250" s="12"/>
      <c r="M250" s="12"/>
      <c r="O250" s="12"/>
      <c r="Q250" s="12"/>
      <c r="S250" s="12"/>
      <c r="T250" s="2"/>
      <c r="U250" s="2"/>
      <c r="V250" s="69"/>
    </row>
    <row r="251" spans="4:22" hidden="1" x14ac:dyDescent="0.25">
      <c r="D251" s="2"/>
      <c r="E251" s="2"/>
      <c r="G251" s="14"/>
      <c r="H251" s="50"/>
      <c r="I251" s="14"/>
      <c r="K251" s="14"/>
      <c r="M251" s="14"/>
      <c r="O251" s="14"/>
      <c r="Q251" s="14"/>
      <c r="S251" s="14"/>
      <c r="T251" s="2"/>
      <c r="U251" s="2"/>
      <c r="V251" s="69"/>
    </row>
    <row r="252" spans="4:22" hidden="1" x14ac:dyDescent="0.25">
      <c r="D252" s="2"/>
      <c r="E252" s="2"/>
      <c r="G252" s="14"/>
      <c r="H252" s="50"/>
      <c r="I252" s="14"/>
      <c r="K252" s="14"/>
      <c r="M252" s="14"/>
      <c r="O252" s="14"/>
      <c r="Q252" s="14"/>
      <c r="S252" s="14"/>
      <c r="T252" s="2"/>
      <c r="U252" s="2"/>
      <c r="V252" s="69"/>
    </row>
    <row r="253" spans="4:22" hidden="1" x14ac:dyDescent="0.25">
      <c r="D253" s="2"/>
      <c r="E253" s="2"/>
      <c r="G253" s="14"/>
      <c r="H253" s="50"/>
      <c r="I253" s="14"/>
      <c r="K253" s="14"/>
      <c r="M253" s="14"/>
      <c r="O253" s="14"/>
      <c r="Q253" s="14"/>
      <c r="S253" s="14"/>
      <c r="T253" s="2"/>
      <c r="U253" s="2"/>
      <c r="V253" s="69"/>
    </row>
    <row r="254" spans="4:22" hidden="1" x14ac:dyDescent="0.25">
      <c r="D254" s="2"/>
      <c r="E254" s="2"/>
      <c r="G254" s="14"/>
      <c r="H254" s="50"/>
      <c r="I254" s="14"/>
      <c r="K254" s="14"/>
      <c r="M254" s="14"/>
      <c r="O254" s="14"/>
      <c r="Q254" s="14"/>
      <c r="S254" s="14"/>
      <c r="T254" s="2"/>
      <c r="U254" s="2"/>
      <c r="V254" s="69"/>
    </row>
    <row r="255" spans="4:22" hidden="1" x14ac:dyDescent="0.25">
      <c r="D255" s="2"/>
      <c r="E255" s="2"/>
      <c r="G255" s="14"/>
      <c r="H255" s="50"/>
      <c r="I255" s="14"/>
      <c r="K255" s="14"/>
      <c r="M255" s="14"/>
      <c r="O255" s="14"/>
      <c r="Q255" s="14"/>
      <c r="S255" s="14"/>
      <c r="T255" s="2"/>
      <c r="U255" s="2"/>
      <c r="V255" s="69"/>
    </row>
    <row r="256" spans="4:22" hidden="1" x14ac:dyDescent="0.25">
      <c r="D256" s="2"/>
      <c r="E256" s="2"/>
      <c r="G256" s="14"/>
      <c r="H256" s="50"/>
      <c r="I256" s="14"/>
      <c r="K256" s="14"/>
      <c r="M256" s="14"/>
      <c r="O256" s="14"/>
      <c r="Q256" s="14"/>
      <c r="S256" s="14"/>
      <c r="T256" s="2"/>
      <c r="U256" s="2"/>
      <c r="V256" s="69"/>
    </row>
    <row r="257" spans="4:22" hidden="1" x14ac:dyDescent="0.25">
      <c r="D257" s="2"/>
      <c r="E257" s="2"/>
      <c r="G257" s="14"/>
      <c r="H257" s="50"/>
      <c r="I257" s="14"/>
      <c r="K257" s="14"/>
      <c r="M257" s="14"/>
      <c r="O257" s="14"/>
      <c r="Q257" s="14"/>
      <c r="S257" s="14"/>
      <c r="T257" s="2"/>
      <c r="U257" s="2"/>
      <c r="V257" s="69"/>
    </row>
    <row r="258" spans="4:22" hidden="1" x14ac:dyDescent="0.25">
      <c r="D258" s="2"/>
      <c r="E258" s="2"/>
      <c r="G258" s="14"/>
      <c r="H258" s="50"/>
      <c r="I258" s="14"/>
      <c r="K258" s="14"/>
      <c r="M258" s="14"/>
      <c r="O258" s="14"/>
      <c r="Q258" s="14"/>
      <c r="S258" s="14"/>
      <c r="T258" s="2"/>
      <c r="U258" s="2"/>
      <c r="V258" s="69"/>
    </row>
    <row r="259" spans="4:22" hidden="1" x14ac:dyDescent="0.25">
      <c r="D259" s="2"/>
      <c r="E259" s="2"/>
      <c r="G259" s="14"/>
      <c r="H259" s="50"/>
      <c r="I259" s="14"/>
      <c r="K259" s="14"/>
      <c r="M259" s="14"/>
      <c r="O259" s="14"/>
      <c r="Q259" s="14"/>
      <c r="S259" s="14"/>
      <c r="T259" s="2"/>
      <c r="U259" s="2"/>
      <c r="V259" s="69"/>
    </row>
    <row r="260" spans="4:22" hidden="1" x14ac:dyDescent="0.25">
      <c r="D260" s="2"/>
      <c r="E260" s="2"/>
      <c r="G260" s="14"/>
      <c r="H260" s="50"/>
      <c r="I260" s="14"/>
      <c r="K260" s="14"/>
      <c r="M260" s="14"/>
      <c r="O260" s="14"/>
      <c r="Q260" s="14"/>
      <c r="S260" s="14"/>
      <c r="T260" s="2"/>
      <c r="U260" s="2"/>
      <c r="V260" s="69"/>
    </row>
    <row r="261" spans="4:22" hidden="1" x14ac:dyDescent="0.25">
      <c r="D261" s="2"/>
      <c r="E261" s="2"/>
      <c r="G261" s="14"/>
      <c r="H261" s="50"/>
      <c r="I261" s="14"/>
      <c r="K261" s="14"/>
      <c r="M261" s="14"/>
      <c r="O261" s="14"/>
      <c r="Q261" s="14"/>
      <c r="S261" s="14"/>
      <c r="T261" s="2"/>
      <c r="U261" s="2"/>
      <c r="V261" s="69"/>
    </row>
    <row r="262" spans="4:22" hidden="1" x14ac:dyDescent="0.25">
      <c r="D262" s="2"/>
      <c r="E262" s="2"/>
      <c r="G262" s="14"/>
      <c r="H262" s="50"/>
      <c r="I262" s="14"/>
      <c r="K262" s="14"/>
      <c r="M262" s="14"/>
      <c r="O262" s="14"/>
      <c r="Q262" s="14"/>
      <c r="S262" s="14"/>
      <c r="T262" s="2"/>
      <c r="U262" s="2"/>
      <c r="V262" s="69"/>
    </row>
    <row r="263" spans="4:22" hidden="1" x14ac:dyDescent="0.25">
      <c r="D263" s="2"/>
      <c r="E263" s="2"/>
      <c r="G263" s="14"/>
      <c r="H263" s="50"/>
      <c r="I263" s="14"/>
      <c r="K263" s="14"/>
      <c r="M263" s="14"/>
      <c r="O263" s="14"/>
      <c r="Q263" s="14"/>
      <c r="S263" s="14"/>
      <c r="T263" s="2"/>
      <c r="U263" s="2"/>
      <c r="V263" s="69"/>
    </row>
    <row r="264" spans="4:22" hidden="1" x14ac:dyDescent="0.25">
      <c r="D264" s="2"/>
      <c r="E264" s="2"/>
      <c r="G264" s="14"/>
      <c r="H264" s="50"/>
      <c r="I264" s="14"/>
      <c r="K264" s="14"/>
      <c r="M264" s="14"/>
      <c r="O264" s="14"/>
      <c r="Q264" s="14"/>
      <c r="S264" s="14"/>
      <c r="T264" s="2"/>
      <c r="U264" s="2"/>
      <c r="V264" s="69"/>
    </row>
    <row r="265" spans="4:22" hidden="1" x14ac:dyDescent="0.25">
      <c r="D265" s="2"/>
      <c r="E265" s="2"/>
      <c r="G265" s="14"/>
      <c r="H265" s="50"/>
      <c r="I265" s="14"/>
      <c r="K265" s="14"/>
      <c r="M265" s="14"/>
      <c r="O265" s="14"/>
      <c r="Q265" s="14"/>
      <c r="S265" s="14"/>
      <c r="T265" s="2"/>
      <c r="U265" s="2"/>
      <c r="V265" s="69"/>
    </row>
    <row r="266" spans="4:22" hidden="1" x14ac:dyDescent="0.25">
      <c r="D266" s="2"/>
      <c r="E266" s="2"/>
      <c r="G266" s="14"/>
      <c r="H266" s="50"/>
      <c r="I266" s="14"/>
      <c r="K266" s="14"/>
      <c r="M266" s="14"/>
      <c r="O266" s="14"/>
      <c r="Q266" s="14"/>
      <c r="S266" s="14"/>
      <c r="T266" s="2"/>
      <c r="U266" s="2"/>
      <c r="V266" s="69"/>
    </row>
    <row r="267" spans="4:22" hidden="1" x14ac:dyDescent="0.25">
      <c r="D267" s="2"/>
      <c r="E267" s="2"/>
      <c r="G267" s="14"/>
      <c r="H267" s="50"/>
      <c r="I267" s="14"/>
      <c r="K267" s="14"/>
      <c r="M267" s="14"/>
      <c r="O267" s="14"/>
      <c r="Q267" s="14"/>
      <c r="S267" s="14"/>
      <c r="T267" s="2"/>
      <c r="U267" s="2"/>
      <c r="V267" s="69"/>
    </row>
    <row r="268" spans="4:22" hidden="1" x14ac:dyDescent="0.25">
      <c r="D268" s="2"/>
      <c r="E268" s="2"/>
      <c r="G268" s="14"/>
      <c r="H268" s="50"/>
      <c r="I268" s="14"/>
      <c r="K268" s="14"/>
      <c r="M268" s="14"/>
      <c r="O268" s="14"/>
      <c r="Q268" s="14"/>
      <c r="S268" s="14"/>
      <c r="T268" s="2"/>
      <c r="U268" s="2"/>
      <c r="V268" s="69"/>
    </row>
    <row r="269" spans="4:22" hidden="1" x14ac:dyDescent="0.25">
      <c r="D269" s="2"/>
      <c r="E269" s="2"/>
      <c r="G269" s="14"/>
      <c r="H269" s="50"/>
      <c r="I269" s="14"/>
      <c r="K269" s="14"/>
      <c r="M269" s="14"/>
      <c r="O269" s="14"/>
      <c r="Q269" s="14"/>
      <c r="S269" s="14"/>
      <c r="T269" s="2"/>
      <c r="U269" s="2"/>
      <c r="V269" s="69"/>
    </row>
    <row r="270" spans="4:22" hidden="1" x14ac:dyDescent="0.25">
      <c r="D270" s="2"/>
      <c r="E270" s="2"/>
      <c r="G270" s="14"/>
      <c r="H270" s="50"/>
      <c r="I270" s="14"/>
      <c r="K270" s="14"/>
      <c r="M270" s="14"/>
      <c r="O270" s="14"/>
      <c r="Q270" s="14"/>
      <c r="S270" s="14"/>
      <c r="T270" s="2"/>
      <c r="U270" s="2"/>
      <c r="V270" s="69"/>
    </row>
    <row r="271" spans="4:22" hidden="1" x14ac:dyDescent="0.25">
      <c r="D271" s="2"/>
      <c r="E271" s="2"/>
      <c r="G271" s="14"/>
      <c r="H271" s="50"/>
      <c r="I271" s="14"/>
      <c r="K271" s="14"/>
      <c r="M271" s="14"/>
      <c r="O271" s="14"/>
      <c r="Q271" s="14"/>
      <c r="S271" s="14"/>
      <c r="T271" s="2"/>
      <c r="U271" s="2"/>
      <c r="V271" s="69"/>
    </row>
    <row r="272" spans="4:22" hidden="1" x14ac:dyDescent="0.25">
      <c r="D272" s="2"/>
      <c r="E272" s="2"/>
      <c r="G272" s="14"/>
      <c r="H272" s="50"/>
      <c r="I272" s="14"/>
      <c r="K272" s="14"/>
      <c r="M272" s="14"/>
      <c r="O272" s="14"/>
      <c r="Q272" s="14"/>
      <c r="S272" s="14"/>
      <c r="T272" s="2"/>
      <c r="U272" s="2"/>
      <c r="V272" s="69"/>
    </row>
    <row r="273" spans="4:22" hidden="1" x14ac:dyDescent="0.25">
      <c r="D273" s="2"/>
      <c r="E273" s="2"/>
      <c r="G273" s="14"/>
      <c r="H273" s="50"/>
      <c r="I273" s="14"/>
      <c r="K273" s="14"/>
      <c r="M273" s="14"/>
      <c r="O273" s="14"/>
      <c r="Q273" s="14"/>
      <c r="S273" s="14"/>
      <c r="T273" s="2"/>
      <c r="U273" s="2"/>
      <c r="V273" s="69"/>
    </row>
    <row r="274" spans="4:22" hidden="1" x14ac:dyDescent="0.25">
      <c r="D274" s="2"/>
      <c r="E274" s="2"/>
      <c r="G274" s="14"/>
      <c r="H274" s="50"/>
      <c r="I274" s="14"/>
      <c r="K274" s="14"/>
      <c r="M274" s="14"/>
      <c r="O274" s="14"/>
      <c r="Q274" s="14"/>
      <c r="S274" s="14"/>
      <c r="T274" s="2"/>
      <c r="U274" s="2"/>
      <c r="V274" s="69"/>
    </row>
    <row r="275" spans="4:22" hidden="1" x14ac:dyDescent="0.25">
      <c r="D275" s="2"/>
      <c r="E275" s="2"/>
      <c r="G275" s="14"/>
      <c r="H275" s="50"/>
      <c r="I275" s="14"/>
      <c r="K275" s="14"/>
      <c r="M275" s="14"/>
      <c r="O275" s="14"/>
      <c r="Q275" s="14"/>
      <c r="S275" s="14"/>
      <c r="T275" s="2"/>
      <c r="U275" s="2"/>
      <c r="V275" s="69"/>
    </row>
    <row r="276" spans="4:22" hidden="1" x14ac:dyDescent="0.25">
      <c r="D276" s="2"/>
      <c r="E276" s="2"/>
      <c r="G276" s="14"/>
      <c r="H276" s="50"/>
      <c r="I276" s="14"/>
      <c r="K276" s="14"/>
      <c r="M276" s="14"/>
      <c r="O276" s="14"/>
      <c r="Q276" s="14"/>
      <c r="S276" s="14"/>
      <c r="T276" s="2"/>
      <c r="U276" s="2"/>
      <c r="V276" s="69"/>
    </row>
    <row r="277" spans="4:22" hidden="1" x14ac:dyDescent="0.25">
      <c r="G277" s="14"/>
      <c r="H277" s="50"/>
      <c r="I277" s="14"/>
      <c r="K277" s="14"/>
      <c r="M277" s="14"/>
      <c r="O277" s="14"/>
      <c r="Q277" s="14"/>
      <c r="S277" s="14"/>
      <c r="T277" s="2"/>
      <c r="U277" s="2"/>
      <c r="V277" s="69"/>
    </row>
    <row r="278" spans="4:22" hidden="1" x14ac:dyDescent="0.25">
      <c r="G278" s="14"/>
      <c r="H278" s="50"/>
      <c r="I278" s="14"/>
      <c r="K278" s="14"/>
      <c r="M278" s="14"/>
      <c r="O278" s="14"/>
      <c r="Q278" s="14"/>
      <c r="S278" s="14"/>
      <c r="T278" s="2"/>
      <c r="U278" s="2"/>
      <c r="V278" s="69"/>
    </row>
    <row r="279" spans="4:22" hidden="1" x14ac:dyDescent="0.25">
      <c r="G279" s="14"/>
      <c r="H279" s="50"/>
      <c r="I279" s="14"/>
      <c r="K279" s="14"/>
      <c r="M279" s="14"/>
      <c r="O279" s="14"/>
      <c r="Q279" s="14"/>
      <c r="S279" s="14"/>
      <c r="T279" s="2"/>
      <c r="U279" s="2"/>
      <c r="V279" s="69"/>
    </row>
    <row r="280" spans="4:22" hidden="1" x14ac:dyDescent="0.25">
      <c r="G280" s="14"/>
      <c r="H280" s="50"/>
      <c r="I280" s="14"/>
      <c r="K280" s="14"/>
      <c r="M280" s="14"/>
      <c r="O280" s="14"/>
      <c r="Q280" s="14"/>
      <c r="S280" s="14"/>
      <c r="T280" s="2"/>
      <c r="U280" s="2"/>
      <c r="V280" s="69"/>
    </row>
    <row r="281" spans="4:22" hidden="1" x14ac:dyDescent="0.25">
      <c r="G281" s="14"/>
      <c r="H281" s="50"/>
      <c r="I281" s="14"/>
      <c r="K281" s="14"/>
      <c r="M281" s="14"/>
      <c r="O281" s="14"/>
      <c r="Q281" s="14"/>
      <c r="S281" s="14"/>
      <c r="T281" s="2"/>
      <c r="U281" s="2"/>
      <c r="V281" s="69"/>
    </row>
    <row r="282" spans="4:22" hidden="1" x14ac:dyDescent="0.25">
      <c r="G282" s="14"/>
      <c r="H282" s="50"/>
      <c r="I282" s="14"/>
      <c r="K282" s="14"/>
      <c r="M282" s="14"/>
      <c r="O282" s="14"/>
      <c r="Q282" s="14"/>
      <c r="S282" s="14"/>
      <c r="T282" s="2"/>
      <c r="U282" s="2"/>
      <c r="V282" s="69"/>
    </row>
    <row r="283" spans="4:22" hidden="1" x14ac:dyDescent="0.25">
      <c r="G283" s="14"/>
      <c r="H283" s="50"/>
      <c r="I283" s="14"/>
      <c r="K283" s="14"/>
      <c r="M283" s="14"/>
      <c r="O283" s="14"/>
      <c r="Q283" s="14"/>
      <c r="S283" s="14"/>
      <c r="T283" s="2"/>
      <c r="U283" s="2"/>
      <c r="V283" s="69"/>
    </row>
    <row r="284" spans="4:22" hidden="1" x14ac:dyDescent="0.25">
      <c r="G284" s="14"/>
      <c r="H284" s="50"/>
      <c r="I284" s="14"/>
      <c r="K284" s="14"/>
      <c r="M284" s="14"/>
      <c r="O284" s="14"/>
      <c r="Q284" s="14"/>
      <c r="S284" s="14"/>
      <c r="T284" s="2"/>
      <c r="U284" s="2"/>
      <c r="V284" s="69"/>
    </row>
    <row r="285" spans="4:22" hidden="1" x14ac:dyDescent="0.25">
      <c r="G285" s="14"/>
      <c r="H285" s="50"/>
      <c r="I285" s="14"/>
      <c r="K285" s="14"/>
      <c r="M285" s="14"/>
      <c r="O285" s="14"/>
      <c r="Q285" s="14"/>
      <c r="S285" s="14"/>
      <c r="T285" s="2"/>
      <c r="U285" s="2"/>
      <c r="V285" s="69"/>
    </row>
    <row r="286" spans="4:22" hidden="1" x14ac:dyDescent="0.25">
      <c r="G286" s="14"/>
      <c r="H286" s="50"/>
      <c r="I286" s="14"/>
      <c r="K286" s="14"/>
      <c r="M286" s="14"/>
      <c r="O286" s="14"/>
      <c r="Q286" s="14"/>
      <c r="S286" s="14"/>
      <c r="T286" s="2"/>
      <c r="U286" s="2"/>
      <c r="V286" s="69"/>
    </row>
    <row r="287" spans="4:22" hidden="1" x14ac:dyDescent="0.25">
      <c r="G287" s="14"/>
      <c r="H287" s="50"/>
      <c r="I287" s="14"/>
      <c r="K287" s="14"/>
      <c r="M287" s="14"/>
      <c r="O287" s="14"/>
      <c r="Q287" s="14"/>
      <c r="S287" s="14"/>
      <c r="T287" s="2"/>
      <c r="U287" s="2"/>
      <c r="V287" s="69"/>
    </row>
    <row r="288" spans="4:22" hidden="1" x14ac:dyDescent="0.25">
      <c r="G288" s="14"/>
      <c r="H288" s="50"/>
      <c r="I288" s="14"/>
      <c r="K288" s="14"/>
      <c r="M288" s="14"/>
      <c r="O288" s="14"/>
      <c r="Q288" s="14"/>
      <c r="S288" s="14"/>
      <c r="T288" s="2"/>
      <c r="U288" s="2"/>
      <c r="V288" s="69"/>
    </row>
    <row r="289" spans="4:22" hidden="1" x14ac:dyDescent="0.25">
      <c r="G289" s="14"/>
      <c r="H289" s="50"/>
      <c r="I289" s="14"/>
      <c r="K289" s="14"/>
      <c r="M289" s="14"/>
      <c r="O289" s="14"/>
      <c r="Q289" s="14"/>
      <c r="S289" s="14"/>
      <c r="T289" s="2"/>
      <c r="U289" s="2"/>
      <c r="V289" s="69"/>
    </row>
    <row r="290" spans="4:22" hidden="1" x14ac:dyDescent="0.25">
      <c r="G290" s="14"/>
      <c r="H290" s="50"/>
      <c r="I290" s="14"/>
      <c r="K290" s="14"/>
      <c r="M290" s="14"/>
      <c r="O290" s="14"/>
      <c r="Q290" s="14"/>
      <c r="S290" s="14"/>
      <c r="T290" s="2"/>
      <c r="U290" s="2"/>
      <c r="V290" s="69"/>
    </row>
    <row r="291" spans="4:22" hidden="1" x14ac:dyDescent="0.25">
      <c r="D291" s="2"/>
      <c r="E291" s="14"/>
      <c r="G291" s="14"/>
      <c r="H291" s="50"/>
      <c r="I291" s="14"/>
      <c r="K291" s="14"/>
      <c r="M291" s="14"/>
      <c r="O291" s="14"/>
      <c r="Q291" s="14"/>
      <c r="S291" s="14"/>
      <c r="T291" s="2"/>
      <c r="U291" s="2"/>
      <c r="V291" s="69"/>
    </row>
    <row r="292" spans="4:22" hidden="1" x14ac:dyDescent="0.25">
      <c r="D292" s="2"/>
      <c r="E292" s="14"/>
      <c r="G292" s="14"/>
      <c r="H292" s="50"/>
      <c r="I292" s="14"/>
      <c r="K292" s="14"/>
      <c r="M292" s="14"/>
      <c r="O292" s="14"/>
      <c r="Q292" s="14"/>
      <c r="S292" s="14"/>
      <c r="T292" s="2"/>
      <c r="U292" s="2"/>
      <c r="V292" s="69"/>
    </row>
    <row r="293" spans="4:22" hidden="1" x14ac:dyDescent="0.25">
      <c r="D293" s="2"/>
      <c r="E293" s="14"/>
      <c r="G293" s="14"/>
      <c r="H293" s="50"/>
      <c r="I293" s="14"/>
      <c r="K293" s="14"/>
      <c r="M293" s="14"/>
      <c r="O293" s="14"/>
      <c r="Q293" s="14"/>
      <c r="S293" s="14"/>
      <c r="T293" s="2"/>
      <c r="U293" s="2"/>
      <c r="V293" s="69"/>
    </row>
    <row r="294" spans="4:22" hidden="1" x14ac:dyDescent="0.25">
      <c r="D294" s="2"/>
      <c r="E294" s="14"/>
      <c r="G294" s="14"/>
      <c r="H294" s="50"/>
      <c r="I294" s="14"/>
      <c r="K294" s="14"/>
      <c r="M294" s="14"/>
      <c r="O294" s="14"/>
      <c r="Q294" s="14"/>
      <c r="S294" s="14"/>
      <c r="T294" s="2"/>
      <c r="U294" s="2"/>
      <c r="V294" s="69"/>
    </row>
    <row r="295" spans="4:22" hidden="1" x14ac:dyDescent="0.25">
      <c r="D295" s="2"/>
      <c r="E295" s="14"/>
      <c r="G295" s="14"/>
      <c r="H295" s="50"/>
      <c r="I295" s="14"/>
      <c r="K295" s="14"/>
      <c r="M295" s="14"/>
      <c r="O295" s="14"/>
      <c r="Q295" s="14"/>
      <c r="S295" s="14"/>
      <c r="T295" s="2"/>
      <c r="U295" s="2"/>
      <c r="V295" s="69"/>
    </row>
    <row r="296" spans="4:22" hidden="1" x14ac:dyDescent="0.25">
      <c r="D296" s="2"/>
      <c r="E296" s="14"/>
      <c r="G296" s="14"/>
      <c r="H296" s="50"/>
      <c r="I296" s="14"/>
      <c r="K296" s="14"/>
      <c r="M296" s="14"/>
      <c r="O296" s="14"/>
      <c r="Q296" s="14"/>
      <c r="S296" s="14"/>
      <c r="T296" s="2"/>
      <c r="U296" s="2"/>
      <c r="V296" s="69"/>
    </row>
    <row r="297" spans="4:22" hidden="1" x14ac:dyDescent="0.25">
      <c r="D297" s="2"/>
      <c r="E297" s="14"/>
      <c r="G297" s="14"/>
      <c r="H297" s="50"/>
      <c r="I297" s="14"/>
      <c r="K297" s="14"/>
      <c r="M297" s="14"/>
      <c r="O297" s="14"/>
      <c r="Q297" s="14"/>
      <c r="S297" s="14"/>
      <c r="T297" s="2"/>
      <c r="U297" s="2"/>
      <c r="V297" s="69"/>
    </row>
    <row r="298" spans="4:22" hidden="1" x14ac:dyDescent="0.25">
      <c r="D298" s="2"/>
      <c r="E298" s="14"/>
      <c r="G298" s="14"/>
      <c r="H298" s="50"/>
      <c r="I298" s="14"/>
      <c r="K298" s="14"/>
      <c r="M298" s="14"/>
      <c r="O298" s="14"/>
      <c r="Q298" s="14"/>
      <c r="S298" s="14"/>
      <c r="T298" s="2"/>
      <c r="U298" s="2"/>
      <c r="V298" s="69"/>
    </row>
    <row r="299" spans="4:22" hidden="1" x14ac:dyDescent="0.25">
      <c r="D299" s="2"/>
      <c r="E299" s="14"/>
      <c r="G299" s="14"/>
      <c r="H299" s="50"/>
      <c r="I299" s="14"/>
      <c r="K299" s="14"/>
      <c r="M299" s="14"/>
      <c r="O299" s="14"/>
      <c r="Q299" s="14"/>
      <c r="S299" s="14"/>
      <c r="T299" s="2"/>
      <c r="U299" s="2"/>
      <c r="V299" s="69"/>
    </row>
    <row r="300" spans="4:22" hidden="1" x14ac:dyDescent="0.25">
      <c r="D300" s="2"/>
      <c r="E300" s="14"/>
      <c r="G300" s="14"/>
      <c r="H300" s="50"/>
      <c r="I300" s="14"/>
      <c r="K300" s="14"/>
      <c r="M300" s="14"/>
      <c r="O300" s="14"/>
      <c r="Q300" s="14"/>
      <c r="S300" s="14"/>
      <c r="T300" s="2"/>
      <c r="U300" s="2"/>
      <c r="V300" s="69"/>
    </row>
    <row r="301" spans="4:22" hidden="1" x14ac:dyDescent="0.25">
      <c r="D301" s="2"/>
      <c r="E301" s="14"/>
      <c r="G301" s="14"/>
      <c r="H301" s="50"/>
      <c r="I301" s="14"/>
      <c r="K301" s="14"/>
      <c r="M301" s="14"/>
      <c r="O301" s="14"/>
      <c r="Q301" s="14"/>
      <c r="S301" s="14"/>
      <c r="T301" s="2"/>
      <c r="U301" s="2"/>
      <c r="V301" s="69"/>
    </row>
    <row r="302" spans="4:22" hidden="1" x14ac:dyDescent="0.25">
      <c r="D302" s="2"/>
      <c r="E302" s="14"/>
      <c r="G302" s="14"/>
      <c r="H302" s="50"/>
      <c r="I302" s="14"/>
      <c r="K302" s="14"/>
      <c r="M302" s="14"/>
      <c r="O302" s="14"/>
      <c r="Q302" s="14"/>
      <c r="S302" s="14"/>
      <c r="T302" s="2"/>
      <c r="U302" s="2"/>
      <c r="V302" s="69"/>
    </row>
    <row r="303" spans="4:22" hidden="1" x14ac:dyDescent="0.25">
      <c r="D303" s="2"/>
      <c r="E303" s="14"/>
      <c r="G303" s="14"/>
      <c r="H303" s="50"/>
      <c r="I303" s="14"/>
      <c r="M303" s="14"/>
      <c r="O303" s="14"/>
      <c r="Q303" s="14"/>
      <c r="S303" s="14"/>
      <c r="T303" s="2"/>
      <c r="U303" s="2"/>
      <c r="V303" s="69"/>
    </row>
    <row r="304" spans="4:22" hidden="1" x14ac:dyDescent="0.25">
      <c r="D304" s="2"/>
      <c r="E304" s="14"/>
      <c r="G304" s="14"/>
      <c r="H304" s="50"/>
      <c r="I304" s="14"/>
      <c r="M304" s="14"/>
      <c r="O304" s="14"/>
      <c r="Q304" s="14"/>
      <c r="S304" s="14"/>
      <c r="T304" s="2"/>
      <c r="U304" s="2"/>
      <c r="V304" s="69"/>
    </row>
    <row r="305" spans="4:22" hidden="1" x14ac:dyDescent="0.25">
      <c r="D305" s="2"/>
      <c r="E305" s="14"/>
      <c r="G305" s="14"/>
      <c r="H305" s="50"/>
      <c r="I305" s="14"/>
      <c r="M305" s="14"/>
      <c r="O305" s="14"/>
      <c r="Q305" s="14"/>
      <c r="S305" s="14"/>
      <c r="T305" s="2"/>
      <c r="U305" s="2"/>
      <c r="V305" s="69"/>
    </row>
    <row r="306" spans="4:22" hidden="1" x14ac:dyDescent="0.25">
      <c r="D306" s="2"/>
      <c r="E306" s="14"/>
      <c r="G306" s="14"/>
      <c r="H306" s="50"/>
      <c r="I306" s="14"/>
      <c r="M306" s="14"/>
      <c r="O306" s="14"/>
      <c r="Q306" s="14"/>
      <c r="S306" s="14"/>
      <c r="T306" s="2"/>
      <c r="U306" s="2"/>
      <c r="V306" s="69"/>
    </row>
    <row r="307" spans="4:22" hidden="1" x14ac:dyDescent="0.25">
      <c r="D307" s="2"/>
      <c r="E307" s="14"/>
      <c r="G307" s="14"/>
      <c r="H307" s="50"/>
      <c r="I307" s="14"/>
      <c r="M307" s="14"/>
      <c r="O307" s="14"/>
      <c r="Q307" s="14"/>
      <c r="S307" s="14"/>
      <c r="T307" s="2"/>
      <c r="U307" s="2"/>
      <c r="V307" s="69"/>
    </row>
    <row r="308" spans="4:22" hidden="1" x14ac:dyDescent="0.25">
      <c r="D308" s="2"/>
      <c r="E308" s="14"/>
      <c r="G308" s="14"/>
      <c r="H308" s="50"/>
      <c r="I308" s="14"/>
      <c r="M308" s="14"/>
      <c r="O308" s="14"/>
      <c r="Q308" s="14"/>
      <c r="S308" s="14"/>
      <c r="T308" s="2"/>
      <c r="U308" s="2"/>
      <c r="V308" s="69"/>
    </row>
    <row r="309" spans="4:22" hidden="1" x14ac:dyDescent="0.25">
      <c r="D309" s="2"/>
      <c r="E309" s="14"/>
      <c r="G309" s="14"/>
      <c r="H309" s="50"/>
      <c r="I309" s="14"/>
      <c r="M309" s="14"/>
      <c r="O309" s="14"/>
      <c r="Q309" s="14"/>
      <c r="S309" s="14"/>
      <c r="T309" s="2"/>
      <c r="U309" s="2"/>
      <c r="V309" s="69"/>
    </row>
    <row r="310" spans="4:22" hidden="1" x14ac:dyDescent="0.25">
      <c r="D310" s="2"/>
      <c r="E310" s="14"/>
      <c r="G310" s="14"/>
      <c r="H310" s="50"/>
      <c r="I310" s="14"/>
      <c r="M310" s="14"/>
      <c r="O310" s="14"/>
      <c r="Q310" s="14"/>
      <c r="S310" s="14"/>
      <c r="T310" s="2"/>
      <c r="U310" s="2"/>
      <c r="V310" s="69"/>
    </row>
    <row r="311" spans="4:22" hidden="1" x14ac:dyDescent="0.25">
      <c r="D311" s="2"/>
      <c r="E311" s="14"/>
      <c r="G311" s="14"/>
      <c r="H311" s="50"/>
      <c r="I311" s="14"/>
      <c r="M311" s="14"/>
      <c r="O311" s="14"/>
      <c r="Q311" s="14"/>
      <c r="S311" s="14"/>
      <c r="T311" s="2"/>
      <c r="U311" s="2"/>
      <c r="V311" s="69"/>
    </row>
    <row r="312" spans="4:22" hidden="1" x14ac:dyDescent="0.25">
      <c r="D312" s="2"/>
      <c r="E312" s="14"/>
      <c r="G312" s="14"/>
      <c r="H312" s="50"/>
      <c r="I312" s="14"/>
      <c r="M312" s="14"/>
      <c r="O312" s="14"/>
      <c r="Q312" s="14"/>
      <c r="S312" s="14"/>
      <c r="T312" s="2"/>
      <c r="U312" s="2"/>
      <c r="V312" s="69"/>
    </row>
    <row r="313" spans="4:22" hidden="1" x14ac:dyDescent="0.25">
      <c r="D313" s="2"/>
      <c r="E313" s="14"/>
      <c r="G313" s="14"/>
      <c r="H313" s="50"/>
      <c r="I313" s="14"/>
      <c r="M313" s="14"/>
      <c r="O313" s="14"/>
      <c r="Q313" s="14"/>
      <c r="S313" s="14"/>
      <c r="T313" s="2"/>
      <c r="U313" s="2"/>
      <c r="V313" s="69"/>
    </row>
    <row r="314" spans="4:22" hidden="1" x14ac:dyDescent="0.25">
      <c r="D314" s="2"/>
      <c r="E314" s="14"/>
      <c r="G314" s="14"/>
      <c r="H314" s="50"/>
      <c r="I314" s="14"/>
      <c r="M314" s="14"/>
      <c r="O314" s="14"/>
      <c r="Q314" s="14"/>
      <c r="S314" s="14"/>
      <c r="T314" s="2"/>
      <c r="U314" s="2"/>
      <c r="V314" s="69"/>
    </row>
    <row r="315" spans="4:22" hidden="1" x14ac:dyDescent="0.25">
      <c r="D315" s="2"/>
      <c r="E315" s="14"/>
      <c r="G315" s="14"/>
      <c r="H315" s="50"/>
      <c r="I315" s="14"/>
      <c r="T315" s="2"/>
      <c r="U315" s="2"/>
      <c r="V315" s="69"/>
    </row>
    <row r="316" spans="4:22" hidden="1" x14ac:dyDescent="0.25">
      <c r="D316" s="2"/>
      <c r="E316" s="14"/>
      <c r="G316" s="14"/>
      <c r="H316" s="50"/>
      <c r="I316" s="14"/>
      <c r="T316" s="2"/>
      <c r="U316" s="2"/>
      <c r="V316" s="69"/>
    </row>
    <row r="317" spans="4:22" hidden="1" x14ac:dyDescent="0.25">
      <c r="D317" s="2"/>
      <c r="E317" s="14"/>
      <c r="G317" s="14"/>
      <c r="H317" s="50"/>
      <c r="I317" s="14"/>
      <c r="T317" s="2"/>
      <c r="U317" s="2"/>
      <c r="V317" s="69"/>
    </row>
    <row r="318" spans="4:22" hidden="1" x14ac:dyDescent="0.25">
      <c r="D318" s="2"/>
      <c r="E318" s="14"/>
      <c r="G318" s="14"/>
      <c r="H318" s="50"/>
      <c r="I318" s="14"/>
      <c r="T318" s="2"/>
      <c r="U318" s="2"/>
      <c r="V318" s="69"/>
    </row>
    <row r="319" spans="4:22" hidden="1" x14ac:dyDescent="0.25">
      <c r="D319" s="2"/>
      <c r="E319" s="14"/>
      <c r="G319" s="14"/>
      <c r="H319" s="50"/>
      <c r="I319" s="14"/>
      <c r="T319" s="2"/>
      <c r="U319" s="2"/>
      <c r="V319" s="69"/>
    </row>
    <row r="320" spans="4:22" hidden="1" x14ac:dyDescent="0.25">
      <c r="D320" s="2"/>
      <c r="E320" s="14"/>
      <c r="G320" s="14"/>
      <c r="H320" s="50"/>
      <c r="I320" s="14"/>
      <c r="T320" s="2"/>
      <c r="U320" s="2"/>
      <c r="V320" s="69"/>
    </row>
    <row r="321" spans="4:22" hidden="1" x14ac:dyDescent="0.25">
      <c r="D321" s="2"/>
      <c r="E321" s="14"/>
      <c r="G321" s="14"/>
      <c r="H321" s="50"/>
      <c r="I321" s="14"/>
      <c r="T321" s="2"/>
      <c r="U321" s="2"/>
      <c r="V321" s="69"/>
    </row>
    <row r="322" spans="4:22" hidden="1" x14ac:dyDescent="0.25">
      <c r="D322" s="2"/>
      <c r="E322" s="14"/>
      <c r="G322" s="14"/>
      <c r="H322" s="50"/>
      <c r="I322" s="14"/>
      <c r="T322" s="2"/>
      <c r="U322" s="2"/>
      <c r="V322" s="69"/>
    </row>
    <row r="323" spans="4:22" hidden="1" x14ac:dyDescent="0.25">
      <c r="D323" s="2"/>
      <c r="E323" s="14"/>
      <c r="G323" s="14"/>
      <c r="H323" s="50"/>
      <c r="I323" s="14"/>
      <c r="T323" s="2"/>
      <c r="U323" s="2"/>
      <c r="V323" s="69"/>
    </row>
    <row r="324" spans="4:22" hidden="1" x14ac:dyDescent="0.25">
      <c r="D324" s="2"/>
      <c r="E324" s="14"/>
      <c r="G324" s="14"/>
      <c r="H324" s="50"/>
      <c r="I324" s="14"/>
      <c r="T324" s="2"/>
      <c r="U324" s="2"/>
      <c r="V324" s="69"/>
    </row>
    <row r="325" spans="4:22" hidden="1" x14ac:dyDescent="0.25">
      <c r="D325" s="2"/>
      <c r="E325" s="14"/>
      <c r="G325" s="14"/>
      <c r="H325" s="50"/>
      <c r="I325" s="14"/>
      <c r="T325" s="2"/>
    </row>
    <row r="326" spans="4:22" hidden="1" x14ac:dyDescent="0.25">
      <c r="D326" s="2"/>
      <c r="E326" s="14"/>
      <c r="G326" s="14"/>
      <c r="H326" s="50"/>
      <c r="I326" s="14"/>
      <c r="T326" s="2"/>
    </row>
    <row r="327" spans="4:22" hidden="1" x14ac:dyDescent="0.25">
      <c r="D327" s="2"/>
      <c r="E327" s="14"/>
      <c r="G327" s="14"/>
      <c r="H327" s="50"/>
      <c r="I327" s="14"/>
      <c r="T327" s="2"/>
    </row>
    <row r="328" spans="4:22" hidden="1" x14ac:dyDescent="0.25">
      <c r="D328" s="2"/>
      <c r="E328" s="14"/>
      <c r="G328" s="14"/>
      <c r="H328" s="50"/>
      <c r="I328" s="14"/>
      <c r="T328" s="2"/>
    </row>
    <row r="329" spans="4:22" hidden="1" x14ac:dyDescent="0.25">
      <c r="D329" s="2"/>
      <c r="E329" s="14"/>
      <c r="G329" s="14"/>
      <c r="H329" s="50"/>
      <c r="I329" s="14"/>
      <c r="T329" s="2"/>
    </row>
    <row r="330" spans="4:22" hidden="1" x14ac:dyDescent="0.25">
      <c r="D330" s="2"/>
      <c r="E330" s="14"/>
      <c r="G330" s="14"/>
      <c r="H330" s="50"/>
      <c r="I330" s="14"/>
      <c r="T330" s="2"/>
    </row>
    <row r="331" spans="4:22" hidden="1" x14ac:dyDescent="0.25">
      <c r="D331" s="2"/>
      <c r="E331" s="14"/>
      <c r="G331" s="14"/>
      <c r="H331" s="50"/>
      <c r="I331" s="14"/>
      <c r="T331" s="2"/>
    </row>
    <row r="332" spans="4:22" hidden="1" x14ac:dyDescent="0.25">
      <c r="D332" s="2"/>
      <c r="E332" s="14"/>
      <c r="G332" s="14"/>
      <c r="H332" s="50"/>
      <c r="I332" s="14"/>
      <c r="T332" s="2"/>
    </row>
    <row r="333" spans="4:22" hidden="1" x14ac:dyDescent="0.25">
      <c r="D333" s="2"/>
      <c r="E333" s="14"/>
      <c r="G333" s="14"/>
      <c r="H333" s="50"/>
      <c r="I333" s="14"/>
      <c r="T333" s="2"/>
    </row>
    <row r="334" spans="4:22" hidden="1" x14ac:dyDescent="0.25">
      <c r="D334" s="2"/>
      <c r="E334" s="14"/>
      <c r="G334" s="14"/>
      <c r="H334" s="50"/>
      <c r="I334" s="14"/>
      <c r="T334" s="2"/>
    </row>
    <row r="335" spans="4:22" hidden="1" x14ac:dyDescent="0.25">
      <c r="D335" s="2"/>
      <c r="E335" s="14"/>
      <c r="G335" s="14"/>
      <c r="H335" s="50"/>
      <c r="I335" s="14"/>
      <c r="T335" s="2"/>
    </row>
    <row r="336" spans="4:22" hidden="1" x14ac:dyDescent="0.25">
      <c r="D336" s="2"/>
      <c r="E336" s="14"/>
      <c r="G336" s="14"/>
      <c r="H336" s="50"/>
      <c r="I336" s="14"/>
      <c r="T336" s="2"/>
    </row>
    <row r="337" spans="4:22" hidden="1" x14ac:dyDescent="0.25">
      <c r="D337" s="2"/>
      <c r="E337" s="14"/>
      <c r="H337" s="50"/>
      <c r="T337" s="2"/>
    </row>
    <row r="338" spans="4:22" hidden="1" x14ac:dyDescent="0.25">
      <c r="D338" s="2"/>
      <c r="E338" s="14"/>
      <c r="H338" s="50"/>
      <c r="T338" s="2"/>
    </row>
    <row r="339" spans="4:22" hidden="1" x14ac:dyDescent="0.25">
      <c r="D339" s="2"/>
      <c r="E339" s="14"/>
      <c r="G339" s="14"/>
      <c r="H339" s="50"/>
      <c r="I339" s="14"/>
      <c r="K339" s="14"/>
      <c r="M339" s="14"/>
      <c r="O339" s="14"/>
      <c r="Q339" s="14"/>
      <c r="S339" s="14"/>
      <c r="T339" s="2"/>
      <c r="U339" s="14"/>
      <c r="V339" s="70"/>
    </row>
    <row r="340" spans="4:22" hidden="1" x14ac:dyDescent="0.25">
      <c r="D340" s="2"/>
      <c r="E340" s="14"/>
      <c r="G340" s="14"/>
      <c r="H340" s="50"/>
      <c r="I340" s="14"/>
      <c r="K340" s="14"/>
      <c r="M340" s="14"/>
      <c r="O340" s="14"/>
      <c r="Q340" s="14"/>
      <c r="S340" s="14"/>
      <c r="T340" s="2"/>
      <c r="U340" s="14"/>
      <c r="V340" s="70"/>
    </row>
    <row r="341" spans="4:22" hidden="1" x14ac:dyDescent="0.25">
      <c r="D341" s="2"/>
      <c r="E341" s="14"/>
      <c r="G341" s="14"/>
      <c r="H341" s="50"/>
      <c r="I341" s="14"/>
      <c r="K341" s="14"/>
      <c r="M341" s="14"/>
      <c r="O341" s="14"/>
      <c r="Q341" s="14"/>
      <c r="S341" s="14"/>
      <c r="T341" s="2"/>
      <c r="U341" s="14"/>
      <c r="V341" s="70"/>
    </row>
    <row r="342" spans="4:22" hidden="1" x14ac:dyDescent="0.25">
      <c r="D342" s="2"/>
      <c r="E342" s="14"/>
      <c r="G342" s="14"/>
      <c r="H342" s="50"/>
      <c r="I342" s="14"/>
      <c r="K342" s="14"/>
      <c r="M342" s="14"/>
      <c r="O342" s="14"/>
      <c r="Q342" s="14"/>
      <c r="S342" s="14"/>
      <c r="T342" s="2"/>
      <c r="U342" s="14"/>
      <c r="V342" s="70"/>
    </row>
    <row r="343" spans="4:22" hidden="1" x14ac:dyDescent="0.25">
      <c r="D343" s="2"/>
      <c r="E343" s="14"/>
      <c r="G343" s="14"/>
      <c r="H343" s="50"/>
      <c r="I343" s="14"/>
      <c r="K343" s="14"/>
      <c r="M343" s="14"/>
      <c r="O343" s="14"/>
      <c r="Q343" s="14"/>
      <c r="S343" s="14"/>
      <c r="T343" s="2"/>
      <c r="U343" s="14"/>
      <c r="V343" s="70"/>
    </row>
    <row r="344" spans="4:22" hidden="1" x14ac:dyDescent="0.25">
      <c r="D344" s="2"/>
      <c r="E344" s="14"/>
      <c r="G344" s="14"/>
      <c r="H344" s="50"/>
      <c r="I344" s="14"/>
      <c r="K344" s="14"/>
      <c r="M344" s="14"/>
      <c r="O344" s="14"/>
      <c r="Q344" s="14"/>
      <c r="S344" s="14"/>
      <c r="T344" s="2"/>
      <c r="U344" s="14"/>
      <c r="V344" s="70"/>
    </row>
    <row r="345" spans="4:22" hidden="1" x14ac:dyDescent="0.25">
      <c r="D345" s="2"/>
      <c r="E345" s="14"/>
      <c r="G345" s="14"/>
      <c r="H345" s="50"/>
      <c r="I345" s="14"/>
      <c r="K345" s="14"/>
      <c r="M345" s="14"/>
      <c r="O345" s="14"/>
      <c r="Q345" s="14"/>
      <c r="S345" s="14"/>
      <c r="T345" s="2"/>
      <c r="U345" s="14"/>
      <c r="V345" s="70"/>
    </row>
    <row r="346" spans="4:22" hidden="1" x14ac:dyDescent="0.25">
      <c r="D346" s="2"/>
      <c r="E346" s="14"/>
      <c r="G346" s="14"/>
      <c r="H346" s="50"/>
      <c r="I346" s="14"/>
      <c r="K346" s="14"/>
      <c r="M346" s="14"/>
      <c r="O346" s="14"/>
      <c r="Q346" s="14"/>
      <c r="S346" s="14"/>
      <c r="T346" s="2"/>
      <c r="U346" s="14"/>
      <c r="V346" s="70"/>
    </row>
    <row r="347" spans="4:22" hidden="1" x14ac:dyDescent="0.25">
      <c r="D347" s="2"/>
      <c r="E347" s="14"/>
      <c r="G347" s="14"/>
      <c r="H347" s="50"/>
      <c r="I347" s="14"/>
      <c r="K347" s="14"/>
      <c r="M347" s="14"/>
      <c r="O347" s="14"/>
      <c r="Q347" s="14"/>
      <c r="S347" s="14"/>
      <c r="T347" s="2"/>
      <c r="U347" s="14"/>
      <c r="V347" s="70"/>
    </row>
    <row r="348" spans="4:22" hidden="1" x14ac:dyDescent="0.25">
      <c r="D348" s="2"/>
      <c r="E348" s="14"/>
      <c r="G348" s="14"/>
      <c r="H348" s="50"/>
      <c r="I348" s="14"/>
      <c r="K348" s="14"/>
      <c r="M348" s="14"/>
      <c r="O348" s="14"/>
      <c r="Q348" s="14"/>
      <c r="S348" s="14"/>
      <c r="T348" s="2"/>
      <c r="U348" s="14"/>
      <c r="V348" s="70"/>
    </row>
    <row r="349" spans="4:22" hidden="1" x14ac:dyDescent="0.25">
      <c r="D349" s="2"/>
      <c r="E349" s="14"/>
      <c r="G349" s="14"/>
      <c r="H349" s="50"/>
      <c r="I349" s="14"/>
      <c r="K349" s="14"/>
      <c r="M349" s="14"/>
      <c r="O349" s="14"/>
      <c r="Q349" s="14"/>
      <c r="S349" s="14"/>
      <c r="T349" s="2"/>
      <c r="U349" s="14"/>
      <c r="V349" s="70"/>
    </row>
    <row r="350" spans="4:22" hidden="1" x14ac:dyDescent="0.25">
      <c r="D350" s="2"/>
      <c r="E350" s="14"/>
      <c r="G350" s="14"/>
      <c r="H350" s="50"/>
      <c r="I350" s="14"/>
      <c r="K350" s="14"/>
      <c r="M350" s="14"/>
      <c r="O350" s="14"/>
      <c r="Q350" s="14"/>
      <c r="S350" s="14"/>
      <c r="T350" s="2"/>
      <c r="U350" s="14"/>
      <c r="V350" s="70"/>
    </row>
    <row r="351" spans="4:22" hidden="1" x14ac:dyDescent="0.25">
      <c r="D351" s="2"/>
      <c r="E351" s="14"/>
      <c r="G351" s="14"/>
      <c r="H351" s="50"/>
      <c r="I351" s="14"/>
      <c r="K351" s="14"/>
      <c r="M351" s="14"/>
      <c r="O351" s="14"/>
      <c r="Q351" s="14"/>
      <c r="S351" s="14"/>
      <c r="T351" s="2"/>
      <c r="U351" s="14"/>
      <c r="V351" s="70"/>
    </row>
    <row r="352" spans="4:22" hidden="1" x14ac:dyDescent="0.25">
      <c r="D352" s="2"/>
      <c r="E352" s="14"/>
      <c r="G352" s="14"/>
      <c r="H352" s="50"/>
      <c r="I352" s="14"/>
      <c r="K352" s="14"/>
      <c r="M352" s="14"/>
      <c r="O352" s="14"/>
      <c r="Q352" s="14"/>
      <c r="S352" s="14"/>
      <c r="T352" s="2"/>
      <c r="U352" s="14"/>
      <c r="V352" s="70"/>
    </row>
    <row r="353" spans="4:22" hidden="1" x14ac:dyDescent="0.25">
      <c r="D353" s="2"/>
      <c r="E353" s="14"/>
      <c r="G353" s="14"/>
      <c r="H353" s="50"/>
      <c r="I353" s="14"/>
      <c r="K353" s="14"/>
      <c r="M353" s="14"/>
      <c r="O353" s="14"/>
      <c r="Q353" s="14"/>
      <c r="S353" s="14"/>
      <c r="T353" s="2"/>
      <c r="U353" s="14"/>
      <c r="V353" s="70"/>
    </row>
    <row r="354" spans="4:22" hidden="1" x14ac:dyDescent="0.25">
      <c r="D354" s="2"/>
      <c r="E354" s="14"/>
      <c r="G354" s="14"/>
      <c r="H354" s="50"/>
      <c r="I354" s="14"/>
      <c r="K354" s="14"/>
      <c r="M354" s="14"/>
      <c r="O354" s="14"/>
      <c r="Q354" s="14"/>
      <c r="S354" s="14"/>
      <c r="T354" s="2"/>
      <c r="U354" s="14"/>
      <c r="V354" s="70"/>
    </row>
    <row r="355" spans="4:22" hidden="1" x14ac:dyDescent="0.25">
      <c r="D355" s="2"/>
      <c r="E355" s="14"/>
      <c r="G355" s="14"/>
      <c r="H355" s="50"/>
      <c r="I355" s="14"/>
      <c r="K355" s="14"/>
      <c r="M355" s="14"/>
      <c r="O355" s="14"/>
      <c r="Q355" s="14"/>
      <c r="S355" s="14"/>
      <c r="T355" s="2"/>
      <c r="U355" s="14"/>
      <c r="V355" s="70"/>
    </row>
    <row r="356" spans="4:22" hidden="1" x14ac:dyDescent="0.25">
      <c r="D356" s="2"/>
      <c r="E356" s="14"/>
      <c r="G356" s="14"/>
      <c r="H356" s="50"/>
      <c r="I356" s="14"/>
      <c r="K356" s="14"/>
      <c r="M356" s="14"/>
      <c r="O356" s="14"/>
      <c r="Q356" s="14"/>
      <c r="S356" s="14"/>
      <c r="T356" s="2"/>
      <c r="U356" s="14"/>
      <c r="V356" s="70"/>
    </row>
    <row r="357" spans="4:22" hidden="1" x14ac:dyDescent="0.25">
      <c r="D357" s="2"/>
      <c r="E357" s="14"/>
      <c r="G357" s="14"/>
      <c r="H357" s="50"/>
      <c r="I357" s="14"/>
      <c r="K357" s="14"/>
      <c r="M357" s="14"/>
      <c r="O357" s="14"/>
      <c r="Q357" s="14"/>
      <c r="S357" s="14"/>
      <c r="T357" s="2"/>
      <c r="U357" s="14"/>
      <c r="V357" s="70"/>
    </row>
    <row r="358" spans="4:22" hidden="1" x14ac:dyDescent="0.25">
      <c r="D358" s="2"/>
      <c r="E358" s="14"/>
      <c r="G358" s="14"/>
      <c r="H358" s="50"/>
      <c r="I358" s="14"/>
      <c r="K358" s="14"/>
      <c r="M358" s="14"/>
      <c r="O358" s="14"/>
      <c r="Q358" s="14"/>
      <c r="S358" s="14"/>
      <c r="T358" s="2"/>
      <c r="U358" s="14"/>
      <c r="V358" s="70"/>
    </row>
    <row r="359" spans="4:22" hidden="1" x14ac:dyDescent="0.25">
      <c r="D359" s="2"/>
      <c r="E359" s="14"/>
      <c r="G359" s="14"/>
      <c r="H359" s="50"/>
      <c r="I359" s="14"/>
      <c r="K359" s="14"/>
      <c r="M359" s="14"/>
      <c r="O359" s="14"/>
      <c r="Q359" s="14"/>
      <c r="S359" s="14"/>
      <c r="T359" s="2"/>
      <c r="U359" s="14"/>
      <c r="V359" s="70"/>
    </row>
    <row r="360" spans="4:22" hidden="1" x14ac:dyDescent="0.25">
      <c r="D360" s="2"/>
      <c r="E360" s="14"/>
      <c r="G360" s="14"/>
      <c r="H360" s="50"/>
      <c r="I360" s="14"/>
      <c r="K360" s="14"/>
      <c r="M360" s="14"/>
      <c r="O360" s="14"/>
      <c r="Q360" s="14"/>
      <c r="S360" s="14"/>
      <c r="T360" s="2"/>
      <c r="U360" s="14"/>
      <c r="V360" s="70"/>
    </row>
    <row r="361" spans="4:22" hidden="1" x14ac:dyDescent="0.25">
      <c r="D361" s="2"/>
      <c r="E361" s="14"/>
      <c r="G361" s="14"/>
      <c r="H361" s="50"/>
      <c r="I361" s="14"/>
      <c r="K361" s="14"/>
      <c r="M361" s="14"/>
      <c r="O361" s="14"/>
      <c r="Q361" s="14"/>
      <c r="S361" s="14"/>
      <c r="T361" s="2"/>
      <c r="U361" s="14"/>
      <c r="V361" s="70"/>
    </row>
    <row r="362" spans="4:22" hidden="1" x14ac:dyDescent="0.25">
      <c r="D362" s="2"/>
      <c r="E362" s="14"/>
      <c r="G362" s="14"/>
      <c r="H362" s="50"/>
      <c r="I362" s="14"/>
      <c r="K362" s="14"/>
      <c r="M362" s="14"/>
      <c r="O362" s="14"/>
      <c r="Q362" s="14"/>
      <c r="S362" s="14"/>
      <c r="T362" s="2"/>
      <c r="U362" s="14"/>
      <c r="V362" s="70"/>
    </row>
    <row r="363" spans="4:22" hidden="1" x14ac:dyDescent="0.25">
      <c r="D363" s="2"/>
      <c r="E363" s="14"/>
      <c r="G363" s="14"/>
      <c r="H363" s="50"/>
      <c r="I363" s="14"/>
      <c r="K363" s="14"/>
      <c r="M363" s="14"/>
      <c r="O363" s="14"/>
      <c r="Q363" s="14"/>
      <c r="S363" s="14"/>
      <c r="T363" s="2"/>
      <c r="U363" s="14"/>
      <c r="V363" s="70"/>
    </row>
    <row r="364" spans="4:22" hidden="1" x14ac:dyDescent="0.25">
      <c r="D364" s="2"/>
      <c r="E364" s="14"/>
      <c r="G364" s="14"/>
      <c r="H364" s="50"/>
      <c r="I364" s="14"/>
      <c r="K364" s="14"/>
      <c r="M364" s="14"/>
      <c r="O364" s="14"/>
      <c r="Q364" s="14"/>
      <c r="S364" s="14"/>
      <c r="T364" s="2"/>
      <c r="U364" s="14"/>
      <c r="V364" s="70"/>
    </row>
    <row r="365" spans="4:22" hidden="1" x14ac:dyDescent="0.25">
      <c r="D365" s="2"/>
      <c r="E365" s="14"/>
      <c r="G365" s="14"/>
      <c r="H365" s="50"/>
      <c r="I365" s="14"/>
      <c r="K365" s="14"/>
      <c r="M365" s="14"/>
      <c r="O365" s="14"/>
      <c r="Q365" s="14"/>
      <c r="S365" s="14"/>
      <c r="T365" s="2"/>
      <c r="U365" s="14"/>
      <c r="V365" s="70"/>
    </row>
    <row r="366" spans="4:22" hidden="1" x14ac:dyDescent="0.25">
      <c r="D366" s="2"/>
      <c r="E366" s="14"/>
      <c r="G366" s="14"/>
      <c r="H366" s="50"/>
      <c r="I366" s="14"/>
      <c r="K366" s="14"/>
      <c r="M366" s="14"/>
      <c r="O366" s="14"/>
      <c r="Q366" s="14"/>
      <c r="S366" s="14"/>
      <c r="T366" s="2"/>
      <c r="U366" s="14"/>
      <c r="V366" s="70"/>
    </row>
    <row r="367" spans="4:22" hidden="1" x14ac:dyDescent="0.25">
      <c r="D367" s="2"/>
      <c r="E367" s="14"/>
      <c r="G367" s="14"/>
      <c r="H367" s="50"/>
      <c r="I367" s="14"/>
      <c r="K367" s="14"/>
      <c r="M367" s="14"/>
      <c r="O367" s="14"/>
      <c r="Q367" s="14"/>
      <c r="S367" s="14"/>
      <c r="T367" s="2"/>
      <c r="U367" s="14"/>
      <c r="V367" s="70"/>
    </row>
    <row r="368" spans="4:22" hidden="1" x14ac:dyDescent="0.25">
      <c r="D368" s="2"/>
      <c r="E368" s="14"/>
      <c r="G368" s="14"/>
      <c r="H368" s="50"/>
      <c r="I368" s="14"/>
      <c r="K368" s="14"/>
      <c r="M368" s="14"/>
      <c r="O368" s="14"/>
      <c r="Q368" s="14"/>
      <c r="S368" s="14"/>
      <c r="T368" s="2"/>
      <c r="U368" s="14"/>
      <c r="V368" s="70"/>
    </row>
    <row r="369" spans="4:22" hidden="1" x14ac:dyDescent="0.25">
      <c r="D369" s="2"/>
      <c r="E369" s="14"/>
      <c r="G369" s="14"/>
      <c r="H369" s="50"/>
      <c r="I369" s="14"/>
      <c r="K369" s="14"/>
      <c r="M369" s="14"/>
      <c r="O369" s="14"/>
      <c r="Q369" s="14"/>
      <c r="S369" s="14"/>
      <c r="T369" s="2"/>
      <c r="U369" s="14"/>
      <c r="V369" s="70"/>
    </row>
    <row r="370" spans="4:22" hidden="1" x14ac:dyDescent="0.25">
      <c r="D370" s="2"/>
      <c r="E370" s="14"/>
      <c r="G370" s="14"/>
      <c r="H370" s="50"/>
      <c r="I370" s="14"/>
      <c r="K370" s="14"/>
      <c r="M370" s="14"/>
      <c r="O370" s="14"/>
      <c r="Q370" s="14"/>
      <c r="S370" s="14"/>
      <c r="T370" s="2"/>
      <c r="U370" s="14"/>
      <c r="V370" s="70"/>
    </row>
    <row r="371" spans="4:22" hidden="1" x14ac:dyDescent="0.25">
      <c r="D371" s="2"/>
      <c r="E371" s="14"/>
      <c r="G371" s="14"/>
      <c r="H371" s="50"/>
      <c r="I371" s="14"/>
      <c r="K371" s="14"/>
      <c r="M371" s="14"/>
      <c r="O371" s="14"/>
      <c r="Q371" s="14"/>
      <c r="S371" s="14"/>
      <c r="T371" s="2"/>
      <c r="U371" s="14"/>
      <c r="V371" s="70"/>
    </row>
    <row r="372" spans="4:22" hidden="1" x14ac:dyDescent="0.25">
      <c r="D372" s="2"/>
      <c r="E372" s="14"/>
      <c r="G372" s="14"/>
      <c r="H372" s="50"/>
      <c r="I372" s="14"/>
      <c r="K372" s="14"/>
      <c r="M372" s="14"/>
      <c r="O372" s="14"/>
      <c r="Q372" s="14"/>
      <c r="S372" s="14"/>
      <c r="T372" s="2"/>
      <c r="U372" s="14"/>
      <c r="V372" s="70"/>
    </row>
    <row r="373" spans="4:22" hidden="1" x14ac:dyDescent="0.25">
      <c r="D373" s="2"/>
      <c r="E373" s="14"/>
      <c r="G373" s="14"/>
      <c r="H373" s="50"/>
      <c r="I373" s="14"/>
      <c r="K373" s="14"/>
      <c r="M373" s="14"/>
      <c r="O373" s="14"/>
      <c r="Q373" s="14"/>
      <c r="S373" s="14"/>
      <c r="T373" s="2"/>
      <c r="U373" s="14"/>
      <c r="V373" s="70"/>
    </row>
    <row r="374" spans="4:22" hidden="1" x14ac:dyDescent="0.25">
      <c r="D374" s="2"/>
      <c r="E374" s="14"/>
      <c r="G374" s="14"/>
      <c r="H374" s="50"/>
      <c r="I374" s="14"/>
      <c r="K374" s="14"/>
      <c r="M374" s="14"/>
      <c r="O374" s="14"/>
      <c r="Q374" s="14"/>
      <c r="S374" s="14"/>
      <c r="T374" s="2"/>
      <c r="U374" s="14"/>
      <c r="V374" s="70"/>
    </row>
    <row r="375" spans="4:22" hidden="1" x14ac:dyDescent="0.25">
      <c r="D375" s="2"/>
      <c r="E375" s="14"/>
      <c r="G375" s="14"/>
      <c r="H375" s="50"/>
      <c r="I375" s="14"/>
      <c r="K375" s="14"/>
      <c r="M375" s="14"/>
      <c r="O375" s="14"/>
      <c r="Q375" s="14"/>
      <c r="S375" s="14"/>
      <c r="T375" s="2"/>
      <c r="U375" s="14"/>
      <c r="V375" s="70"/>
    </row>
    <row r="376" spans="4:22" hidden="1" x14ac:dyDescent="0.25">
      <c r="D376" s="2"/>
      <c r="E376" s="14"/>
      <c r="G376" s="14"/>
      <c r="H376" s="50"/>
      <c r="I376" s="14"/>
      <c r="K376" s="14"/>
      <c r="M376" s="14"/>
      <c r="O376" s="14"/>
      <c r="Q376" s="14"/>
      <c r="S376" s="14"/>
      <c r="T376" s="2"/>
      <c r="U376" s="14"/>
      <c r="V376" s="70"/>
    </row>
    <row r="377" spans="4:22" hidden="1" x14ac:dyDescent="0.25">
      <c r="D377" s="2"/>
      <c r="E377" s="14"/>
      <c r="G377" s="14"/>
      <c r="H377" s="50"/>
      <c r="I377" s="14"/>
      <c r="K377" s="14"/>
      <c r="M377" s="14"/>
      <c r="O377" s="14"/>
      <c r="Q377" s="14"/>
      <c r="S377" s="14"/>
      <c r="T377" s="2"/>
      <c r="U377" s="14"/>
      <c r="V377" s="70"/>
    </row>
    <row r="378" spans="4:22" hidden="1" x14ac:dyDescent="0.25">
      <c r="D378" s="2"/>
      <c r="E378" s="14"/>
      <c r="G378" s="14"/>
      <c r="H378" s="50"/>
      <c r="I378" s="14"/>
      <c r="K378" s="14"/>
      <c r="M378" s="14"/>
      <c r="O378" s="14"/>
      <c r="Q378" s="14"/>
      <c r="S378" s="14"/>
      <c r="T378" s="2"/>
      <c r="U378" s="14"/>
      <c r="V378" s="70"/>
    </row>
    <row r="379" spans="4:22" hidden="1" x14ac:dyDescent="0.25">
      <c r="D379" s="2"/>
      <c r="E379" s="14"/>
      <c r="G379" s="14"/>
      <c r="H379" s="50"/>
      <c r="I379" s="14"/>
      <c r="K379" s="14"/>
      <c r="M379" s="14"/>
      <c r="O379" s="14"/>
      <c r="Q379" s="14"/>
      <c r="S379" s="14"/>
      <c r="T379" s="2"/>
      <c r="U379" s="14"/>
      <c r="V379" s="70"/>
    </row>
    <row r="380" spans="4:22" hidden="1" x14ac:dyDescent="0.25">
      <c r="D380" s="2"/>
      <c r="E380" s="14"/>
      <c r="G380" s="14"/>
      <c r="H380" s="50"/>
      <c r="I380" s="14"/>
      <c r="K380" s="14"/>
      <c r="M380" s="14"/>
      <c r="O380" s="14"/>
      <c r="Q380" s="14"/>
      <c r="S380" s="14"/>
      <c r="T380" s="2"/>
      <c r="U380" s="14"/>
      <c r="V380" s="70"/>
    </row>
    <row r="381" spans="4:22" hidden="1" x14ac:dyDescent="0.25">
      <c r="D381" s="2"/>
      <c r="E381" s="14"/>
      <c r="G381" s="14"/>
      <c r="H381" s="50"/>
      <c r="I381" s="14"/>
      <c r="K381" s="14"/>
      <c r="M381" s="14"/>
      <c r="O381" s="14"/>
      <c r="Q381" s="14"/>
      <c r="S381" s="14"/>
      <c r="T381" s="2"/>
      <c r="U381" s="14"/>
      <c r="V381" s="70"/>
    </row>
    <row r="382" spans="4:22" hidden="1" x14ac:dyDescent="0.25">
      <c r="D382" s="2"/>
      <c r="E382" s="14"/>
      <c r="G382" s="14"/>
      <c r="H382" s="50"/>
      <c r="I382" s="14"/>
      <c r="K382" s="14"/>
      <c r="M382" s="14"/>
      <c r="O382" s="14"/>
      <c r="Q382" s="14"/>
      <c r="S382" s="14"/>
      <c r="T382" s="2"/>
      <c r="U382" s="14"/>
      <c r="V382" s="70"/>
    </row>
    <row r="383" spans="4:22" hidden="1" x14ac:dyDescent="0.25">
      <c r="D383" s="2"/>
      <c r="E383" s="14"/>
      <c r="G383" s="14"/>
      <c r="H383" s="50"/>
      <c r="I383" s="14"/>
      <c r="K383" s="14"/>
      <c r="M383" s="14"/>
      <c r="O383" s="14"/>
      <c r="Q383" s="14"/>
      <c r="S383" s="14"/>
      <c r="T383" s="2"/>
      <c r="U383" s="14"/>
      <c r="V383" s="70"/>
    </row>
    <row r="384" spans="4:22" hidden="1" x14ac:dyDescent="0.25">
      <c r="D384" s="2"/>
      <c r="E384" s="14"/>
      <c r="G384" s="14"/>
      <c r="H384" s="50"/>
      <c r="I384" s="14"/>
      <c r="K384" s="14"/>
      <c r="M384" s="14"/>
      <c r="O384" s="14"/>
      <c r="Q384" s="14"/>
      <c r="S384" s="14"/>
      <c r="T384" s="2"/>
      <c r="U384" s="14"/>
      <c r="V384" s="70"/>
    </row>
    <row r="385" spans="4:22" hidden="1" x14ac:dyDescent="0.25">
      <c r="D385" s="2"/>
      <c r="E385" s="14"/>
      <c r="G385" s="14"/>
      <c r="H385" s="50"/>
      <c r="I385" s="14"/>
      <c r="K385" s="14"/>
      <c r="M385" s="14"/>
      <c r="O385" s="14"/>
      <c r="Q385" s="14"/>
      <c r="S385" s="14"/>
      <c r="T385" s="2"/>
      <c r="U385" s="14"/>
      <c r="V385" s="70"/>
    </row>
    <row r="386" spans="4:22" hidden="1" x14ac:dyDescent="0.25">
      <c r="D386" s="2"/>
      <c r="E386" s="14"/>
      <c r="G386" s="14"/>
      <c r="H386" s="50"/>
      <c r="I386" s="14"/>
      <c r="K386" s="14"/>
      <c r="M386" s="14"/>
      <c r="O386" s="14"/>
      <c r="Q386" s="14"/>
      <c r="S386" s="14"/>
      <c r="T386" s="2"/>
      <c r="U386" s="14"/>
      <c r="V386" s="70"/>
    </row>
    <row r="387" spans="4:22" hidden="1" x14ac:dyDescent="0.25">
      <c r="D387" s="2"/>
      <c r="E387" s="14"/>
      <c r="G387" s="14"/>
      <c r="H387" s="50"/>
      <c r="I387" s="14"/>
      <c r="K387" s="14"/>
      <c r="M387" s="14"/>
      <c r="O387" s="14"/>
      <c r="Q387" s="14"/>
      <c r="S387" s="14"/>
      <c r="T387" s="2"/>
      <c r="U387" s="14"/>
      <c r="V387" s="70"/>
    </row>
    <row r="388" spans="4:22" hidden="1" x14ac:dyDescent="0.25">
      <c r="D388" s="2"/>
      <c r="E388" s="14"/>
      <c r="G388" s="14"/>
      <c r="H388" s="50"/>
      <c r="I388" s="14"/>
      <c r="K388" s="14"/>
      <c r="M388" s="14"/>
      <c r="O388" s="14"/>
      <c r="Q388" s="14"/>
      <c r="S388" s="14"/>
      <c r="T388" s="2"/>
      <c r="U388" s="14"/>
      <c r="V388" s="70"/>
    </row>
    <row r="389" spans="4:22" hidden="1" x14ac:dyDescent="0.25">
      <c r="D389" s="2"/>
      <c r="E389" s="14"/>
      <c r="G389" s="14"/>
      <c r="H389" s="50"/>
      <c r="I389" s="14"/>
      <c r="K389" s="14"/>
      <c r="M389" s="14"/>
      <c r="O389" s="14"/>
      <c r="Q389" s="14"/>
      <c r="S389" s="14"/>
      <c r="T389" s="2"/>
      <c r="U389" s="14"/>
      <c r="V389" s="70"/>
    </row>
    <row r="390" spans="4:22" hidden="1" x14ac:dyDescent="0.25">
      <c r="D390" s="2"/>
      <c r="E390" s="14"/>
      <c r="G390" s="14"/>
      <c r="H390" s="50"/>
      <c r="I390" s="14"/>
      <c r="K390" s="14"/>
      <c r="M390" s="14"/>
      <c r="O390" s="14"/>
      <c r="Q390" s="14"/>
      <c r="S390" s="14"/>
      <c r="T390" s="2"/>
      <c r="U390" s="14"/>
      <c r="V390" s="70"/>
    </row>
    <row r="391" spans="4:22" hidden="1" x14ac:dyDescent="0.25">
      <c r="D391" s="2"/>
      <c r="E391" s="14"/>
      <c r="G391" s="14"/>
      <c r="H391" s="50"/>
      <c r="I391" s="14"/>
      <c r="K391" s="14"/>
      <c r="M391" s="14"/>
      <c r="O391" s="14"/>
      <c r="Q391" s="14"/>
      <c r="S391" s="14"/>
      <c r="T391" s="2"/>
      <c r="U391" s="14"/>
      <c r="V391" s="70"/>
    </row>
    <row r="392" spans="4:22" hidden="1" x14ac:dyDescent="0.25">
      <c r="D392" s="2"/>
      <c r="E392" s="14"/>
      <c r="G392" s="14"/>
      <c r="H392" s="50"/>
      <c r="I392" s="14"/>
      <c r="K392" s="14"/>
      <c r="M392" s="14"/>
      <c r="O392" s="14"/>
      <c r="Q392" s="14"/>
      <c r="S392" s="14"/>
      <c r="T392" s="2"/>
      <c r="U392" s="14"/>
      <c r="V392" s="70"/>
    </row>
    <row r="393" spans="4:22" hidden="1" x14ac:dyDescent="0.25">
      <c r="D393" s="2"/>
      <c r="E393" s="14"/>
      <c r="G393" s="14"/>
      <c r="H393" s="50"/>
      <c r="I393" s="14"/>
      <c r="K393" s="14"/>
      <c r="M393" s="14"/>
      <c r="O393" s="14"/>
      <c r="Q393" s="14"/>
      <c r="S393" s="14"/>
      <c r="T393" s="2"/>
      <c r="U393" s="14"/>
      <c r="V393" s="70"/>
    </row>
    <row r="394" spans="4:22" hidden="1" x14ac:dyDescent="0.25">
      <c r="D394" s="2"/>
      <c r="E394" s="14"/>
      <c r="G394" s="14"/>
      <c r="H394" s="50"/>
      <c r="I394" s="14"/>
      <c r="K394" s="14"/>
      <c r="M394" s="14"/>
      <c r="O394" s="14"/>
      <c r="Q394" s="14"/>
      <c r="S394" s="14"/>
      <c r="T394" s="2"/>
      <c r="U394" s="14"/>
      <c r="V394" s="70"/>
    </row>
    <row r="395" spans="4:22" hidden="1" x14ac:dyDescent="0.25">
      <c r="D395" s="2"/>
      <c r="E395" s="14"/>
      <c r="G395" s="14"/>
      <c r="H395" s="50"/>
      <c r="I395" s="14"/>
      <c r="K395" s="14"/>
      <c r="M395" s="14"/>
      <c r="O395" s="14"/>
      <c r="Q395" s="14"/>
      <c r="S395" s="14"/>
      <c r="T395" s="2"/>
      <c r="U395" s="14"/>
      <c r="V395" s="70"/>
    </row>
    <row r="396" spans="4:22" hidden="1" x14ac:dyDescent="0.25">
      <c r="D396" s="2"/>
      <c r="E396" s="14"/>
      <c r="G396" s="14"/>
      <c r="H396" s="50"/>
      <c r="I396" s="14"/>
      <c r="K396" s="14"/>
      <c r="M396" s="14"/>
      <c r="O396" s="14"/>
      <c r="Q396" s="14"/>
      <c r="S396" s="14"/>
      <c r="T396" s="2"/>
      <c r="U396" s="14"/>
      <c r="V396" s="70"/>
    </row>
    <row r="397" spans="4:22" hidden="1" x14ac:dyDescent="0.25">
      <c r="D397" s="2"/>
      <c r="E397" s="14"/>
      <c r="G397" s="14"/>
      <c r="H397" s="50"/>
      <c r="I397" s="14"/>
      <c r="K397" s="14"/>
      <c r="M397" s="14"/>
      <c r="O397" s="14"/>
      <c r="Q397" s="14"/>
      <c r="S397" s="14"/>
      <c r="T397" s="2"/>
      <c r="U397" s="14"/>
      <c r="V397" s="70"/>
    </row>
    <row r="398" spans="4:22" hidden="1" x14ac:dyDescent="0.25">
      <c r="D398" s="2"/>
      <c r="E398" s="14"/>
      <c r="G398" s="14"/>
      <c r="H398" s="50"/>
      <c r="I398" s="14"/>
      <c r="K398" s="14"/>
      <c r="M398" s="14"/>
      <c r="O398" s="14"/>
      <c r="Q398" s="14"/>
      <c r="S398" s="14"/>
      <c r="T398" s="2"/>
      <c r="U398" s="14"/>
      <c r="V398" s="70"/>
    </row>
    <row r="399" spans="4:22" hidden="1" x14ac:dyDescent="0.25">
      <c r="D399" s="2"/>
      <c r="E399" s="14"/>
      <c r="G399" s="14"/>
      <c r="H399" s="50"/>
      <c r="I399" s="14"/>
      <c r="K399" s="14"/>
      <c r="M399" s="14"/>
      <c r="O399" s="14"/>
      <c r="Q399" s="14"/>
      <c r="S399" s="14"/>
      <c r="T399" s="2"/>
      <c r="U399" s="14"/>
      <c r="V399" s="70"/>
    </row>
    <row r="400" spans="4:22" hidden="1" x14ac:dyDescent="0.25">
      <c r="D400" s="2"/>
      <c r="E400" s="14"/>
      <c r="G400" s="14"/>
      <c r="H400" s="50"/>
      <c r="I400" s="14"/>
      <c r="K400" s="14"/>
      <c r="M400" s="14"/>
      <c r="O400" s="14"/>
      <c r="Q400" s="14"/>
      <c r="S400" s="14"/>
      <c r="T400" s="2"/>
      <c r="U400" s="14"/>
      <c r="V400" s="70"/>
    </row>
    <row r="401" spans="4:22" hidden="1" x14ac:dyDescent="0.25">
      <c r="D401" s="2"/>
      <c r="E401" s="14"/>
      <c r="G401" s="14"/>
      <c r="H401" s="50"/>
      <c r="I401" s="14"/>
      <c r="K401" s="14"/>
      <c r="M401" s="14"/>
      <c r="O401" s="14"/>
      <c r="Q401" s="14"/>
      <c r="S401" s="14"/>
      <c r="T401" s="2"/>
      <c r="U401" s="14"/>
      <c r="V401" s="70"/>
    </row>
    <row r="402" spans="4:22" hidden="1" x14ac:dyDescent="0.25">
      <c r="D402" s="2"/>
      <c r="E402" s="14"/>
      <c r="G402" s="14"/>
      <c r="H402" s="50"/>
      <c r="I402" s="14"/>
      <c r="K402" s="14"/>
      <c r="M402" s="14"/>
      <c r="O402" s="14"/>
      <c r="Q402" s="14"/>
      <c r="S402" s="14"/>
      <c r="T402" s="2"/>
      <c r="U402" s="14"/>
      <c r="V402" s="70"/>
    </row>
    <row r="403" spans="4:22" hidden="1" x14ac:dyDescent="0.25">
      <c r="D403" s="2"/>
      <c r="E403" s="14"/>
      <c r="G403" s="14"/>
      <c r="H403" s="50"/>
      <c r="I403" s="14"/>
      <c r="K403" s="14"/>
      <c r="M403" s="14"/>
      <c r="O403" s="14"/>
      <c r="Q403" s="14"/>
      <c r="S403" s="14"/>
      <c r="T403" s="2"/>
      <c r="U403" s="14"/>
      <c r="V403" s="70"/>
    </row>
    <row r="404" spans="4:22" hidden="1" x14ac:dyDescent="0.25">
      <c r="D404" s="2"/>
      <c r="E404" s="14"/>
      <c r="G404" s="14"/>
      <c r="H404" s="50"/>
      <c r="I404" s="14"/>
      <c r="K404" s="14"/>
      <c r="M404" s="14"/>
      <c r="O404" s="14"/>
      <c r="Q404" s="14"/>
      <c r="S404" s="14"/>
      <c r="T404" s="2"/>
      <c r="U404" s="14"/>
      <c r="V404" s="70"/>
    </row>
    <row r="405" spans="4:22" hidden="1" x14ac:dyDescent="0.25">
      <c r="D405" s="2"/>
      <c r="E405" s="14"/>
      <c r="G405" s="14"/>
      <c r="H405" s="50"/>
      <c r="I405" s="14"/>
      <c r="K405" s="14"/>
      <c r="M405" s="14"/>
      <c r="O405" s="14"/>
      <c r="Q405" s="14"/>
      <c r="S405" s="14"/>
      <c r="T405" s="2"/>
      <c r="U405" s="14"/>
      <c r="V405" s="70"/>
    </row>
    <row r="406" spans="4:22" hidden="1" x14ac:dyDescent="0.25">
      <c r="D406" s="2"/>
      <c r="E406" s="14"/>
      <c r="G406" s="14"/>
      <c r="H406" s="50"/>
      <c r="I406" s="14"/>
      <c r="K406" s="14"/>
      <c r="M406" s="14"/>
      <c r="O406" s="14"/>
      <c r="Q406" s="14"/>
      <c r="S406" s="14"/>
      <c r="T406" s="2"/>
      <c r="U406" s="14"/>
      <c r="V406" s="70"/>
    </row>
    <row r="407" spans="4:22" hidden="1" x14ac:dyDescent="0.25">
      <c r="D407" s="2"/>
      <c r="E407" s="14"/>
      <c r="G407" s="14"/>
      <c r="H407" s="50"/>
      <c r="I407" s="14"/>
      <c r="K407" s="14"/>
      <c r="M407" s="14"/>
      <c r="O407" s="14"/>
      <c r="Q407" s="14"/>
      <c r="S407" s="14"/>
      <c r="T407" s="2"/>
      <c r="U407" s="14"/>
      <c r="V407" s="70"/>
    </row>
    <row r="408" spans="4:22" hidden="1" x14ac:dyDescent="0.25">
      <c r="D408" s="2"/>
      <c r="E408" s="14"/>
      <c r="G408" s="14"/>
      <c r="H408" s="50"/>
      <c r="I408" s="14"/>
      <c r="K408" s="14"/>
      <c r="M408" s="14"/>
      <c r="O408" s="14"/>
      <c r="Q408" s="14"/>
      <c r="S408" s="14"/>
      <c r="T408" s="2"/>
      <c r="U408" s="14"/>
      <c r="V408" s="70"/>
    </row>
    <row r="409" spans="4:22" hidden="1" x14ac:dyDescent="0.25">
      <c r="D409" s="2"/>
      <c r="E409" s="14"/>
      <c r="G409" s="14"/>
      <c r="H409" s="50"/>
      <c r="I409" s="14"/>
      <c r="K409" s="14"/>
      <c r="M409" s="14"/>
      <c r="O409" s="14"/>
      <c r="Q409" s="14"/>
      <c r="S409" s="14"/>
      <c r="T409" s="2"/>
      <c r="U409" s="14"/>
      <c r="V409" s="70"/>
    </row>
    <row r="410" spans="4:22" hidden="1" x14ac:dyDescent="0.25">
      <c r="D410" s="2"/>
      <c r="E410" s="14"/>
      <c r="G410" s="14"/>
      <c r="H410" s="50"/>
      <c r="I410" s="14"/>
      <c r="K410" s="14"/>
      <c r="M410" s="14"/>
      <c r="O410" s="14"/>
      <c r="Q410" s="14"/>
      <c r="S410" s="14"/>
      <c r="T410" s="2"/>
      <c r="U410" s="14"/>
      <c r="V410" s="70"/>
    </row>
    <row r="411" spans="4:22" hidden="1" x14ac:dyDescent="0.25">
      <c r="D411" s="2"/>
      <c r="E411" s="14"/>
      <c r="G411" s="14"/>
      <c r="H411" s="50"/>
      <c r="I411" s="14"/>
      <c r="K411" s="14"/>
      <c r="M411" s="14"/>
      <c r="O411" s="14"/>
      <c r="Q411" s="14"/>
      <c r="S411" s="14"/>
      <c r="T411" s="2"/>
      <c r="U411" s="14"/>
      <c r="V411" s="70"/>
    </row>
    <row r="412" spans="4:22" hidden="1" x14ac:dyDescent="0.25">
      <c r="D412" s="2"/>
      <c r="E412" s="14"/>
      <c r="G412" s="14"/>
      <c r="H412" s="50"/>
      <c r="I412" s="14"/>
      <c r="K412" s="14"/>
      <c r="M412" s="14"/>
      <c r="O412" s="14"/>
      <c r="Q412" s="14"/>
      <c r="S412" s="14"/>
      <c r="T412" s="2"/>
      <c r="U412" s="14"/>
      <c r="V412" s="70"/>
    </row>
    <row r="413" spans="4:22" hidden="1" x14ac:dyDescent="0.25">
      <c r="D413" s="2"/>
      <c r="E413" s="14"/>
      <c r="G413" s="14"/>
      <c r="H413" s="50"/>
      <c r="I413" s="14"/>
      <c r="K413" s="14"/>
      <c r="M413" s="14"/>
      <c r="O413" s="14"/>
      <c r="Q413" s="14"/>
      <c r="S413" s="14"/>
      <c r="T413" s="2"/>
      <c r="U413" s="14"/>
      <c r="V413" s="70"/>
    </row>
    <row r="414" spans="4:22" hidden="1" x14ac:dyDescent="0.25">
      <c r="D414" s="2"/>
      <c r="E414" s="14"/>
      <c r="G414" s="14"/>
      <c r="H414" s="50"/>
      <c r="I414" s="14"/>
      <c r="K414" s="14"/>
      <c r="M414" s="14"/>
      <c r="O414" s="14"/>
      <c r="Q414" s="14"/>
      <c r="S414" s="14"/>
      <c r="T414" s="2"/>
      <c r="U414" s="14"/>
      <c r="V414" s="70"/>
    </row>
    <row r="415" spans="4:22" hidden="1" x14ac:dyDescent="0.25">
      <c r="D415" s="2"/>
      <c r="E415" s="14"/>
      <c r="G415" s="14"/>
      <c r="H415" s="50"/>
      <c r="I415" s="14"/>
      <c r="K415" s="14"/>
      <c r="M415" s="14"/>
      <c r="O415" s="14"/>
      <c r="Q415" s="14"/>
      <c r="S415" s="14"/>
      <c r="T415" s="2"/>
      <c r="U415" s="14"/>
      <c r="V415" s="70"/>
    </row>
    <row r="416" spans="4:22" hidden="1" x14ac:dyDescent="0.25">
      <c r="D416" s="2"/>
      <c r="E416" s="14"/>
      <c r="G416" s="14"/>
      <c r="H416" s="50"/>
      <c r="I416" s="14"/>
      <c r="K416" s="14"/>
      <c r="M416" s="14"/>
      <c r="O416" s="14"/>
      <c r="Q416" s="14"/>
      <c r="S416" s="14"/>
      <c r="T416" s="2"/>
      <c r="U416" s="14"/>
      <c r="V416" s="70"/>
    </row>
    <row r="417" spans="4:22" hidden="1" x14ac:dyDescent="0.25">
      <c r="D417" s="2"/>
      <c r="E417" s="14"/>
      <c r="G417" s="14"/>
      <c r="H417" s="50"/>
      <c r="I417" s="14"/>
      <c r="K417" s="14"/>
      <c r="M417" s="14"/>
      <c r="O417" s="14"/>
      <c r="Q417" s="14"/>
      <c r="S417" s="14"/>
      <c r="T417" s="2"/>
      <c r="U417" s="14"/>
      <c r="V417" s="70"/>
    </row>
    <row r="418" spans="4:22" hidden="1" x14ac:dyDescent="0.25">
      <c r="D418" s="2"/>
      <c r="E418" s="14"/>
      <c r="G418" s="14"/>
      <c r="H418" s="50"/>
      <c r="I418" s="14"/>
      <c r="K418" s="14"/>
      <c r="M418" s="14"/>
      <c r="O418" s="14"/>
      <c r="Q418" s="14"/>
      <c r="S418" s="14"/>
      <c r="T418" s="2"/>
      <c r="U418" s="14"/>
      <c r="V418" s="70"/>
    </row>
    <row r="419" spans="4:22" hidden="1" x14ac:dyDescent="0.25">
      <c r="D419" s="2"/>
      <c r="E419" s="14"/>
      <c r="G419" s="14"/>
      <c r="H419" s="50"/>
      <c r="I419" s="14"/>
      <c r="K419" s="14"/>
      <c r="M419" s="14"/>
      <c r="O419" s="14"/>
      <c r="Q419" s="14"/>
      <c r="S419" s="14"/>
      <c r="T419" s="2"/>
      <c r="U419" s="14"/>
      <c r="V419" s="70"/>
    </row>
    <row r="420" spans="4:22" hidden="1" x14ac:dyDescent="0.25">
      <c r="D420" s="2"/>
      <c r="E420" s="14"/>
      <c r="G420" s="14"/>
      <c r="H420" s="50"/>
      <c r="I420" s="14"/>
      <c r="K420" s="14"/>
      <c r="M420" s="14"/>
      <c r="O420" s="14"/>
      <c r="Q420" s="14"/>
      <c r="S420" s="14"/>
      <c r="T420" s="2"/>
      <c r="U420" s="14"/>
      <c r="V420" s="70"/>
    </row>
    <row r="421" spans="4:22" hidden="1" x14ac:dyDescent="0.25">
      <c r="D421" s="2"/>
      <c r="E421" s="14"/>
      <c r="G421" s="14"/>
      <c r="H421" s="50"/>
      <c r="I421" s="14"/>
      <c r="K421" s="14"/>
      <c r="M421" s="14"/>
      <c r="O421" s="14"/>
      <c r="Q421" s="14"/>
      <c r="S421" s="14"/>
      <c r="T421" s="2"/>
      <c r="U421" s="14"/>
      <c r="V421" s="70"/>
    </row>
    <row r="422" spans="4:22" hidden="1" x14ac:dyDescent="0.25">
      <c r="D422" s="2"/>
      <c r="E422" s="14"/>
      <c r="G422" s="14"/>
      <c r="H422" s="50"/>
      <c r="I422" s="14"/>
      <c r="K422" s="14"/>
      <c r="M422" s="14"/>
      <c r="O422" s="14"/>
      <c r="Q422" s="14"/>
      <c r="S422" s="14"/>
      <c r="T422" s="2"/>
      <c r="U422" s="14"/>
      <c r="V422" s="70"/>
    </row>
    <row r="423" spans="4:22" hidden="1" x14ac:dyDescent="0.25">
      <c r="D423" s="2"/>
      <c r="E423" s="14"/>
      <c r="G423" s="14"/>
      <c r="H423" s="50"/>
      <c r="I423" s="14"/>
      <c r="K423" s="14"/>
      <c r="M423" s="14"/>
      <c r="O423" s="14"/>
      <c r="Q423" s="14"/>
      <c r="S423" s="14"/>
      <c r="T423" s="2"/>
      <c r="U423" s="14"/>
      <c r="V423" s="70"/>
    </row>
    <row r="424" spans="4:22" hidden="1" x14ac:dyDescent="0.25">
      <c r="D424" s="2"/>
      <c r="E424" s="14"/>
      <c r="G424" s="14"/>
      <c r="H424" s="50"/>
      <c r="I424" s="14"/>
      <c r="K424" s="14"/>
      <c r="M424" s="14"/>
      <c r="O424" s="14"/>
      <c r="Q424" s="14"/>
      <c r="S424" s="14"/>
      <c r="T424" s="2"/>
      <c r="U424" s="14"/>
      <c r="V424" s="70"/>
    </row>
    <row r="425" spans="4:22" hidden="1" x14ac:dyDescent="0.25">
      <c r="D425" s="2"/>
      <c r="E425" s="14"/>
      <c r="G425" s="14"/>
      <c r="H425" s="50"/>
      <c r="I425" s="14"/>
      <c r="K425" s="14"/>
      <c r="M425" s="14"/>
      <c r="O425" s="14"/>
      <c r="Q425" s="14"/>
      <c r="S425" s="14"/>
      <c r="T425" s="2"/>
      <c r="U425" s="14"/>
      <c r="V425" s="70"/>
    </row>
    <row r="426" spans="4:22" hidden="1" x14ac:dyDescent="0.25">
      <c r="D426" s="2"/>
      <c r="E426" s="14"/>
      <c r="G426" s="14"/>
      <c r="H426" s="50"/>
      <c r="I426" s="14"/>
      <c r="K426" s="14"/>
      <c r="M426" s="14"/>
      <c r="O426" s="14"/>
      <c r="Q426" s="14"/>
      <c r="S426" s="14"/>
      <c r="T426" s="2"/>
      <c r="U426" s="14"/>
      <c r="V426" s="70"/>
    </row>
    <row r="427" spans="4:22" hidden="1" x14ac:dyDescent="0.25">
      <c r="D427" s="2"/>
      <c r="E427" s="14"/>
      <c r="G427" s="14"/>
      <c r="H427" s="50"/>
      <c r="I427" s="14"/>
      <c r="K427" s="14"/>
      <c r="M427" s="14"/>
      <c r="O427" s="14"/>
      <c r="Q427" s="14"/>
      <c r="S427" s="14"/>
      <c r="T427" s="2"/>
      <c r="U427" s="14"/>
      <c r="V427" s="70"/>
    </row>
    <row r="428" spans="4:22" hidden="1" x14ac:dyDescent="0.25">
      <c r="D428" s="2"/>
      <c r="E428" s="14"/>
      <c r="G428" s="14"/>
      <c r="H428" s="50"/>
      <c r="I428" s="14"/>
      <c r="K428" s="14"/>
      <c r="M428" s="14"/>
      <c r="O428" s="14"/>
      <c r="Q428" s="14"/>
      <c r="S428" s="14"/>
      <c r="T428" s="2"/>
      <c r="U428" s="14"/>
      <c r="V428" s="70"/>
    </row>
    <row r="429" spans="4:22" hidden="1" x14ac:dyDescent="0.25">
      <c r="D429" s="2"/>
      <c r="E429" s="14"/>
      <c r="G429" s="14"/>
      <c r="H429" s="50"/>
      <c r="I429" s="14"/>
      <c r="K429" s="14"/>
      <c r="M429" s="14"/>
      <c r="O429" s="14"/>
      <c r="Q429" s="14"/>
      <c r="S429" s="14"/>
      <c r="T429" s="2"/>
      <c r="U429" s="14"/>
      <c r="V429" s="70"/>
    </row>
    <row r="430" spans="4:22" hidden="1" x14ac:dyDescent="0.25">
      <c r="D430" s="2"/>
      <c r="E430" s="14"/>
      <c r="G430" s="14"/>
      <c r="H430" s="50"/>
      <c r="I430" s="14"/>
      <c r="K430" s="14"/>
      <c r="M430" s="14"/>
      <c r="O430" s="14"/>
      <c r="Q430" s="14"/>
      <c r="S430" s="14"/>
      <c r="T430" s="2"/>
      <c r="U430" s="14"/>
      <c r="V430" s="70"/>
    </row>
    <row r="431" spans="4:22" hidden="1" x14ac:dyDescent="0.25">
      <c r="D431" s="2"/>
      <c r="E431" s="14"/>
      <c r="G431" s="14"/>
      <c r="H431" s="50"/>
      <c r="I431" s="14"/>
      <c r="K431" s="14"/>
      <c r="M431" s="14"/>
      <c r="O431" s="14"/>
      <c r="Q431" s="14"/>
      <c r="S431" s="14"/>
      <c r="T431" s="2"/>
      <c r="U431" s="14"/>
      <c r="V431" s="70"/>
    </row>
    <row r="432" spans="4:22" hidden="1" x14ac:dyDescent="0.25">
      <c r="D432" s="2"/>
      <c r="E432" s="14"/>
      <c r="G432" s="14"/>
      <c r="H432" s="50"/>
      <c r="I432" s="14"/>
      <c r="K432" s="14"/>
      <c r="M432" s="14"/>
      <c r="O432" s="14"/>
      <c r="Q432" s="14"/>
      <c r="S432" s="14"/>
      <c r="T432" s="2"/>
      <c r="U432" s="14"/>
      <c r="V432" s="70"/>
    </row>
    <row r="433" spans="4:22" hidden="1" x14ac:dyDescent="0.25">
      <c r="D433" s="2"/>
      <c r="E433" s="14"/>
      <c r="G433" s="14"/>
      <c r="H433" s="50"/>
      <c r="I433" s="14"/>
      <c r="K433" s="14"/>
      <c r="M433" s="14"/>
      <c r="O433" s="14"/>
      <c r="Q433" s="14"/>
      <c r="S433" s="14"/>
      <c r="T433" s="2"/>
      <c r="U433" s="14"/>
      <c r="V433" s="70"/>
    </row>
    <row r="434" spans="4:22" hidden="1" x14ac:dyDescent="0.25">
      <c r="D434" s="2"/>
      <c r="E434" s="14"/>
      <c r="G434" s="14"/>
      <c r="H434" s="50"/>
      <c r="I434" s="14"/>
      <c r="K434" s="14"/>
      <c r="M434" s="14"/>
      <c r="O434" s="14"/>
      <c r="Q434" s="14"/>
      <c r="S434" s="14"/>
      <c r="T434" s="2"/>
      <c r="U434" s="14"/>
      <c r="V434" s="70"/>
    </row>
    <row r="435" spans="4:22" hidden="1" x14ac:dyDescent="0.25">
      <c r="D435" s="2"/>
      <c r="E435" s="14"/>
      <c r="G435" s="14"/>
      <c r="H435" s="50"/>
      <c r="I435" s="14"/>
      <c r="K435" s="14"/>
      <c r="M435" s="14"/>
      <c r="O435" s="14"/>
      <c r="Q435" s="14"/>
      <c r="S435" s="14"/>
      <c r="T435" s="2"/>
      <c r="U435" s="14"/>
      <c r="V435" s="70"/>
    </row>
    <row r="436" spans="4:22" hidden="1" x14ac:dyDescent="0.25">
      <c r="D436" s="2"/>
      <c r="E436" s="14"/>
      <c r="G436" s="14"/>
      <c r="H436" s="50"/>
      <c r="I436" s="14"/>
      <c r="K436" s="14"/>
      <c r="M436" s="14"/>
      <c r="O436" s="14"/>
      <c r="Q436" s="14"/>
      <c r="S436" s="14"/>
      <c r="T436" s="2"/>
      <c r="U436" s="14"/>
      <c r="V436" s="70"/>
    </row>
    <row r="437" spans="4:22" hidden="1" x14ac:dyDescent="0.25">
      <c r="D437" s="2"/>
      <c r="E437" s="14"/>
      <c r="G437" s="14"/>
      <c r="H437" s="50"/>
      <c r="I437" s="14"/>
      <c r="K437" s="14"/>
      <c r="M437" s="14"/>
      <c r="O437" s="14"/>
      <c r="Q437" s="14"/>
      <c r="S437" s="14"/>
      <c r="T437" s="2"/>
      <c r="U437" s="14"/>
      <c r="V437" s="70"/>
    </row>
    <row r="438" spans="4:22" hidden="1" x14ac:dyDescent="0.25">
      <c r="D438" s="2"/>
      <c r="E438" s="14"/>
      <c r="G438" s="14"/>
      <c r="H438" s="50"/>
      <c r="I438" s="14"/>
      <c r="K438" s="14"/>
      <c r="M438" s="14"/>
      <c r="O438" s="14"/>
      <c r="Q438" s="14"/>
      <c r="S438" s="14"/>
      <c r="T438" s="2"/>
      <c r="U438" s="14"/>
      <c r="V438" s="70"/>
    </row>
    <row r="439" spans="4:22" hidden="1" x14ac:dyDescent="0.25">
      <c r="D439" s="2"/>
      <c r="E439" s="14"/>
      <c r="G439" s="14"/>
      <c r="H439" s="50"/>
      <c r="I439" s="14"/>
      <c r="K439" s="14"/>
      <c r="M439" s="14"/>
      <c r="O439" s="14"/>
      <c r="Q439" s="14"/>
      <c r="S439" s="14"/>
      <c r="T439" s="2"/>
      <c r="U439" s="14"/>
      <c r="V439" s="70"/>
    </row>
    <row r="440" spans="4:22" hidden="1" x14ac:dyDescent="0.25">
      <c r="D440" s="2"/>
      <c r="E440" s="14"/>
      <c r="G440" s="14"/>
      <c r="H440" s="50"/>
      <c r="I440" s="14"/>
      <c r="K440" s="14"/>
      <c r="M440" s="14"/>
      <c r="O440" s="14"/>
      <c r="Q440" s="14"/>
      <c r="S440" s="14"/>
      <c r="T440" s="2"/>
      <c r="U440" s="14"/>
      <c r="V440" s="70"/>
    </row>
    <row r="441" spans="4:22" hidden="1" x14ac:dyDescent="0.25">
      <c r="D441" s="2"/>
      <c r="E441" s="14"/>
      <c r="G441" s="14"/>
      <c r="H441" s="50"/>
      <c r="I441" s="14"/>
      <c r="K441" s="14"/>
      <c r="M441" s="14"/>
      <c r="O441" s="14"/>
      <c r="Q441" s="14"/>
      <c r="S441" s="14"/>
      <c r="T441" s="2"/>
      <c r="U441" s="14"/>
      <c r="V441" s="70"/>
    </row>
    <row r="442" spans="4:22" hidden="1" x14ac:dyDescent="0.25">
      <c r="D442" s="2"/>
      <c r="E442" s="14"/>
      <c r="G442" s="14"/>
      <c r="H442" s="50"/>
      <c r="I442" s="14"/>
      <c r="K442" s="14"/>
      <c r="M442" s="14"/>
      <c r="O442" s="14"/>
      <c r="Q442" s="14"/>
      <c r="S442" s="14"/>
      <c r="T442" s="2"/>
      <c r="U442" s="14"/>
      <c r="V442" s="70"/>
    </row>
    <row r="443" spans="4:22" hidden="1" x14ac:dyDescent="0.25">
      <c r="D443" s="2"/>
      <c r="E443" s="14"/>
      <c r="G443" s="14"/>
      <c r="H443" s="50"/>
      <c r="I443" s="14"/>
      <c r="K443" s="14"/>
      <c r="M443" s="14"/>
      <c r="O443" s="14"/>
      <c r="Q443" s="14"/>
      <c r="S443" s="14"/>
      <c r="T443" s="2"/>
      <c r="U443" s="14"/>
      <c r="V443" s="70"/>
    </row>
    <row r="444" spans="4:22" hidden="1" x14ac:dyDescent="0.25">
      <c r="D444" s="2"/>
      <c r="E444" s="14"/>
      <c r="G444" s="14"/>
      <c r="H444" s="50"/>
      <c r="I444" s="14"/>
      <c r="K444" s="14"/>
      <c r="M444" s="14"/>
      <c r="O444" s="14"/>
      <c r="Q444" s="14"/>
      <c r="S444" s="14"/>
      <c r="T444" s="2"/>
      <c r="U444" s="14"/>
      <c r="V444" s="70"/>
    </row>
    <row r="445" spans="4:22" hidden="1" x14ac:dyDescent="0.25">
      <c r="D445" s="2"/>
      <c r="E445" s="14"/>
      <c r="G445" s="14"/>
      <c r="H445" s="50"/>
      <c r="I445" s="14"/>
      <c r="K445" s="14"/>
      <c r="M445" s="14"/>
      <c r="O445" s="14"/>
      <c r="Q445" s="14"/>
      <c r="S445" s="14"/>
      <c r="T445" s="2"/>
      <c r="U445" s="14"/>
      <c r="V445" s="70"/>
    </row>
    <row r="446" spans="4:22" hidden="1" x14ac:dyDescent="0.25">
      <c r="D446" s="2"/>
      <c r="E446" s="14"/>
      <c r="G446" s="14"/>
      <c r="H446" s="50"/>
      <c r="I446" s="14"/>
      <c r="K446" s="14"/>
      <c r="M446" s="14"/>
      <c r="O446" s="14"/>
      <c r="Q446" s="14"/>
      <c r="S446" s="14"/>
      <c r="T446" s="2"/>
      <c r="U446" s="14"/>
      <c r="V446" s="70"/>
    </row>
    <row r="447" spans="4:22" hidden="1" x14ac:dyDescent="0.25">
      <c r="D447" s="2"/>
      <c r="E447" s="14"/>
      <c r="G447" s="14"/>
      <c r="H447" s="50"/>
      <c r="I447" s="14"/>
      <c r="K447" s="14"/>
      <c r="M447" s="14"/>
      <c r="O447" s="14"/>
      <c r="Q447" s="14"/>
      <c r="S447" s="14"/>
      <c r="T447" s="2"/>
      <c r="U447" s="14"/>
      <c r="V447" s="70"/>
    </row>
    <row r="448" spans="4:22" hidden="1" x14ac:dyDescent="0.25">
      <c r="D448" s="2"/>
      <c r="E448" s="14"/>
      <c r="G448" s="14"/>
      <c r="H448" s="50"/>
      <c r="I448" s="14"/>
      <c r="K448" s="14"/>
      <c r="M448" s="14"/>
      <c r="O448" s="14"/>
      <c r="Q448" s="14"/>
      <c r="S448" s="14"/>
      <c r="T448" s="2"/>
      <c r="U448" s="14"/>
      <c r="V448" s="70"/>
    </row>
    <row r="449" spans="4:22" hidden="1" x14ac:dyDescent="0.25">
      <c r="D449" s="2"/>
      <c r="E449" s="14"/>
      <c r="G449" s="14"/>
      <c r="H449" s="50"/>
      <c r="I449" s="14"/>
      <c r="K449" s="14"/>
      <c r="M449" s="14"/>
      <c r="O449" s="14"/>
      <c r="Q449" s="14"/>
      <c r="S449" s="14"/>
      <c r="T449" s="2"/>
      <c r="U449" s="14"/>
      <c r="V449" s="70"/>
    </row>
    <row r="450" spans="4:22" hidden="1" x14ac:dyDescent="0.25">
      <c r="D450" s="2"/>
      <c r="E450" s="14"/>
      <c r="G450" s="14"/>
      <c r="H450" s="50"/>
      <c r="I450" s="14"/>
      <c r="K450" s="14"/>
      <c r="M450" s="14"/>
      <c r="O450" s="14"/>
      <c r="Q450" s="14"/>
      <c r="S450" s="14"/>
      <c r="T450" s="2"/>
      <c r="U450" s="14"/>
      <c r="V450" s="70"/>
    </row>
    <row r="451" spans="4:22" hidden="1" x14ac:dyDescent="0.25">
      <c r="D451" s="2"/>
      <c r="E451" s="14"/>
      <c r="G451" s="14"/>
      <c r="H451" s="50"/>
      <c r="I451" s="14"/>
      <c r="K451" s="14"/>
      <c r="M451" s="14"/>
      <c r="O451" s="14"/>
      <c r="Q451" s="14"/>
      <c r="S451" s="14"/>
      <c r="T451" s="2"/>
      <c r="U451" s="14"/>
      <c r="V451" s="70"/>
    </row>
    <row r="452" spans="4:22" hidden="1" x14ac:dyDescent="0.25">
      <c r="D452" s="2"/>
      <c r="E452" s="14"/>
      <c r="G452" s="14"/>
      <c r="H452" s="50"/>
      <c r="I452" s="14"/>
      <c r="K452" s="14"/>
      <c r="M452" s="14"/>
      <c r="O452" s="14"/>
      <c r="Q452" s="14"/>
      <c r="S452" s="14"/>
      <c r="T452" s="2"/>
      <c r="U452" s="14"/>
      <c r="V452" s="70"/>
    </row>
    <row r="453" spans="4:22" hidden="1" x14ac:dyDescent="0.25">
      <c r="D453" s="2"/>
      <c r="E453" s="14"/>
      <c r="G453" s="14"/>
      <c r="H453" s="50"/>
      <c r="I453" s="14"/>
      <c r="K453" s="14"/>
      <c r="M453" s="14"/>
      <c r="O453" s="14"/>
      <c r="Q453" s="14"/>
      <c r="S453" s="14"/>
      <c r="T453" s="2"/>
      <c r="U453" s="14"/>
      <c r="V453" s="70"/>
    </row>
    <row r="454" spans="4:22" hidden="1" x14ac:dyDescent="0.25">
      <c r="D454" s="2"/>
      <c r="E454" s="14"/>
      <c r="G454" s="14"/>
      <c r="H454" s="50"/>
      <c r="I454" s="14"/>
      <c r="K454" s="14"/>
      <c r="M454" s="14"/>
      <c r="O454" s="14"/>
      <c r="Q454" s="14"/>
      <c r="S454" s="14"/>
      <c r="T454" s="2"/>
      <c r="U454" s="14"/>
      <c r="V454" s="70"/>
    </row>
    <row r="455" spans="4:22" hidden="1" x14ac:dyDescent="0.25">
      <c r="D455" s="2"/>
      <c r="E455" s="14"/>
      <c r="G455" s="14"/>
      <c r="H455" s="50"/>
      <c r="I455" s="14"/>
      <c r="K455" s="14"/>
      <c r="M455" s="14"/>
      <c r="O455" s="14"/>
      <c r="Q455" s="14"/>
      <c r="S455" s="14"/>
      <c r="T455" s="2"/>
      <c r="U455" s="14"/>
      <c r="V455" s="70"/>
    </row>
    <row r="456" spans="4:22" hidden="1" x14ac:dyDescent="0.25">
      <c r="D456" s="2"/>
      <c r="E456" s="14"/>
      <c r="G456" s="14"/>
      <c r="H456" s="50"/>
      <c r="I456" s="14"/>
      <c r="K456" s="14"/>
      <c r="M456" s="14"/>
      <c r="O456" s="14"/>
      <c r="Q456" s="14"/>
      <c r="S456" s="14"/>
      <c r="T456" s="2"/>
      <c r="U456" s="14"/>
      <c r="V456" s="70"/>
    </row>
    <row r="457" spans="4:22" hidden="1" x14ac:dyDescent="0.25">
      <c r="D457" s="2"/>
      <c r="E457" s="14"/>
      <c r="G457" s="14"/>
      <c r="H457" s="50"/>
      <c r="I457" s="14"/>
      <c r="K457" s="14"/>
      <c r="M457" s="14"/>
      <c r="O457" s="14"/>
      <c r="Q457" s="14"/>
      <c r="S457" s="14"/>
      <c r="T457" s="2"/>
      <c r="U457" s="14"/>
      <c r="V457" s="70"/>
    </row>
    <row r="458" spans="4:22" hidden="1" x14ac:dyDescent="0.25">
      <c r="D458" s="2"/>
      <c r="E458" s="14"/>
      <c r="G458" s="14"/>
      <c r="H458" s="50"/>
      <c r="I458" s="14"/>
      <c r="K458" s="14"/>
      <c r="M458" s="14"/>
      <c r="O458" s="14"/>
      <c r="Q458" s="14"/>
      <c r="S458" s="14"/>
      <c r="T458" s="2"/>
      <c r="U458" s="14"/>
      <c r="V458" s="70"/>
    </row>
    <row r="459" spans="4:22" hidden="1" x14ac:dyDescent="0.25">
      <c r="D459" s="2"/>
      <c r="E459" s="14"/>
      <c r="G459" s="14"/>
      <c r="H459" s="50"/>
      <c r="I459" s="14"/>
      <c r="K459" s="14"/>
      <c r="M459" s="14"/>
      <c r="O459" s="14"/>
      <c r="Q459" s="14"/>
      <c r="S459" s="14"/>
      <c r="T459" s="2"/>
      <c r="U459" s="14"/>
      <c r="V459" s="70"/>
    </row>
    <row r="460" spans="4:22" hidden="1" x14ac:dyDescent="0.25">
      <c r="D460" s="2"/>
      <c r="E460" s="14"/>
      <c r="G460" s="14"/>
      <c r="H460" s="50"/>
      <c r="I460" s="14"/>
      <c r="K460" s="14"/>
      <c r="M460" s="14"/>
      <c r="O460" s="14"/>
      <c r="Q460" s="14"/>
      <c r="S460" s="14"/>
      <c r="T460" s="2"/>
      <c r="U460" s="14"/>
      <c r="V460" s="70"/>
    </row>
    <row r="461" spans="4:22" hidden="1" x14ac:dyDescent="0.25">
      <c r="D461" s="2"/>
      <c r="E461" s="14"/>
      <c r="G461" s="14"/>
      <c r="H461" s="50"/>
      <c r="I461" s="14"/>
      <c r="K461" s="14"/>
      <c r="M461" s="14"/>
      <c r="O461" s="14"/>
      <c r="Q461" s="14"/>
      <c r="S461" s="14"/>
      <c r="T461" s="2"/>
      <c r="U461" s="14"/>
      <c r="V461" s="70"/>
    </row>
    <row r="462" spans="4:22" hidden="1" x14ac:dyDescent="0.25">
      <c r="D462" s="2"/>
      <c r="E462" s="14"/>
      <c r="G462" s="14"/>
      <c r="H462" s="50"/>
      <c r="I462" s="14"/>
      <c r="K462" s="14"/>
      <c r="M462" s="14"/>
      <c r="O462" s="14"/>
      <c r="Q462" s="14"/>
      <c r="S462" s="14"/>
      <c r="T462" s="2"/>
      <c r="U462" s="14"/>
      <c r="V462" s="70"/>
    </row>
    <row r="463" spans="4:22" hidden="1" x14ac:dyDescent="0.25">
      <c r="D463" s="2"/>
      <c r="E463" s="14"/>
      <c r="G463" s="14"/>
      <c r="H463" s="50"/>
      <c r="I463" s="14"/>
      <c r="K463" s="14"/>
      <c r="M463" s="14"/>
      <c r="O463" s="14"/>
      <c r="Q463" s="14"/>
      <c r="S463" s="14"/>
      <c r="T463" s="2"/>
      <c r="U463" s="14"/>
      <c r="V463" s="70"/>
    </row>
    <row r="464" spans="4:22" hidden="1" x14ac:dyDescent="0.25">
      <c r="D464" s="2"/>
      <c r="E464" s="14"/>
      <c r="G464" s="14"/>
      <c r="H464" s="50"/>
      <c r="I464" s="14"/>
      <c r="K464" s="14"/>
      <c r="M464" s="14"/>
      <c r="O464" s="14"/>
      <c r="Q464" s="14"/>
      <c r="S464" s="14"/>
      <c r="T464" s="2"/>
      <c r="U464" s="14"/>
      <c r="V464" s="70"/>
    </row>
    <row r="465" spans="4:22" hidden="1" x14ac:dyDescent="0.25">
      <c r="D465" s="2"/>
      <c r="E465" s="14"/>
      <c r="G465" s="14"/>
      <c r="H465" s="50"/>
      <c r="I465" s="14"/>
      <c r="K465" s="14"/>
      <c r="M465" s="14"/>
      <c r="O465" s="14"/>
      <c r="Q465" s="14"/>
      <c r="S465" s="14"/>
      <c r="T465" s="2"/>
      <c r="U465" s="14"/>
      <c r="V465" s="70"/>
    </row>
    <row r="466" spans="4:22" hidden="1" x14ac:dyDescent="0.25">
      <c r="D466" s="2"/>
      <c r="E466" s="14"/>
      <c r="G466" s="14"/>
      <c r="H466" s="50"/>
      <c r="I466" s="14"/>
      <c r="K466" s="14"/>
      <c r="M466" s="14"/>
      <c r="O466" s="14"/>
      <c r="Q466" s="14"/>
      <c r="S466" s="14"/>
      <c r="T466" s="2"/>
      <c r="U466" s="14"/>
      <c r="V466" s="70"/>
    </row>
    <row r="467" spans="4:22" hidden="1" x14ac:dyDescent="0.25">
      <c r="D467" s="2"/>
      <c r="E467" s="14"/>
      <c r="G467" s="14"/>
      <c r="H467" s="50"/>
      <c r="I467" s="14"/>
      <c r="K467" s="14"/>
      <c r="M467" s="14"/>
      <c r="O467" s="14"/>
      <c r="Q467" s="14"/>
      <c r="S467" s="14"/>
      <c r="T467" s="2"/>
      <c r="U467" s="14"/>
      <c r="V467" s="70"/>
    </row>
    <row r="468" spans="4:22" hidden="1" x14ac:dyDescent="0.25">
      <c r="D468" s="2"/>
      <c r="E468" s="14"/>
      <c r="G468" s="14"/>
      <c r="H468" s="50"/>
      <c r="I468" s="14"/>
      <c r="K468" s="14"/>
      <c r="M468" s="14"/>
      <c r="O468" s="14"/>
      <c r="Q468" s="14"/>
      <c r="S468" s="14"/>
      <c r="T468" s="2"/>
      <c r="U468" s="14"/>
      <c r="V468" s="70"/>
    </row>
    <row r="469" spans="4:22" hidden="1" x14ac:dyDescent="0.25">
      <c r="D469" s="2"/>
      <c r="E469" s="14"/>
      <c r="G469" s="14"/>
      <c r="H469" s="50"/>
      <c r="I469" s="14"/>
      <c r="K469" s="14"/>
      <c r="M469" s="14"/>
      <c r="O469" s="14"/>
      <c r="Q469" s="14"/>
      <c r="S469" s="14"/>
      <c r="T469" s="2"/>
      <c r="U469" s="14"/>
      <c r="V469" s="70"/>
    </row>
    <row r="470" spans="4:22" hidden="1" x14ac:dyDescent="0.25">
      <c r="D470" s="2"/>
      <c r="E470" s="14"/>
      <c r="G470" s="14"/>
      <c r="H470" s="50"/>
      <c r="I470" s="14"/>
      <c r="K470" s="14"/>
      <c r="M470" s="14"/>
      <c r="O470" s="14"/>
      <c r="Q470" s="14"/>
      <c r="S470" s="14"/>
      <c r="T470" s="2"/>
      <c r="U470" s="14"/>
      <c r="V470" s="70"/>
    </row>
    <row r="471" spans="4:22" hidden="1" x14ac:dyDescent="0.25">
      <c r="D471" s="2"/>
      <c r="E471" s="14"/>
      <c r="G471" s="14"/>
      <c r="H471" s="50"/>
      <c r="I471" s="14"/>
      <c r="K471" s="14"/>
      <c r="M471" s="14"/>
      <c r="O471" s="14"/>
      <c r="Q471" s="14"/>
      <c r="S471" s="14"/>
      <c r="T471" s="2"/>
      <c r="U471" s="14"/>
      <c r="V471" s="70"/>
    </row>
    <row r="472" spans="4:22" hidden="1" x14ac:dyDescent="0.25">
      <c r="D472" s="2"/>
      <c r="E472" s="14"/>
      <c r="G472" s="14"/>
      <c r="H472" s="50"/>
      <c r="I472" s="14"/>
      <c r="K472" s="14"/>
      <c r="M472" s="14"/>
      <c r="O472" s="14"/>
      <c r="Q472" s="14"/>
      <c r="S472" s="14"/>
      <c r="T472" s="2"/>
      <c r="U472" s="14"/>
      <c r="V472" s="70"/>
    </row>
    <row r="473" spans="4:22" hidden="1" x14ac:dyDescent="0.25">
      <c r="D473" s="2"/>
      <c r="E473" s="14"/>
      <c r="G473" s="14"/>
      <c r="H473" s="50"/>
      <c r="I473" s="14"/>
      <c r="K473" s="14"/>
      <c r="M473" s="14"/>
      <c r="O473" s="14"/>
      <c r="Q473" s="14"/>
      <c r="S473" s="14"/>
      <c r="T473" s="2"/>
      <c r="U473" s="14"/>
      <c r="V473" s="70"/>
    </row>
    <row r="474" spans="4:22" hidden="1" x14ac:dyDescent="0.25">
      <c r="D474" s="2"/>
      <c r="E474" s="14"/>
      <c r="G474" s="14"/>
      <c r="H474" s="50"/>
      <c r="I474" s="14"/>
      <c r="K474" s="14"/>
      <c r="M474" s="14"/>
      <c r="O474" s="14"/>
      <c r="Q474" s="14"/>
      <c r="S474" s="14"/>
      <c r="T474" s="2"/>
      <c r="U474" s="14"/>
      <c r="V474" s="70"/>
    </row>
    <row r="475" spans="4:22" hidden="1" x14ac:dyDescent="0.25">
      <c r="D475" s="2"/>
      <c r="E475" s="14"/>
      <c r="G475" s="14"/>
      <c r="H475" s="50"/>
      <c r="I475" s="14"/>
      <c r="K475" s="14"/>
      <c r="M475" s="14"/>
      <c r="O475" s="14"/>
      <c r="Q475" s="14"/>
      <c r="S475" s="14"/>
      <c r="T475" s="2"/>
      <c r="U475" s="14"/>
      <c r="V475" s="70"/>
    </row>
    <row r="476" spans="4:22" hidden="1" x14ac:dyDescent="0.25">
      <c r="D476" s="2"/>
      <c r="E476" s="14"/>
      <c r="G476" s="14"/>
      <c r="H476" s="50"/>
      <c r="I476" s="14"/>
      <c r="K476" s="14"/>
      <c r="M476" s="14"/>
      <c r="O476" s="14"/>
      <c r="Q476" s="14"/>
      <c r="S476" s="14"/>
      <c r="T476" s="2"/>
      <c r="U476" s="14"/>
      <c r="V476" s="70"/>
    </row>
    <row r="477" spans="4:22" hidden="1" x14ac:dyDescent="0.25">
      <c r="D477" s="2"/>
      <c r="E477" s="14"/>
      <c r="G477" s="14"/>
      <c r="H477" s="50"/>
      <c r="I477" s="14"/>
      <c r="K477" s="14"/>
      <c r="M477" s="14"/>
      <c r="O477" s="14"/>
      <c r="Q477" s="14"/>
      <c r="S477" s="14"/>
      <c r="T477" s="2"/>
      <c r="U477" s="14"/>
      <c r="V477" s="70"/>
    </row>
    <row r="478" spans="4:22" hidden="1" x14ac:dyDescent="0.25">
      <c r="D478" s="2"/>
      <c r="E478" s="14"/>
      <c r="G478" s="14"/>
      <c r="H478" s="50"/>
      <c r="I478" s="14"/>
      <c r="K478" s="14"/>
      <c r="M478" s="14"/>
      <c r="O478" s="14"/>
      <c r="Q478" s="14"/>
      <c r="S478" s="14"/>
      <c r="T478" s="2"/>
      <c r="U478" s="14"/>
      <c r="V478" s="70"/>
    </row>
    <row r="479" spans="4:22" hidden="1" x14ac:dyDescent="0.25">
      <c r="D479" s="2"/>
      <c r="E479" s="14"/>
      <c r="G479" s="14"/>
      <c r="H479" s="50"/>
      <c r="I479" s="14"/>
      <c r="K479" s="14"/>
      <c r="M479" s="14"/>
      <c r="O479" s="14"/>
      <c r="Q479" s="14"/>
      <c r="S479" s="14"/>
      <c r="T479" s="2"/>
      <c r="U479" s="14"/>
      <c r="V479" s="70"/>
    </row>
    <row r="480" spans="4:22" hidden="1" x14ac:dyDescent="0.25">
      <c r="D480" s="2"/>
      <c r="E480" s="14"/>
      <c r="G480" s="14"/>
      <c r="H480" s="50"/>
      <c r="I480" s="14"/>
      <c r="K480" s="14"/>
      <c r="M480" s="14"/>
      <c r="O480" s="14"/>
      <c r="Q480" s="14"/>
      <c r="S480" s="14"/>
      <c r="T480" s="2"/>
      <c r="U480" s="14"/>
      <c r="V480" s="70"/>
    </row>
    <row r="481" spans="4:22" hidden="1" x14ac:dyDescent="0.25">
      <c r="D481" s="2"/>
      <c r="E481" s="14"/>
      <c r="G481" s="14"/>
      <c r="H481" s="50"/>
      <c r="I481" s="14"/>
      <c r="K481" s="14"/>
      <c r="M481" s="14"/>
      <c r="O481" s="14"/>
      <c r="Q481" s="14"/>
      <c r="S481" s="14"/>
      <c r="T481" s="2"/>
      <c r="U481" s="14"/>
      <c r="V481" s="70"/>
    </row>
    <row r="482" spans="4:22" hidden="1" x14ac:dyDescent="0.25">
      <c r="D482" s="2"/>
      <c r="E482" s="14"/>
      <c r="G482" s="14"/>
      <c r="H482" s="50"/>
      <c r="I482" s="14"/>
      <c r="K482" s="14"/>
      <c r="M482" s="14"/>
      <c r="O482" s="14"/>
      <c r="Q482" s="14"/>
      <c r="S482" s="14"/>
      <c r="T482" s="2"/>
      <c r="U482" s="14"/>
      <c r="V482" s="70"/>
    </row>
    <row r="483" spans="4:22" hidden="1" x14ac:dyDescent="0.25">
      <c r="D483" s="2"/>
      <c r="E483" s="14"/>
      <c r="G483" s="14"/>
      <c r="H483" s="50"/>
      <c r="I483" s="14"/>
      <c r="K483" s="14"/>
      <c r="M483" s="14"/>
      <c r="O483" s="14"/>
      <c r="Q483" s="14"/>
      <c r="S483" s="14"/>
      <c r="T483" s="2"/>
      <c r="U483" s="14"/>
      <c r="V483" s="70"/>
    </row>
    <row r="484" spans="4:22" hidden="1" x14ac:dyDescent="0.25">
      <c r="D484" s="2"/>
      <c r="E484" s="14"/>
      <c r="G484" s="14"/>
      <c r="H484" s="50"/>
      <c r="I484" s="14"/>
      <c r="K484" s="14"/>
      <c r="M484" s="14"/>
      <c r="O484" s="14"/>
      <c r="Q484" s="14"/>
      <c r="S484" s="14"/>
      <c r="T484" s="2"/>
      <c r="U484" s="14"/>
      <c r="V484" s="70"/>
    </row>
    <row r="485" spans="4:22" hidden="1" x14ac:dyDescent="0.25">
      <c r="D485" s="2"/>
      <c r="E485" s="14"/>
      <c r="G485" s="14"/>
      <c r="H485" s="50"/>
      <c r="I485" s="14"/>
      <c r="K485" s="14"/>
      <c r="M485" s="14"/>
      <c r="O485" s="14"/>
      <c r="Q485" s="14"/>
      <c r="S485" s="14"/>
      <c r="T485" s="2"/>
      <c r="U485" s="14"/>
      <c r="V485" s="70"/>
    </row>
    <row r="486" spans="4:22" hidden="1" x14ac:dyDescent="0.25">
      <c r="D486" s="2"/>
      <c r="E486" s="14"/>
      <c r="G486" s="14"/>
      <c r="H486" s="50"/>
      <c r="I486" s="14"/>
      <c r="K486" s="14"/>
      <c r="M486" s="14"/>
      <c r="O486" s="14"/>
      <c r="Q486" s="14"/>
      <c r="S486" s="14"/>
      <c r="T486" s="2"/>
      <c r="U486" s="14"/>
      <c r="V486" s="70"/>
    </row>
    <row r="487" spans="4:22" hidden="1" x14ac:dyDescent="0.25">
      <c r="D487" s="2"/>
      <c r="E487" s="14"/>
      <c r="G487" s="14"/>
      <c r="H487" s="50"/>
      <c r="I487" s="14"/>
      <c r="K487" s="14"/>
      <c r="M487" s="14"/>
      <c r="O487" s="14"/>
      <c r="Q487" s="14"/>
      <c r="S487" s="14"/>
      <c r="T487" s="2"/>
      <c r="U487" s="14"/>
      <c r="V487" s="70"/>
    </row>
    <row r="488" spans="4:22" hidden="1" x14ac:dyDescent="0.25">
      <c r="D488" s="2"/>
      <c r="E488" s="14"/>
      <c r="G488" s="14"/>
      <c r="H488" s="50"/>
      <c r="I488" s="14"/>
      <c r="K488" s="14"/>
      <c r="M488" s="14"/>
      <c r="O488" s="14"/>
      <c r="Q488" s="14"/>
      <c r="S488" s="14"/>
      <c r="T488" s="2"/>
      <c r="U488" s="14"/>
      <c r="V488" s="70"/>
    </row>
    <row r="489" spans="4:22" hidden="1" x14ac:dyDescent="0.25">
      <c r="D489" s="2"/>
      <c r="E489" s="14"/>
      <c r="G489" s="14"/>
      <c r="H489" s="50"/>
      <c r="I489" s="14"/>
      <c r="K489" s="14"/>
      <c r="M489" s="14"/>
      <c r="O489" s="14"/>
      <c r="Q489" s="14"/>
      <c r="S489" s="14"/>
      <c r="T489" s="2"/>
      <c r="U489" s="14"/>
      <c r="V489" s="70"/>
    </row>
    <row r="490" spans="4:22" hidden="1" x14ac:dyDescent="0.25">
      <c r="D490" s="2"/>
      <c r="E490" s="14"/>
      <c r="G490" s="14"/>
      <c r="H490" s="50"/>
      <c r="I490" s="14"/>
      <c r="K490" s="14"/>
      <c r="M490" s="14"/>
      <c r="O490" s="14"/>
      <c r="Q490" s="14"/>
      <c r="S490" s="14"/>
      <c r="T490" s="2"/>
      <c r="U490" s="14"/>
      <c r="V490" s="70"/>
    </row>
    <row r="491" spans="4:22" hidden="1" x14ac:dyDescent="0.25">
      <c r="D491" s="2"/>
      <c r="E491" s="14"/>
      <c r="G491" s="14"/>
      <c r="H491" s="50"/>
      <c r="I491" s="14"/>
      <c r="K491" s="14"/>
      <c r="M491" s="14"/>
      <c r="O491" s="14"/>
      <c r="Q491" s="14"/>
      <c r="S491" s="14"/>
      <c r="T491" s="2"/>
      <c r="U491" s="14"/>
      <c r="V491" s="70"/>
    </row>
    <row r="492" spans="4:22" hidden="1" x14ac:dyDescent="0.25">
      <c r="D492" s="2"/>
      <c r="E492" s="14"/>
      <c r="G492" s="14"/>
      <c r="H492" s="50"/>
      <c r="I492" s="14"/>
      <c r="K492" s="14"/>
      <c r="M492" s="14"/>
      <c r="O492" s="14"/>
      <c r="Q492" s="14"/>
      <c r="S492" s="14"/>
      <c r="T492" s="2"/>
      <c r="U492" s="14"/>
      <c r="V492" s="70"/>
    </row>
    <row r="493" spans="4:22" hidden="1" x14ac:dyDescent="0.25">
      <c r="D493" s="2"/>
      <c r="E493" s="14"/>
      <c r="G493" s="14"/>
      <c r="H493" s="50"/>
      <c r="I493" s="14"/>
      <c r="K493" s="14"/>
      <c r="M493" s="14"/>
      <c r="O493" s="14"/>
      <c r="Q493" s="14"/>
      <c r="S493" s="14"/>
      <c r="T493" s="2"/>
      <c r="U493" s="14"/>
      <c r="V493" s="70"/>
    </row>
    <row r="494" spans="4:22" hidden="1" x14ac:dyDescent="0.25">
      <c r="D494" s="2"/>
      <c r="E494" s="14"/>
      <c r="G494" s="14"/>
      <c r="H494" s="50"/>
      <c r="I494" s="14"/>
      <c r="K494" s="14"/>
      <c r="M494" s="14"/>
      <c r="O494" s="14"/>
      <c r="Q494" s="14"/>
      <c r="S494" s="14"/>
      <c r="T494" s="2"/>
      <c r="U494" s="14"/>
      <c r="V494" s="70"/>
    </row>
    <row r="495" spans="4:22" hidden="1" x14ac:dyDescent="0.25">
      <c r="D495" s="2"/>
      <c r="E495" s="14"/>
      <c r="G495" s="14"/>
      <c r="H495" s="50"/>
      <c r="I495" s="14"/>
      <c r="K495" s="14"/>
      <c r="M495" s="14"/>
      <c r="O495" s="14"/>
      <c r="Q495" s="14"/>
      <c r="S495" s="14"/>
      <c r="T495" s="2"/>
      <c r="U495" s="14"/>
      <c r="V495" s="70"/>
    </row>
    <row r="496" spans="4:22" hidden="1" x14ac:dyDescent="0.25">
      <c r="D496" s="2"/>
      <c r="E496" s="14"/>
      <c r="G496" s="14"/>
      <c r="H496" s="50"/>
      <c r="I496" s="14"/>
      <c r="K496" s="14"/>
      <c r="M496" s="14"/>
      <c r="O496" s="14"/>
      <c r="Q496" s="14"/>
      <c r="S496" s="14"/>
      <c r="T496" s="2"/>
      <c r="U496" s="14"/>
      <c r="V496" s="70"/>
    </row>
    <row r="497" spans="4:22" hidden="1" x14ac:dyDescent="0.25">
      <c r="D497" s="2"/>
      <c r="E497" s="14"/>
      <c r="G497" s="14"/>
      <c r="H497" s="50"/>
      <c r="I497" s="14"/>
      <c r="K497" s="14"/>
      <c r="M497" s="14"/>
      <c r="O497" s="14"/>
      <c r="Q497" s="14"/>
      <c r="S497" s="14"/>
      <c r="T497" s="2"/>
      <c r="U497" s="14"/>
      <c r="V497" s="70"/>
    </row>
    <row r="498" spans="4:22" hidden="1" x14ac:dyDescent="0.25">
      <c r="D498" s="2"/>
      <c r="E498" s="14"/>
      <c r="G498" s="14"/>
      <c r="H498" s="50"/>
      <c r="I498" s="14"/>
      <c r="K498" s="14"/>
      <c r="M498" s="14"/>
      <c r="O498" s="14"/>
      <c r="Q498" s="14"/>
      <c r="S498" s="14"/>
      <c r="T498" s="2"/>
      <c r="U498" s="14"/>
      <c r="V498" s="70"/>
    </row>
    <row r="499" spans="4:22" hidden="1" x14ac:dyDescent="0.25">
      <c r="D499" s="2"/>
      <c r="E499" s="14"/>
      <c r="G499" s="14"/>
      <c r="H499" s="50"/>
      <c r="I499" s="14"/>
      <c r="K499" s="14"/>
      <c r="M499" s="14"/>
      <c r="O499" s="14"/>
      <c r="Q499" s="14"/>
      <c r="S499" s="14"/>
      <c r="T499" s="2"/>
      <c r="U499" s="14"/>
      <c r="V499" s="70"/>
    </row>
    <row r="500" spans="4:22" hidden="1" x14ac:dyDescent="0.25">
      <c r="D500" s="2"/>
      <c r="E500" s="14"/>
      <c r="G500" s="14"/>
      <c r="H500" s="50"/>
      <c r="I500" s="14"/>
      <c r="K500" s="14"/>
      <c r="M500" s="14"/>
      <c r="O500" s="14"/>
      <c r="Q500" s="14"/>
      <c r="S500" s="14"/>
      <c r="T500" s="2"/>
      <c r="U500" s="14"/>
      <c r="V500" s="70"/>
    </row>
    <row r="501" spans="4:22" hidden="1" x14ac:dyDescent="0.25">
      <c r="D501" s="2"/>
      <c r="E501" s="14"/>
      <c r="G501" s="14"/>
      <c r="H501" s="50"/>
      <c r="I501" s="14"/>
      <c r="K501" s="14"/>
      <c r="M501" s="14"/>
      <c r="O501" s="14"/>
      <c r="Q501" s="14"/>
      <c r="S501" s="14"/>
      <c r="T501" s="2"/>
      <c r="U501" s="14"/>
      <c r="V501" s="70"/>
    </row>
    <row r="502" spans="4:22" hidden="1" x14ac:dyDescent="0.25">
      <c r="D502" s="2"/>
      <c r="E502" s="14"/>
      <c r="G502" s="14"/>
      <c r="H502" s="50"/>
      <c r="I502" s="14"/>
      <c r="K502" s="14"/>
      <c r="M502" s="14"/>
      <c r="O502" s="14"/>
      <c r="Q502" s="14"/>
      <c r="S502" s="14"/>
      <c r="T502" s="2"/>
      <c r="U502" s="14"/>
      <c r="V502" s="70"/>
    </row>
    <row r="503" spans="4:22" hidden="1" x14ac:dyDescent="0.25">
      <c r="D503" s="2"/>
      <c r="E503" s="14"/>
      <c r="G503" s="14"/>
      <c r="H503" s="50"/>
      <c r="I503" s="14"/>
      <c r="K503" s="14"/>
      <c r="M503" s="14"/>
      <c r="O503" s="14"/>
      <c r="Q503" s="14"/>
      <c r="S503" s="14"/>
      <c r="T503" s="2"/>
      <c r="U503" s="14"/>
      <c r="V503" s="70"/>
    </row>
    <row r="504" spans="4:22" hidden="1" x14ac:dyDescent="0.25">
      <c r="D504" s="2"/>
      <c r="E504" s="14"/>
      <c r="G504" s="14"/>
      <c r="H504" s="50"/>
      <c r="I504" s="14"/>
      <c r="K504" s="14"/>
      <c r="M504" s="14"/>
      <c r="O504" s="14"/>
      <c r="Q504" s="14"/>
      <c r="S504" s="14"/>
      <c r="T504" s="2"/>
      <c r="U504" s="14"/>
      <c r="V504" s="70"/>
    </row>
    <row r="505" spans="4:22" hidden="1" x14ac:dyDescent="0.25">
      <c r="D505" s="2"/>
      <c r="E505" s="14"/>
      <c r="G505" s="14"/>
      <c r="H505" s="50"/>
      <c r="I505" s="14"/>
      <c r="K505" s="14"/>
      <c r="M505" s="14"/>
      <c r="O505" s="14"/>
      <c r="Q505" s="14"/>
      <c r="S505" s="14"/>
      <c r="T505" s="2"/>
      <c r="U505" s="14"/>
      <c r="V505" s="70"/>
    </row>
    <row r="506" spans="4:22" hidden="1" x14ac:dyDescent="0.25">
      <c r="D506" s="2"/>
      <c r="E506" s="14"/>
      <c r="G506" s="14"/>
      <c r="H506" s="50"/>
      <c r="I506" s="14"/>
      <c r="K506" s="14"/>
      <c r="M506" s="14"/>
      <c r="O506" s="14"/>
      <c r="Q506" s="14"/>
      <c r="S506" s="14"/>
      <c r="T506" s="2"/>
      <c r="U506" s="14"/>
      <c r="V506" s="70"/>
    </row>
    <row r="507" spans="4:22" hidden="1" x14ac:dyDescent="0.25">
      <c r="D507" s="2"/>
      <c r="E507" s="14"/>
      <c r="G507" s="14"/>
      <c r="H507" s="50"/>
      <c r="I507" s="14"/>
      <c r="K507" s="14"/>
      <c r="M507" s="14"/>
      <c r="O507" s="14"/>
      <c r="Q507" s="14"/>
      <c r="S507" s="14"/>
      <c r="T507" s="2"/>
      <c r="U507" s="14"/>
      <c r="V507" s="70"/>
    </row>
    <row r="508" spans="4:22" hidden="1" x14ac:dyDescent="0.25">
      <c r="D508" s="2"/>
      <c r="E508" s="14"/>
      <c r="G508" s="14"/>
      <c r="H508" s="50"/>
      <c r="I508" s="14"/>
      <c r="K508" s="14"/>
      <c r="M508" s="14"/>
      <c r="O508" s="14"/>
      <c r="Q508" s="14"/>
      <c r="S508" s="14"/>
      <c r="T508" s="2"/>
      <c r="U508" s="14"/>
      <c r="V508" s="70"/>
    </row>
    <row r="509" spans="4:22" hidden="1" x14ac:dyDescent="0.25">
      <c r="D509" s="2"/>
      <c r="E509" s="14"/>
      <c r="G509" s="14"/>
      <c r="H509" s="50"/>
      <c r="I509" s="14"/>
      <c r="K509" s="14"/>
      <c r="M509" s="14"/>
      <c r="O509" s="14"/>
      <c r="Q509" s="14"/>
      <c r="S509" s="14"/>
      <c r="T509" s="2"/>
      <c r="U509" s="14"/>
      <c r="V509" s="70"/>
    </row>
    <row r="510" spans="4:22" hidden="1" x14ac:dyDescent="0.25">
      <c r="D510" s="2"/>
      <c r="E510" s="14"/>
      <c r="G510" s="14"/>
      <c r="H510" s="50"/>
      <c r="I510" s="14"/>
      <c r="K510" s="14"/>
      <c r="M510" s="14"/>
      <c r="O510" s="14"/>
      <c r="Q510" s="14"/>
      <c r="S510" s="14"/>
      <c r="T510" s="2"/>
      <c r="U510" s="14"/>
      <c r="V510" s="70"/>
    </row>
    <row r="511" spans="4:22" hidden="1" x14ac:dyDescent="0.25">
      <c r="D511" s="2"/>
      <c r="E511" s="14"/>
      <c r="G511" s="14"/>
      <c r="H511" s="50"/>
      <c r="I511" s="14"/>
      <c r="K511" s="14"/>
      <c r="M511" s="14"/>
      <c r="O511" s="14"/>
      <c r="Q511" s="14"/>
      <c r="S511" s="14"/>
      <c r="T511" s="2"/>
      <c r="U511" s="14"/>
      <c r="V511" s="70"/>
    </row>
    <row r="512" spans="4:22" hidden="1" x14ac:dyDescent="0.25">
      <c r="D512" s="2"/>
      <c r="E512" s="14"/>
      <c r="G512" s="14"/>
      <c r="H512" s="50"/>
      <c r="I512" s="14"/>
      <c r="K512" s="14"/>
      <c r="M512" s="14"/>
      <c r="O512" s="14"/>
      <c r="Q512" s="14"/>
      <c r="S512" s="14"/>
      <c r="T512" s="2"/>
      <c r="U512" s="14"/>
      <c r="V512" s="70"/>
    </row>
    <row r="513" spans="4:22" hidden="1" x14ac:dyDescent="0.25">
      <c r="D513" s="2"/>
      <c r="E513" s="14"/>
      <c r="G513" s="14"/>
      <c r="H513" s="50"/>
      <c r="I513" s="14"/>
      <c r="K513" s="14"/>
      <c r="M513" s="14"/>
      <c r="O513" s="14"/>
      <c r="Q513" s="14"/>
      <c r="S513" s="14"/>
      <c r="T513" s="2"/>
      <c r="U513" s="14"/>
      <c r="V513" s="70"/>
    </row>
    <row r="514" spans="4:22" hidden="1" x14ac:dyDescent="0.25">
      <c r="D514" s="2"/>
      <c r="E514" s="14"/>
      <c r="G514" s="14"/>
      <c r="H514" s="50"/>
      <c r="I514" s="14"/>
      <c r="K514" s="14"/>
      <c r="M514" s="14"/>
      <c r="O514" s="14"/>
      <c r="Q514" s="14"/>
      <c r="S514" s="14"/>
      <c r="T514" s="2"/>
      <c r="U514" s="14"/>
      <c r="V514" s="70"/>
    </row>
    <row r="515" spans="4:22" hidden="1" x14ac:dyDescent="0.25">
      <c r="D515" s="2"/>
      <c r="E515" s="14"/>
      <c r="G515" s="14"/>
      <c r="H515" s="50"/>
      <c r="I515" s="14"/>
      <c r="K515" s="14"/>
      <c r="M515" s="14"/>
      <c r="O515" s="14"/>
      <c r="Q515" s="14"/>
      <c r="S515" s="14"/>
      <c r="T515" s="2"/>
      <c r="U515" s="14"/>
      <c r="V515" s="70"/>
    </row>
    <row r="516" spans="4:22" hidden="1" x14ac:dyDescent="0.25">
      <c r="D516" s="2"/>
      <c r="E516" s="14"/>
      <c r="G516" s="14"/>
      <c r="H516" s="50"/>
      <c r="I516" s="14"/>
      <c r="K516" s="14"/>
      <c r="M516" s="14"/>
      <c r="O516" s="14"/>
      <c r="Q516" s="14"/>
      <c r="S516" s="14"/>
      <c r="T516" s="2"/>
      <c r="U516" s="14"/>
      <c r="V516" s="70"/>
    </row>
    <row r="517" spans="4:22" hidden="1" x14ac:dyDescent="0.25">
      <c r="D517" s="2"/>
      <c r="E517" s="14"/>
      <c r="G517" s="14"/>
      <c r="H517" s="50"/>
      <c r="I517" s="14"/>
      <c r="K517" s="14"/>
      <c r="M517" s="14"/>
      <c r="O517" s="14"/>
      <c r="Q517" s="14"/>
      <c r="S517" s="14"/>
      <c r="T517" s="2"/>
      <c r="U517" s="14"/>
      <c r="V517" s="70"/>
    </row>
    <row r="518" spans="4:22" hidden="1" x14ac:dyDescent="0.25">
      <c r="D518" s="2"/>
      <c r="E518" s="14"/>
      <c r="G518" s="14"/>
      <c r="H518" s="50"/>
      <c r="I518" s="14"/>
      <c r="K518" s="14"/>
      <c r="M518" s="14"/>
      <c r="O518" s="14"/>
      <c r="Q518" s="14"/>
      <c r="S518" s="14"/>
      <c r="T518" s="2"/>
      <c r="U518" s="14"/>
      <c r="V518" s="70"/>
    </row>
    <row r="519" spans="4:22" x14ac:dyDescent="0.25">
      <c r="H519" s="50"/>
    </row>
    <row r="520" spans="4:22" x14ac:dyDescent="0.25">
      <c r="H520" s="50"/>
    </row>
    <row r="521" spans="4:22" x14ac:dyDescent="0.25">
      <c r="H521" s="50"/>
    </row>
    <row r="522" spans="4:22" x14ac:dyDescent="0.25"/>
    <row r="523" spans="4:22" x14ac:dyDescent="0.25"/>
    <row r="524" spans="4:22" x14ac:dyDescent="0.25"/>
    <row r="525" spans="4:22" x14ac:dyDescent="0.25"/>
    <row r="526" spans="4:22" x14ac:dyDescent="0.25"/>
    <row r="527" spans="4:22" x14ac:dyDescent="0.25"/>
    <row r="528" spans="4:22" x14ac:dyDescent="0.25"/>
    <row r="529" spans="4:22" x14ac:dyDescent="0.25"/>
    <row r="530" spans="4:22" x14ac:dyDescent="0.25"/>
    <row r="531" spans="4:22" x14ac:dyDescent="0.25"/>
    <row r="532" spans="4:22" x14ac:dyDescent="0.25"/>
    <row r="533" spans="4:22" x14ac:dyDescent="0.25">
      <c r="D533" s="2"/>
      <c r="E533" s="2"/>
      <c r="G533" s="2"/>
      <c r="I533" s="2"/>
      <c r="K533" s="2"/>
      <c r="M533" s="2"/>
      <c r="O533" s="2"/>
      <c r="Q533" s="2"/>
      <c r="R533" s="2"/>
      <c r="S533" s="2"/>
      <c r="T533" s="2"/>
      <c r="U533" s="2"/>
      <c r="V533" s="69"/>
    </row>
    <row r="534" spans="4:22" x14ac:dyDescent="0.25">
      <c r="D534" s="2"/>
      <c r="E534" s="2"/>
      <c r="G534" s="2"/>
      <c r="I534" s="2"/>
      <c r="K534" s="2"/>
      <c r="M534" s="2"/>
      <c r="O534" s="2"/>
      <c r="Q534" s="2"/>
      <c r="R534" s="2"/>
      <c r="S534" s="2"/>
      <c r="T534" s="2"/>
      <c r="U534" s="2"/>
      <c r="V534" s="69"/>
    </row>
    <row r="535" spans="4:22" x14ac:dyDescent="0.25">
      <c r="D535" s="2"/>
      <c r="E535" s="2"/>
      <c r="G535" s="2"/>
      <c r="I535" s="2"/>
      <c r="K535" s="2"/>
      <c r="M535" s="2"/>
      <c r="O535" s="2"/>
      <c r="Q535" s="2"/>
      <c r="R535" s="2"/>
      <c r="S535" s="2"/>
      <c r="T535" s="2"/>
      <c r="U535" s="2"/>
      <c r="V535" s="69"/>
    </row>
    <row r="536" spans="4:22" x14ac:dyDescent="0.25">
      <c r="D536" s="2"/>
      <c r="E536" s="2"/>
      <c r="G536" s="2"/>
      <c r="I536" s="2"/>
      <c r="K536" s="2"/>
      <c r="M536" s="2"/>
      <c r="O536" s="2"/>
      <c r="Q536" s="2"/>
      <c r="R536" s="2"/>
      <c r="S536" s="2"/>
      <c r="T536" s="2"/>
      <c r="U536" s="2"/>
      <c r="V536" s="69"/>
    </row>
    <row r="537" spans="4:22" x14ac:dyDescent="0.25">
      <c r="D537" s="2"/>
      <c r="E537" s="2"/>
      <c r="G537" s="2"/>
      <c r="I537" s="2"/>
      <c r="K537" s="2"/>
      <c r="M537" s="2"/>
      <c r="O537" s="2"/>
      <c r="Q537" s="2"/>
      <c r="R537" s="2"/>
      <c r="S537" s="2"/>
      <c r="T537" s="2"/>
      <c r="U537" s="2"/>
      <c r="V537" s="69"/>
    </row>
    <row r="538" spans="4:22" x14ac:dyDescent="0.25">
      <c r="D538" s="2"/>
      <c r="E538" s="2"/>
      <c r="G538" s="2"/>
      <c r="I538" s="2"/>
      <c r="K538" s="2"/>
      <c r="M538" s="2"/>
      <c r="O538" s="2"/>
      <c r="Q538" s="2"/>
      <c r="R538" s="2"/>
      <c r="S538" s="2"/>
      <c r="T538" s="2"/>
      <c r="U538" s="2"/>
      <c r="V538" s="69"/>
    </row>
    <row r="539" spans="4:22" x14ac:dyDescent="0.25">
      <c r="D539" s="2"/>
      <c r="E539" s="2"/>
      <c r="G539" s="2"/>
      <c r="I539" s="2"/>
      <c r="K539" s="2"/>
      <c r="M539" s="2"/>
      <c r="O539" s="2"/>
      <c r="Q539" s="2"/>
      <c r="R539" s="2"/>
      <c r="S539" s="2"/>
      <c r="T539" s="2"/>
      <c r="U539" s="2"/>
      <c r="V539" s="69"/>
    </row>
    <row r="540" spans="4:22" x14ac:dyDescent="0.25">
      <c r="D540" s="2"/>
      <c r="E540" s="2"/>
      <c r="G540" s="2"/>
      <c r="I540" s="2"/>
      <c r="K540" s="2"/>
      <c r="M540" s="2"/>
      <c r="O540" s="2"/>
      <c r="Q540" s="2"/>
      <c r="R540" s="2"/>
      <c r="S540" s="2"/>
      <c r="T540" s="2"/>
      <c r="U540" s="2"/>
      <c r="V540" s="69"/>
    </row>
    <row r="541" spans="4:22" x14ac:dyDescent="0.25">
      <c r="D541" s="2"/>
      <c r="E541" s="2"/>
      <c r="G541" s="2"/>
      <c r="I541" s="2"/>
      <c r="K541" s="2"/>
      <c r="M541" s="2"/>
      <c r="O541" s="2"/>
      <c r="Q541" s="2"/>
      <c r="R541" s="2"/>
      <c r="S541" s="2"/>
      <c r="T541" s="2"/>
      <c r="U541" s="2"/>
      <c r="V541" s="69"/>
    </row>
    <row r="542" spans="4:22" x14ac:dyDescent="0.25">
      <c r="D542" s="2"/>
      <c r="E542" s="2"/>
      <c r="G542" s="2"/>
      <c r="I542" s="2"/>
      <c r="K542" s="2"/>
      <c r="M542" s="2"/>
      <c r="O542" s="2"/>
      <c r="Q542" s="2"/>
      <c r="R542" s="2"/>
      <c r="S542" s="2"/>
      <c r="T542" s="2"/>
      <c r="U542" s="2"/>
      <c r="V542" s="69"/>
    </row>
    <row r="543" spans="4:22" x14ac:dyDescent="0.25">
      <c r="D543" s="2"/>
      <c r="E543" s="2"/>
      <c r="G543" s="2"/>
      <c r="I543" s="2"/>
      <c r="K543" s="2"/>
      <c r="M543" s="2"/>
      <c r="O543" s="2"/>
      <c r="Q543" s="2"/>
      <c r="R543" s="2"/>
      <c r="S543" s="2"/>
      <c r="T543" s="2"/>
      <c r="U543" s="2"/>
      <c r="V543" s="69"/>
    </row>
    <row r="544" spans="4:22" x14ac:dyDescent="0.25">
      <c r="D544" s="2"/>
      <c r="E544" s="2"/>
      <c r="G544" s="2"/>
      <c r="I544" s="2"/>
      <c r="K544" s="2"/>
      <c r="M544" s="2"/>
      <c r="O544" s="2"/>
      <c r="Q544" s="2"/>
      <c r="R544" s="2"/>
      <c r="S544" s="2"/>
      <c r="T544" s="2"/>
      <c r="U544" s="2"/>
      <c r="V544" s="69"/>
    </row>
    <row r="545" spans="4:22" x14ac:dyDescent="0.25">
      <c r="D545" s="2"/>
      <c r="E545" s="2"/>
      <c r="G545" s="2"/>
      <c r="I545" s="2"/>
      <c r="K545" s="2"/>
      <c r="M545" s="2"/>
      <c r="O545" s="2"/>
      <c r="Q545" s="2"/>
      <c r="R545" s="2"/>
      <c r="S545" s="2"/>
      <c r="T545" s="2"/>
      <c r="U545" s="2"/>
      <c r="V545" s="69"/>
    </row>
    <row r="546" spans="4:22" x14ac:dyDescent="0.25">
      <c r="D546" s="2"/>
      <c r="E546" s="2"/>
      <c r="G546" s="2"/>
      <c r="I546" s="2"/>
      <c r="K546" s="2"/>
      <c r="M546" s="2"/>
      <c r="O546" s="2"/>
      <c r="Q546" s="2"/>
      <c r="R546" s="2"/>
      <c r="S546" s="2"/>
      <c r="T546" s="2"/>
      <c r="U546" s="2"/>
      <c r="V546" s="69"/>
    </row>
    <row r="547" spans="4:22" x14ac:dyDescent="0.25">
      <c r="D547" s="2"/>
      <c r="E547" s="2"/>
      <c r="G547" s="2"/>
      <c r="I547" s="2"/>
      <c r="K547" s="2"/>
      <c r="M547" s="2"/>
      <c r="O547" s="2"/>
      <c r="Q547" s="2"/>
      <c r="R547" s="2"/>
      <c r="S547" s="2"/>
      <c r="T547" s="2"/>
      <c r="U547" s="2"/>
      <c r="V547" s="69"/>
    </row>
    <row r="548" spans="4:22" x14ac:dyDescent="0.25">
      <c r="D548" s="2"/>
      <c r="E548" s="2"/>
      <c r="G548" s="2"/>
      <c r="I548" s="2"/>
      <c r="K548" s="2"/>
      <c r="M548" s="2"/>
      <c r="O548" s="2"/>
      <c r="Q548" s="2"/>
      <c r="R548" s="2"/>
      <c r="S548" s="2"/>
      <c r="T548" s="2"/>
      <c r="U548" s="2"/>
      <c r="V548" s="69"/>
    </row>
    <row r="549" spans="4:22" x14ac:dyDescent="0.25">
      <c r="D549" s="2"/>
      <c r="E549" s="2"/>
      <c r="G549" s="2"/>
      <c r="I549" s="2"/>
      <c r="K549" s="2"/>
      <c r="M549" s="2"/>
      <c r="O549" s="2"/>
      <c r="Q549" s="2"/>
      <c r="R549" s="2"/>
      <c r="S549" s="2"/>
      <c r="T549" s="2"/>
      <c r="U549" s="2"/>
      <c r="V549" s="69"/>
    </row>
    <row r="550" spans="4:22" x14ac:dyDescent="0.25">
      <c r="D550" s="2"/>
      <c r="E550" s="2"/>
      <c r="G550" s="2"/>
      <c r="I550" s="2"/>
      <c r="K550" s="2"/>
      <c r="M550" s="2"/>
      <c r="O550" s="2"/>
      <c r="Q550" s="2"/>
      <c r="R550" s="2"/>
      <c r="S550" s="2"/>
      <c r="T550" s="2"/>
      <c r="U550" s="2"/>
      <c r="V550" s="69"/>
    </row>
    <row r="551" spans="4:22" x14ac:dyDescent="0.25">
      <c r="D551" s="2"/>
      <c r="E551" s="2"/>
      <c r="G551" s="2"/>
      <c r="I551" s="2"/>
      <c r="K551" s="2"/>
      <c r="M551" s="2"/>
      <c r="O551" s="2"/>
      <c r="Q551" s="2"/>
      <c r="R551" s="2"/>
      <c r="S551" s="2"/>
      <c r="T551" s="2"/>
      <c r="U551" s="2"/>
      <c r="V551" s="69"/>
    </row>
    <row r="552" spans="4:22" x14ac:dyDescent="0.25"/>
    <row r="553" spans="4:22" x14ac:dyDescent="0.25"/>
    <row r="554" spans="4:22" x14ac:dyDescent="0.25"/>
    <row r="555" spans="4:22" x14ac:dyDescent="0.25"/>
    <row r="556" spans="4:22" x14ac:dyDescent="0.25"/>
  </sheetData>
  <mergeCells count="6">
    <mergeCell ref="B7:C7"/>
    <mergeCell ref="B15:C15"/>
    <mergeCell ref="B1:V1"/>
    <mergeCell ref="D3:Q3"/>
    <mergeCell ref="B6:C6"/>
    <mergeCell ref="D2:V2"/>
  </mergeCells>
  <conditionalFormatting sqref="C1:C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42"/>
  <sheetViews>
    <sheetView showGridLines="0" zoomScaleNormal="100" workbookViewId="0">
      <selection activeCell="C22" sqref="C22"/>
    </sheetView>
  </sheetViews>
  <sheetFormatPr defaultColWidth="0" defaultRowHeight="12.75" zeroHeight="1" x14ac:dyDescent="0.2"/>
  <cols>
    <col min="1" max="2" width="1.85546875" style="26" customWidth="1"/>
    <col min="3" max="3" width="88.85546875" style="18" customWidth="1"/>
    <col min="4" max="4" width="4.140625" style="17" customWidth="1"/>
    <col min="5" max="258" width="0" style="17" hidden="1" customWidth="1"/>
    <col min="259" max="16384" width="11.42578125" style="17" hidden="1"/>
  </cols>
  <sheetData>
    <row r="1" spans="1:14" s="16" customFormat="1" ht="37.5" customHeight="1" x14ac:dyDescent="0.25">
      <c r="A1" s="77"/>
      <c r="B1" s="106" t="s">
        <v>244</v>
      </c>
      <c r="C1" s="10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" x14ac:dyDescent="0.25">
      <c r="A2" s="78"/>
      <c r="B2" s="25"/>
      <c r="C2" s="2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">
      <c r="C3" s="79"/>
    </row>
    <row r="4" spans="1:14" s="19" customFormat="1" ht="15" x14ac:dyDescent="0.2">
      <c r="A4" s="27"/>
      <c r="B4" s="27"/>
      <c r="C4" s="85" t="s">
        <v>138</v>
      </c>
    </row>
    <row r="5" spans="1:14" s="19" customFormat="1" ht="35.25" customHeight="1" x14ac:dyDescent="0.2">
      <c r="A5" s="27"/>
      <c r="B5" s="27"/>
      <c r="C5" s="86" t="s">
        <v>250</v>
      </c>
    </row>
    <row r="6" spans="1:14" s="19" customFormat="1" ht="46.5" customHeight="1" x14ac:dyDescent="0.2">
      <c r="A6" s="27"/>
      <c r="B6" s="27"/>
      <c r="C6" s="86" t="s">
        <v>251</v>
      </c>
    </row>
    <row r="7" spans="1:14" s="19" customFormat="1" ht="35.25" customHeight="1" x14ac:dyDescent="0.2">
      <c r="A7" s="27"/>
      <c r="B7" s="27"/>
      <c r="C7" s="86" t="s">
        <v>252</v>
      </c>
    </row>
    <row r="8" spans="1:14" s="93" customFormat="1" ht="32.25" customHeight="1" x14ac:dyDescent="0.2">
      <c r="A8" s="92"/>
      <c r="B8" s="92"/>
      <c r="C8" s="86" t="s">
        <v>253</v>
      </c>
    </row>
    <row r="9" spans="1:14" s="19" customFormat="1" ht="49.5" customHeight="1" x14ac:dyDescent="0.2">
      <c r="A9" s="27"/>
      <c r="B9" s="27"/>
      <c r="C9" s="86" t="s">
        <v>249</v>
      </c>
    </row>
    <row r="10" spans="1:14" s="93" customFormat="1" ht="18" customHeight="1" x14ac:dyDescent="0.2">
      <c r="A10" s="92"/>
      <c r="B10" s="92"/>
      <c r="C10" s="86" t="s">
        <v>254</v>
      </c>
      <c r="E10" s="94"/>
      <c r="F10" s="95"/>
      <c r="G10" s="95"/>
    </row>
    <row r="11" spans="1:14" s="19" customFormat="1" ht="18.75" customHeight="1" x14ac:dyDescent="0.2">
      <c r="A11" s="27"/>
      <c r="B11" s="27"/>
      <c r="C11" s="86" t="s">
        <v>223</v>
      </c>
      <c r="E11" s="20"/>
      <c r="F11" s="21"/>
      <c r="G11" s="21"/>
    </row>
    <row r="12" spans="1:14" s="19" customFormat="1" ht="30" customHeight="1" x14ac:dyDescent="0.2">
      <c r="A12" s="27"/>
      <c r="B12" s="27"/>
      <c r="C12" s="87" t="s">
        <v>256</v>
      </c>
      <c r="E12" s="20"/>
      <c r="F12" s="21"/>
      <c r="G12" s="21"/>
    </row>
    <row r="13" spans="1:14" s="19" customFormat="1" ht="44.25" customHeight="1" x14ac:dyDescent="0.2">
      <c r="A13" s="27"/>
      <c r="B13" s="27"/>
      <c r="C13" s="87" t="s">
        <v>255</v>
      </c>
      <c r="E13" s="20"/>
      <c r="F13" s="21"/>
      <c r="G13" s="21"/>
    </row>
    <row r="14" spans="1:14" s="19" customFormat="1" x14ac:dyDescent="0.2">
      <c r="A14" s="27"/>
      <c r="B14" s="27"/>
      <c r="C14" s="80"/>
      <c r="E14" s="20"/>
      <c r="F14" s="21"/>
      <c r="G14" s="21"/>
    </row>
    <row r="15" spans="1:14" s="19" customFormat="1" ht="15" x14ac:dyDescent="0.2">
      <c r="A15" s="27"/>
      <c r="B15" s="27"/>
      <c r="C15" s="85" t="s">
        <v>137</v>
      </c>
    </row>
    <row r="16" spans="1:14" s="19" customFormat="1" x14ac:dyDescent="0.2">
      <c r="A16" s="27"/>
      <c r="B16" s="27"/>
      <c r="C16" s="88" t="s">
        <v>143</v>
      </c>
    </row>
    <row r="17" spans="1:258" s="19" customFormat="1" ht="60" x14ac:dyDescent="0.2">
      <c r="A17" s="27"/>
      <c r="B17" s="89">
        <v>1</v>
      </c>
      <c r="C17" s="97" t="s">
        <v>257</v>
      </c>
    </row>
    <row r="18" spans="1:258" s="19" customFormat="1" ht="24" x14ac:dyDescent="0.2">
      <c r="A18" s="27"/>
      <c r="B18" s="89">
        <v>2</v>
      </c>
      <c r="C18" s="97" t="s">
        <v>220</v>
      </c>
    </row>
    <row r="19" spans="1:258" s="19" customFormat="1" ht="24" x14ac:dyDescent="0.2">
      <c r="A19" s="27"/>
      <c r="B19" s="89">
        <v>3</v>
      </c>
      <c r="C19" s="97" t="s">
        <v>247</v>
      </c>
    </row>
    <row r="20" spans="1:258" s="19" customFormat="1" ht="15" x14ac:dyDescent="0.2">
      <c r="A20" s="27"/>
      <c r="B20" s="89">
        <v>4</v>
      </c>
      <c r="C20" s="87" t="s">
        <v>248</v>
      </c>
    </row>
    <row r="21" spans="1:258" s="19" customFormat="1" ht="15" x14ac:dyDescent="0.2">
      <c r="A21" s="27"/>
      <c r="B21" s="89"/>
      <c r="C21" s="90"/>
    </row>
    <row r="22" spans="1:258" s="19" customFormat="1" x14ac:dyDescent="0.2">
      <c r="A22" s="27"/>
      <c r="B22" s="27"/>
      <c r="C22" s="9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</row>
    <row r="23" spans="1:258" s="19" customFormat="1" ht="31.5" customHeight="1" x14ac:dyDescent="0.2">
      <c r="A23" s="27"/>
      <c r="B23" s="27"/>
      <c r="C23" s="96" t="s">
        <v>224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</row>
    <row r="24" spans="1:258" s="19" customFormat="1" x14ac:dyDescent="0.2">
      <c r="A24" s="27"/>
      <c r="B24" s="27"/>
      <c r="C24" s="8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</row>
    <row r="25" spans="1:258" x14ac:dyDescent="0.2">
      <c r="C25" s="79"/>
    </row>
    <row r="26" spans="1:258" s="19" customFormat="1" x14ac:dyDescent="0.2">
      <c r="A26" s="27"/>
      <c r="B26" s="27"/>
      <c r="C26" s="82"/>
    </row>
    <row r="27" spans="1:258" x14ac:dyDescent="0.2">
      <c r="A27" s="83"/>
      <c r="B27" s="83"/>
      <c r="C27" s="84"/>
    </row>
    <row r="28" spans="1:258" x14ac:dyDescent="0.2"/>
    <row r="29" spans="1:258" x14ac:dyDescent="0.2"/>
    <row r="30" spans="1:258" x14ac:dyDescent="0.2"/>
    <row r="31" spans="1:258" x14ac:dyDescent="0.2"/>
    <row r="32" spans="1:258" x14ac:dyDescent="0.2"/>
    <row r="33" spans="1:3" ht="11.25" x14ac:dyDescent="0.2">
      <c r="A33" s="17"/>
      <c r="B33" s="17"/>
      <c r="C33" s="17"/>
    </row>
    <row r="34" spans="1:3" ht="11.25" x14ac:dyDescent="0.2">
      <c r="A34" s="17"/>
      <c r="B34" s="17"/>
      <c r="C34" s="17"/>
    </row>
    <row r="35" spans="1:3" ht="11.25" x14ac:dyDescent="0.2">
      <c r="A35" s="17"/>
      <c r="B35" s="17"/>
      <c r="C35" s="17"/>
    </row>
    <row r="36" spans="1:3" ht="11.25" x14ac:dyDescent="0.2">
      <c r="A36" s="17"/>
      <c r="B36" s="17"/>
      <c r="C36" s="17"/>
    </row>
    <row r="37" spans="1:3" ht="11.25" x14ac:dyDescent="0.2">
      <c r="A37" s="17"/>
      <c r="B37" s="17"/>
      <c r="C37" s="17"/>
    </row>
    <row r="38" spans="1:3" ht="11.25" x14ac:dyDescent="0.2">
      <c r="A38" s="17"/>
      <c r="B38" s="17"/>
      <c r="C38" s="17"/>
    </row>
    <row r="39" spans="1:3" ht="11.25" x14ac:dyDescent="0.2">
      <c r="A39" s="17"/>
      <c r="B39" s="17"/>
      <c r="C39" s="17"/>
    </row>
    <row r="40" spans="1:3" x14ac:dyDescent="0.2"/>
    <row r="41" spans="1:3" x14ac:dyDescent="0.2"/>
    <row r="42" spans="1:3" x14ac:dyDescent="0.2"/>
  </sheetData>
  <mergeCells count="1">
    <mergeCell ref="B1:C1"/>
  </mergeCells>
  <pageMargins left="0.70866141732283472" right="0.70866141732283472" top="0.74803149606299213" bottom="0.74803149606299213" header="0.31496062992125984" footer="0.31496062992125984"/>
  <pageSetup paperSize="8" fitToHeight="0" orientation="portrait" r:id="rId1"/>
  <headerFooter>
    <oddFooter>&amp;CTable B.16  Public social social security expenditure, 1990 to latest available year (percentage of GDP)&amp;RB.16. Public social protection expenditure.xlsx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B.16 Data (Print)</vt:lpstr>
      <vt:lpstr>B.16 Sources and notes (Print)</vt:lpstr>
      <vt:lpstr>AfricaData</vt:lpstr>
      <vt:lpstr>AfricaNames</vt:lpstr>
      <vt:lpstr>AMEData</vt:lpstr>
      <vt:lpstr>AMENames</vt:lpstr>
      <vt:lpstr>EuropeData</vt:lpstr>
      <vt:lpstr>EuropeNames</vt:lpstr>
      <vt:lpstr>LACData</vt:lpstr>
      <vt:lpstr>LACNames</vt:lpstr>
      <vt:lpstr>'B.16 Data (Print)'!Print_Area</vt:lpstr>
      <vt:lpstr>'B.16 Sources and notes (Print)'!Print_Area</vt:lpstr>
      <vt:lpstr>'B.16 Data (Print)'!Print_Titles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</dc:creator>
  <cp:lastModifiedBy>nbreznau</cp:lastModifiedBy>
  <cp:lastPrinted>2017-10-23T12:28:36Z</cp:lastPrinted>
  <dcterms:created xsi:type="dcterms:W3CDTF">2014-02-07T22:56:01Z</dcterms:created>
  <dcterms:modified xsi:type="dcterms:W3CDTF">2020-05-20T04:55:11Z</dcterms:modified>
</cp:coreProperties>
</file>