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U3" i="1" l="1"/>
  <c r="U4" i="1"/>
  <c r="U5" i="1"/>
  <c r="U6" i="1"/>
  <c r="U7" i="1"/>
  <c r="U8" i="1"/>
  <c r="U9" i="1"/>
  <c r="U10" i="1"/>
  <c r="U11" i="1"/>
  <c r="U12" i="1"/>
  <c r="U13" i="1"/>
  <c r="U2" i="1"/>
  <c r="T3" i="1"/>
  <c r="T4" i="1"/>
  <c r="T5" i="1"/>
  <c r="T6" i="1"/>
  <c r="T7" i="1"/>
  <c r="T8" i="1"/>
  <c r="T9" i="1"/>
  <c r="T10" i="1"/>
  <c r="T11" i="1"/>
  <c r="T12" i="1"/>
  <c r="T13" i="1"/>
  <c r="T2" i="1"/>
  <c r="S3" i="1"/>
  <c r="S4" i="1"/>
  <c r="S5" i="1"/>
  <c r="S6" i="1"/>
  <c r="S7" i="1"/>
  <c r="S8" i="1"/>
  <c r="S9" i="1"/>
  <c r="S10" i="1"/>
  <c r="S11" i="1"/>
  <c r="S12" i="1"/>
  <c r="S13" i="1"/>
  <c r="S2" i="1"/>
  <c r="R3" i="1"/>
  <c r="R4" i="1"/>
  <c r="R5" i="1"/>
  <c r="R6" i="1"/>
  <c r="R7" i="1"/>
  <c r="R8" i="1"/>
  <c r="R9" i="1"/>
  <c r="R10" i="1"/>
  <c r="R11" i="1"/>
  <c r="R12" i="1"/>
  <c r="R13" i="1"/>
  <c r="R2" i="1"/>
  <c r="Q3" i="1"/>
  <c r="Q4" i="1"/>
  <c r="Q5" i="1"/>
  <c r="Q6" i="1"/>
  <c r="Q7" i="1"/>
  <c r="Q8" i="1"/>
  <c r="Q9" i="1"/>
  <c r="Q10" i="1"/>
  <c r="Q11" i="1"/>
  <c r="Q12" i="1"/>
  <c r="Q13" i="1"/>
  <c r="Q2" i="1"/>
  <c r="P3" i="1"/>
  <c r="P4" i="1"/>
  <c r="P5" i="1"/>
  <c r="P6" i="1"/>
  <c r="P7" i="1"/>
  <c r="P8" i="1"/>
  <c r="P9" i="1"/>
  <c r="P10" i="1"/>
  <c r="P11" i="1"/>
  <c r="P12" i="1"/>
  <c r="P13" i="1"/>
  <c r="P2" i="1"/>
  <c r="O2" i="1"/>
  <c r="O3" i="1"/>
  <c r="O4" i="1"/>
  <c r="O5" i="1"/>
  <c r="O6" i="1"/>
  <c r="O7" i="1"/>
  <c r="O8" i="1"/>
  <c r="O9" i="1"/>
  <c r="O10" i="1"/>
  <c r="O11" i="1"/>
  <c r="O12" i="1"/>
  <c r="O13" i="1"/>
  <c r="N3" i="1" l="1"/>
  <c r="N4" i="1"/>
  <c r="N5" i="1"/>
  <c r="N6" i="1"/>
  <c r="N7" i="1"/>
  <c r="N8" i="1"/>
  <c r="N9" i="1"/>
  <c r="N10" i="1"/>
  <c r="N11" i="1"/>
  <c r="N12" i="1"/>
  <c r="N13" i="1"/>
  <c r="N2" i="1"/>
  <c r="M3" i="1"/>
  <c r="M4" i="1"/>
  <c r="M5" i="1"/>
  <c r="M6" i="1"/>
  <c r="M7" i="1"/>
  <c r="M8" i="1"/>
  <c r="M9" i="1"/>
  <c r="M10" i="1"/>
  <c r="M11" i="1"/>
  <c r="M12" i="1"/>
  <c r="M13" i="1"/>
  <c r="M2" i="1"/>
  <c r="L3" i="1"/>
  <c r="L4" i="1"/>
  <c r="L5" i="1"/>
  <c r="L6" i="1"/>
  <c r="L7" i="1"/>
  <c r="L8" i="1"/>
  <c r="L9" i="1"/>
  <c r="L10" i="1"/>
  <c r="L11" i="1"/>
  <c r="L12" i="1"/>
  <c r="L13" i="1"/>
  <c r="L2" i="1"/>
  <c r="K3" i="1"/>
  <c r="K4" i="1"/>
  <c r="K5" i="1"/>
  <c r="K6" i="1"/>
  <c r="K7" i="1"/>
  <c r="K8" i="1"/>
  <c r="K9" i="1"/>
  <c r="K10" i="1"/>
  <c r="K11" i="1"/>
  <c r="K12" i="1"/>
  <c r="K13" i="1"/>
  <c r="K2" i="1"/>
  <c r="J3" i="1"/>
  <c r="J4" i="1"/>
  <c r="J5" i="1"/>
  <c r="J6" i="1"/>
  <c r="J7" i="1"/>
  <c r="J8" i="1"/>
  <c r="J9" i="1"/>
  <c r="J10" i="1"/>
  <c r="J11" i="1"/>
  <c r="J12" i="1"/>
  <c r="J13" i="1"/>
  <c r="J2" i="1"/>
  <c r="I3" i="1"/>
  <c r="I4" i="1"/>
  <c r="I5" i="1"/>
  <c r="I6" i="1"/>
  <c r="I7" i="1"/>
  <c r="I8" i="1"/>
  <c r="I9" i="1"/>
  <c r="I10" i="1"/>
  <c r="I11" i="1"/>
  <c r="I12" i="1"/>
  <c r="I13" i="1"/>
  <c r="I2" i="1"/>
  <c r="H13" i="1"/>
  <c r="H12" i="1"/>
  <c r="H11" i="1"/>
  <c r="H10" i="1"/>
  <c r="H9" i="1"/>
  <c r="H8" i="1"/>
  <c r="H7" i="1"/>
  <c r="H6" i="1"/>
  <c r="H5" i="1"/>
  <c r="H4" i="1"/>
  <c r="H3" i="1"/>
  <c r="H2" i="1"/>
</calcChain>
</file>

<file path=xl/sharedStrings.xml><?xml version="1.0" encoding="utf-8"?>
<sst xmlns="http://schemas.openxmlformats.org/spreadsheetml/2006/main" count="58" uniqueCount="41">
  <si>
    <t>SL No</t>
  </si>
  <si>
    <t>Name of the Employee</t>
  </si>
  <si>
    <t>Designation</t>
  </si>
  <si>
    <t>Twelve Digit Taxpayer's Identification Number</t>
  </si>
  <si>
    <t>Total amount of salary, wages, bonus, annuities, pensions, gratuities, commission, fees or profit in liue of salary and wages including payment made at or in connection with the termination of the employee ment and advance of salary etc.</t>
  </si>
  <si>
    <t>Periodical cash allowance</t>
  </si>
  <si>
    <t>House rent</t>
  </si>
  <si>
    <t>Conveyance</t>
  </si>
  <si>
    <t>Entertainment</t>
  </si>
  <si>
    <t>Medical</t>
  </si>
  <si>
    <t xml:space="preserve">Others, if any </t>
  </si>
  <si>
    <t>Employer's contribution to provident fund</t>
  </si>
  <si>
    <t>Value of any benefit or annuity provided by the employer free of cost or at concessional rate or any other sum not included on the preceding columns</t>
  </si>
  <si>
    <t>Total amount lieble to tax under section 21 of the Ordinance</t>
  </si>
  <si>
    <t>Eligible amount for tax credit, if any</t>
  </si>
  <si>
    <t>Amount of tax credit</t>
  </si>
  <si>
    <t>Net amount of tax payble</t>
  </si>
  <si>
    <t>Tax deducted</t>
  </si>
  <si>
    <t>Tax paid to the credit of the Government</t>
  </si>
  <si>
    <t>Remarks</t>
  </si>
  <si>
    <t>Nationality</t>
  </si>
  <si>
    <t>NID No</t>
  </si>
  <si>
    <t>Karim</t>
  </si>
  <si>
    <t>Rahim</t>
  </si>
  <si>
    <t>Abdullah</t>
  </si>
  <si>
    <t>Raif</t>
  </si>
  <si>
    <t>Kabir</t>
  </si>
  <si>
    <t>Sultana</t>
  </si>
  <si>
    <t>Taposhi</t>
  </si>
  <si>
    <t>Farida</t>
  </si>
  <si>
    <t>Akash</t>
  </si>
  <si>
    <t>Rupam</t>
  </si>
  <si>
    <t>Selina</t>
  </si>
  <si>
    <t>Nazneen</t>
  </si>
  <si>
    <t>Bangladeshi</t>
  </si>
  <si>
    <t>Indian</t>
  </si>
  <si>
    <t>Korean</t>
  </si>
  <si>
    <t>VP</t>
  </si>
  <si>
    <t>AVP</t>
  </si>
  <si>
    <t>SSE</t>
  </si>
  <si>
    <t>SE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</si>
</sst>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
  <sheetViews>
    <sheetView tabSelected="1" workbookViewId="0">
      <selection activeCell="G17" sqref="G17"/>
    </sheetView>
  </sheetViews>
  <sheetFormatPr defaultRowHeight="15" x14ac:dyDescent="0.25"/>
  <cols>
    <col min="2" max="2" width="17.85546875" customWidth="1"/>
    <col min="3" max="4" width="11.85546875" customWidth="1"/>
    <col min="5" max="5" width="11.5703125" bestFit="1" customWidth="1"/>
    <col min="6" max="6" width="18" customWidth="1"/>
    <col min="7" max="7" width="27.7109375" customWidth="1"/>
    <col min="8" max="8" width="10.85546875" customWidth="1"/>
    <col min="10" max="10" width="12.140625" customWidth="1"/>
    <col min="11" max="11" width="15.42578125" customWidth="1"/>
    <col min="14" max="14" width="13.42578125" customWidth="1"/>
    <col min="15" max="15" width="15.7109375" customWidth="1"/>
    <col min="16" max="16" width="12.42578125" customWidth="1"/>
    <col min="21" max="21" width="15.42578125" customWidth="1"/>
  </cols>
  <sheetData>
    <row r="1" spans="1:22" ht="150" customHeight="1" x14ac:dyDescent="0.25">
      <c r="A1" t="s">
        <v>0</v>
      </c>
      <c r="B1" s="1" t="s">
        <v>1</v>
      </c>
      <c r="C1" s="1" t="s">
        <v>20</v>
      </c>
      <c r="D1" s="1" t="s">
        <v>21</v>
      </c>
      <c r="E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row>
    <row r="2" spans="1:22" x14ac:dyDescent="0.25">
      <c r="A2">
        <v>1</v>
      </c>
      <c r="B2" t="s">
        <v>22</v>
      </c>
      <c r="C2" t="s">
        <v>34</v>
      </c>
      <c r="D2">
        <v>326547895</v>
      </c>
      <c r="E2" t="s">
        <v>37</v>
      </c>
      <c r="F2">
        <v>12345687412</v>
      </c>
      <c r="G2">
        <v>200000</v>
      </c>
      <c r="H2">
        <f t="shared" ref="H2:H13" si="0">G2*(12%)</f>
        <v>24000</v>
      </c>
      <c r="I2">
        <f>G2*(30%)</f>
        <v>60000</v>
      </c>
      <c r="J2">
        <f>G2*(5%)</f>
        <v>10000</v>
      </c>
      <c r="K2">
        <f>G2*(2%)</f>
        <v>4000</v>
      </c>
      <c r="L2">
        <f>G2*(15%)</f>
        <v>30000</v>
      </c>
      <c r="M2">
        <f>G2*(1.5%)</f>
        <v>3000</v>
      </c>
      <c r="N2">
        <f>G2*(5%)</f>
        <v>10000</v>
      </c>
      <c r="O2">
        <f>G2*(3%)</f>
        <v>6000</v>
      </c>
      <c r="P2">
        <f>G2*(15%)</f>
        <v>30000</v>
      </c>
      <c r="Q2">
        <f>G2*(2%)</f>
        <v>4000</v>
      </c>
      <c r="R2">
        <f>G2*(5%)</f>
        <v>10000</v>
      </c>
      <c r="S2">
        <f>G2*(5%)</f>
        <v>10000</v>
      </c>
      <c r="T2">
        <f>G2*(5%)</f>
        <v>10000</v>
      </c>
      <c r="U2">
        <f>G2*(5%)</f>
        <v>10000</v>
      </c>
    </row>
    <row r="3" spans="1:22" x14ac:dyDescent="0.25">
      <c r="A3">
        <v>2</v>
      </c>
      <c r="B3" t="s">
        <v>23</v>
      </c>
      <c r="C3" t="s">
        <v>34</v>
      </c>
      <c r="D3">
        <v>542365789</v>
      </c>
      <c r="E3" t="s">
        <v>37</v>
      </c>
      <c r="F3">
        <v>12345687413</v>
      </c>
      <c r="G3">
        <v>200000</v>
      </c>
      <c r="H3">
        <f t="shared" si="0"/>
        <v>24000</v>
      </c>
      <c r="I3">
        <f t="shared" ref="I3:I13" si="1">G3*(30%)</f>
        <v>60000</v>
      </c>
      <c r="J3">
        <f t="shared" ref="J3:J13" si="2">G3*(5%)</f>
        <v>10000</v>
      </c>
      <c r="K3">
        <f t="shared" ref="K3:K13" si="3">G3*(2%)</f>
        <v>4000</v>
      </c>
      <c r="L3">
        <f t="shared" ref="L3:L13" si="4">G3*(15%)</f>
        <v>30000</v>
      </c>
      <c r="M3">
        <f t="shared" ref="M3:M13" si="5">G3*(1.5%)</f>
        <v>3000</v>
      </c>
      <c r="N3">
        <f t="shared" ref="N3:N13" si="6">G3*(5%)</f>
        <v>10000</v>
      </c>
      <c r="O3">
        <f t="shared" ref="O3:O13" si="7">G3*(3%)</f>
        <v>6000</v>
      </c>
      <c r="P3">
        <f t="shared" ref="P3:P13" si="8">G3*(15%)</f>
        <v>30000</v>
      </c>
      <c r="Q3">
        <f t="shared" ref="Q3:Q13" si="9">G3*(2%)</f>
        <v>4000</v>
      </c>
      <c r="R3">
        <f t="shared" ref="R3:R13" si="10">G3*(5%)</f>
        <v>10000</v>
      </c>
      <c r="S3">
        <f t="shared" ref="S3:S13" si="11">G3*(5%)</f>
        <v>10000</v>
      </c>
      <c r="T3">
        <f t="shared" ref="T3:T13" si="12">G3*(5%)</f>
        <v>10000</v>
      </c>
      <c r="U3">
        <f t="shared" ref="U3:U13" si="13">G3*(5%)</f>
        <v>10000</v>
      </c>
    </row>
    <row r="4" spans="1:22" x14ac:dyDescent="0.25">
      <c r="A4">
        <v>3</v>
      </c>
      <c r="B4" t="s">
        <v>24</v>
      </c>
      <c r="C4" t="s">
        <v>34</v>
      </c>
      <c r="D4">
        <v>213652489</v>
      </c>
      <c r="E4" t="s">
        <v>38</v>
      </c>
      <c r="F4">
        <v>12345687414</v>
      </c>
      <c r="G4">
        <v>180000</v>
      </c>
      <c r="H4">
        <f t="shared" si="0"/>
        <v>21600</v>
      </c>
      <c r="I4">
        <f t="shared" si="1"/>
        <v>54000</v>
      </c>
      <c r="J4">
        <f t="shared" si="2"/>
        <v>9000</v>
      </c>
      <c r="K4">
        <f t="shared" si="3"/>
        <v>3600</v>
      </c>
      <c r="L4">
        <f t="shared" si="4"/>
        <v>27000</v>
      </c>
      <c r="M4">
        <f t="shared" si="5"/>
        <v>2700</v>
      </c>
      <c r="N4">
        <f t="shared" si="6"/>
        <v>9000</v>
      </c>
      <c r="O4">
        <f t="shared" si="7"/>
        <v>5400</v>
      </c>
      <c r="P4">
        <f t="shared" si="8"/>
        <v>27000</v>
      </c>
      <c r="Q4">
        <f t="shared" si="9"/>
        <v>3600</v>
      </c>
      <c r="R4">
        <f t="shared" si="10"/>
        <v>9000</v>
      </c>
      <c r="S4">
        <f t="shared" si="11"/>
        <v>9000</v>
      </c>
      <c r="T4">
        <f t="shared" si="12"/>
        <v>9000</v>
      </c>
      <c r="U4">
        <f t="shared" si="13"/>
        <v>9000</v>
      </c>
    </row>
    <row r="5" spans="1:22" x14ac:dyDescent="0.25">
      <c r="A5">
        <v>4</v>
      </c>
      <c r="B5" t="s">
        <v>25</v>
      </c>
      <c r="C5" t="s">
        <v>34</v>
      </c>
      <c r="D5">
        <v>953214568</v>
      </c>
      <c r="E5" t="s">
        <v>38</v>
      </c>
      <c r="F5">
        <v>12345687415</v>
      </c>
      <c r="G5">
        <v>180000</v>
      </c>
      <c r="H5">
        <f t="shared" si="0"/>
        <v>21600</v>
      </c>
      <c r="I5">
        <f t="shared" si="1"/>
        <v>54000</v>
      </c>
      <c r="J5">
        <f t="shared" si="2"/>
        <v>9000</v>
      </c>
      <c r="K5">
        <f t="shared" si="3"/>
        <v>3600</v>
      </c>
      <c r="L5">
        <f t="shared" si="4"/>
        <v>27000</v>
      </c>
      <c r="M5">
        <f t="shared" si="5"/>
        <v>2700</v>
      </c>
      <c r="N5">
        <f t="shared" si="6"/>
        <v>9000</v>
      </c>
      <c r="O5">
        <f t="shared" si="7"/>
        <v>5400</v>
      </c>
      <c r="P5">
        <f t="shared" si="8"/>
        <v>27000</v>
      </c>
      <c r="Q5">
        <f t="shared" si="9"/>
        <v>3600</v>
      </c>
      <c r="R5">
        <f t="shared" si="10"/>
        <v>9000</v>
      </c>
      <c r="S5">
        <f t="shared" si="11"/>
        <v>9000</v>
      </c>
      <c r="T5">
        <f t="shared" si="12"/>
        <v>9000</v>
      </c>
      <c r="U5">
        <f t="shared" si="13"/>
        <v>9000</v>
      </c>
    </row>
    <row r="6" spans="1:22" x14ac:dyDescent="0.25">
      <c r="A6">
        <v>5</v>
      </c>
      <c r="B6" t="s">
        <v>26</v>
      </c>
      <c r="C6" t="s">
        <v>35</v>
      </c>
      <c r="D6">
        <v>852463217</v>
      </c>
      <c r="E6" t="s">
        <v>38</v>
      </c>
      <c r="F6">
        <v>12345687416</v>
      </c>
      <c r="G6">
        <v>180000</v>
      </c>
      <c r="H6">
        <f t="shared" si="0"/>
        <v>21600</v>
      </c>
      <c r="I6">
        <f t="shared" si="1"/>
        <v>54000</v>
      </c>
      <c r="J6">
        <f t="shared" si="2"/>
        <v>9000</v>
      </c>
      <c r="K6">
        <f t="shared" si="3"/>
        <v>3600</v>
      </c>
      <c r="L6">
        <f t="shared" si="4"/>
        <v>27000</v>
      </c>
      <c r="M6">
        <f t="shared" si="5"/>
        <v>2700</v>
      </c>
      <c r="N6">
        <f t="shared" si="6"/>
        <v>9000</v>
      </c>
      <c r="O6">
        <f t="shared" si="7"/>
        <v>5400</v>
      </c>
      <c r="P6">
        <f t="shared" si="8"/>
        <v>27000</v>
      </c>
      <c r="Q6">
        <f t="shared" si="9"/>
        <v>3600</v>
      </c>
      <c r="R6">
        <f t="shared" si="10"/>
        <v>9000</v>
      </c>
      <c r="S6">
        <f t="shared" si="11"/>
        <v>9000</v>
      </c>
      <c r="T6">
        <f t="shared" si="12"/>
        <v>9000</v>
      </c>
      <c r="U6">
        <f t="shared" si="13"/>
        <v>9000</v>
      </c>
    </row>
    <row r="7" spans="1:22" x14ac:dyDescent="0.25">
      <c r="A7">
        <v>6</v>
      </c>
      <c r="B7" t="s">
        <v>27</v>
      </c>
      <c r="C7" t="s">
        <v>34</v>
      </c>
      <c r="D7">
        <v>965423161</v>
      </c>
      <c r="E7" t="s">
        <v>39</v>
      </c>
      <c r="F7">
        <v>12345687417</v>
      </c>
      <c r="G7">
        <v>150000</v>
      </c>
      <c r="H7">
        <f t="shared" si="0"/>
        <v>18000</v>
      </c>
      <c r="I7">
        <f t="shared" si="1"/>
        <v>45000</v>
      </c>
      <c r="J7">
        <f t="shared" si="2"/>
        <v>7500</v>
      </c>
      <c r="K7">
        <f t="shared" si="3"/>
        <v>3000</v>
      </c>
      <c r="L7">
        <f t="shared" si="4"/>
        <v>22500</v>
      </c>
      <c r="M7">
        <f t="shared" si="5"/>
        <v>2250</v>
      </c>
      <c r="N7">
        <f t="shared" si="6"/>
        <v>7500</v>
      </c>
      <c r="O7">
        <f t="shared" si="7"/>
        <v>4500</v>
      </c>
      <c r="P7">
        <f t="shared" si="8"/>
        <v>22500</v>
      </c>
      <c r="Q7">
        <f t="shared" si="9"/>
        <v>3000</v>
      </c>
      <c r="R7">
        <f t="shared" si="10"/>
        <v>7500</v>
      </c>
      <c r="S7">
        <f t="shared" si="11"/>
        <v>7500</v>
      </c>
      <c r="T7">
        <f t="shared" si="12"/>
        <v>7500</v>
      </c>
      <c r="U7">
        <f t="shared" si="13"/>
        <v>7500</v>
      </c>
    </row>
    <row r="8" spans="1:22" x14ac:dyDescent="0.25">
      <c r="A8">
        <v>7</v>
      </c>
      <c r="B8" t="s">
        <v>28</v>
      </c>
      <c r="C8" t="s">
        <v>34</v>
      </c>
      <c r="D8">
        <v>965778452</v>
      </c>
      <c r="E8" t="s">
        <v>39</v>
      </c>
      <c r="F8">
        <v>12345687418</v>
      </c>
      <c r="G8">
        <v>150000</v>
      </c>
      <c r="H8">
        <f t="shared" si="0"/>
        <v>18000</v>
      </c>
      <c r="I8">
        <f t="shared" si="1"/>
        <v>45000</v>
      </c>
      <c r="J8">
        <f t="shared" si="2"/>
        <v>7500</v>
      </c>
      <c r="K8">
        <f t="shared" si="3"/>
        <v>3000</v>
      </c>
      <c r="L8">
        <f t="shared" si="4"/>
        <v>22500</v>
      </c>
      <c r="M8">
        <f t="shared" si="5"/>
        <v>2250</v>
      </c>
      <c r="N8">
        <f t="shared" si="6"/>
        <v>7500</v>
      </c>
      <c r="O8">
        <f t="shared" si="7"/>
        <v>4500</v>
      </c>
      <c r="P8">
        <f t="shared" si="8"/>
        <v>22500</v>
      </c>
      <c r="Q8">
        <f t="shared" si="9"/>
        <v>3000</v>
      </c>
      <c r="R8">
        <f t="shared" si="10"/>
        <v>7500</v>
      </c>
      <c r="S8">
        <f t="shared" si="11"/>
        <v>7500</v>
      </c>
      <c r="T8">
        <f t="shared" si="12"/>
        <v>7500</v>
      </c>
      <c r="U8">
        <f t="shared" si="13"/>
        <v>7500</v>
      </c>
    </row>
    <row r="9" spans="1:22" x14ac:dyDescent="0.25">
      <c r="A9">
        <v>8</v>
      </c>
      <c r="B9" t="s">
        <v>29</v>
      </c>
      <c r="C9" t="s">
        <v>34</v>
      </c>
      <c r="D9">
        <v>321654789</v>
      </c>
      <c r="E9" t="s">
        <v>39</v>
      </c>
      <c r="F9">
        <v>12345687419</v>
      </c>
      <c r="G9">
        <v>150000</v>
      </c>
      <c r="H9">
        <f t="shared" si="0"/>
        <v>18000</v>
      </c>
      <c r="I9">
        <f t="shared" si="1"/>
        <v>45000</v>
      </c>
      <c r="J9">
        <f t="shared" si="2"/>
        <v>7500</v>
      </c>
      <c r="K9">
        <f t="shared" si="3"/>
        <v>3000</v>
      </c>
      <c r="L9">
        <f t="shared" si="4"/>
        <v>22500</v>
      </c>
      <c r="M9">
        <f t="shared" si="5"/>
        <v>2250</v>
      </c>
      <c r="N9">
        <f t="shared" si="6"/>
        <v>7500</v>
      </c>
      <c r="O9">
        <f t="shared" si="7"/>
        <v>4500</v>
      </c>
      <c r="P9">
        <f t="shared" si="8"/>
        <v>22500</v>
      </c>
      <c r="Q9">
        <f t="shared" si="9"/>
        <v>3000</v>
      </c>
      <c r="R9">
        <f t="shared" si="10"/>
        <v>7500</v>
      </c>
      <c r="S9">
        <f t="shared" si="11"/>
        <v>7500</v>
      </c>
      <c r="T9">
        <f t="shared" si="12"/>
        <v>7500</v>
      </c>
      <c r="U9">
        <f t="shared" si="13"/>
        <v>7500</v>
      </c>
    </row>
    <row r="10" spans="1:22" x14ac:dyDescent="0.25">
      <c r="A10">
        <v>9</v>
      </c>
      <c r="B10" t="s">
        <v>30</v>
      </c>
      <c r="C10" t="s">
        <v>36</v>
      </c>
      <c r="D10">
        <v>546321756</v>
      </c>
      <c r="E10" t="s">
        <v>39</v>
      </c>
      <c r="F10">
        <v>12345687420</v>
      </c>
      <c r="G10">
        <v>150000</v>
      </c>
      <c r="H10">
        <f t="shared" si="0"/>
        <v>18000</v>
      </c>
      <c r="I10">
        <f t="shared" si="1"/>
        <v>45000</v>
      </c>
      <c r="J10">
        <f t="shared" si="2"/>
        <v>7500</v>
      </c>
      <c r="K10">
        <f t="shared" si="3"/>
        <v>3000</v>
      </c>
      <c r="L10">
        <f t="shared" si="4"/>
        <v>22500</v>
      </c>
      <c r="M10">
        <f t="shared" si="5"/>
        <v>2250</v>
      </c>
      <c r="N10">
        <f t="shared" si="6"/>
        <v>7500</v>
      </c>
      <c r="O10">
        <f t="shared" si="7"/>
        <v>4500</v>
      </c>
      <c r="P10">
        <f t="shared" si="8"/>
        <v>22500</v>
      </c>
      <c r="Q10">
        <f t="shared" si="9"/>
        <v>3000</v>
      </c>
      <c r="R10">
        <f t="shared" si="10"/>
        <v>7500</v>
      </c>
      <c r="S10">
        <f t="shared" si="11"/>
        <v>7500</v>
      </c>
      <c r="T10">
        <f t="shared" si="12"/>
        <v>7500</v>
      </c>
      <c r="U10">
        <f t="shared" si="13"/>
        <v>7500</v>
      </c>
    </row>
    <row r="11" spans="1:22" x14ac:dyDescent="0.25">
      <c r="A11">
        <v>10</v>
      </c>
      <c r="B11" t="s">
        <v>31</v>
      </c>
      <c r="C11" t="s">
        <v>34</v>
      </c>
      <c r="D11">
        <v>654123987</v>
      </c>
      <c r="E11" t="s">
        <v>40</v>
      </c>
      <c r="F11">
        <v>12345687421</v>
      </c>
      <c r="G11">
        <v>100000</v>
      </c>
      <c r="H11">
        <f t="shared" si="0"/>
        <v>12000</v>
      </c>
      <c r="I11">
        <f t="shared" si="1"/>
        <v>30000</v>
      </c>
      <c r="J11">
        <f t="shared" si="2"/>
        <v>5000</v>
      </c>
      <c r="K11">
        <f t="shared" si="3"/>
        <v>2000</v>
      </c>
      <c r="L11">
        <f t="shared" si="4"/>
        <v>15000</v>
      </c>
      <c r="M11">
        <f t="shared" si="5"/>
        <v>1500</v>
      </c>
      <c r="N11">
        <f t="shared" si="6"/>
        <v>5000</v>
      </c>
      <c r="O11">
        <f t="shared" si="7"/>
        <v>3000</v>
      </c>
      <c r="P11">
        <f t="shared" si="8"/>
        <v>15000</v>
      </c>
      <c r="Q11">
        <f t="shared" si="9"/>
        <v>2000</v>
      </c>
      <c r="R11">
        <f t="shared" si="10"/>
        <v>5000</v>
      </c>
      <c r="S11">
        <f t="shared" si="11"/>
        <v>5000</v>
      </c>
      <c r="T11">
        <f t="shared" si="12"/>
        <v>5000</v>
      </c>
      <c r="U11">
        <f t="shared" si="13"/>
        <v>5000</v>
      </c>
    </row>
    <row r="12" spans="1:22" x14ac:dyDescent="0.25">
      <c r="A12">
        <v>11</v>
      </c>
      <c r="B12" t="s">
        <v>32</v>
      </c>
      <c r="C12" t="s">
        <v>34</v>
      </c>
      <c r="D12">
        <v>147852361</v>
      </c>
      <c r="E12" t="s">
        <v>40</v>
      </c>
      <c r="F12">
        <v>12345687422</v>
      </c>
      <c r="G12">
        <v>90000</v>
      </c>
      <c r="H12">
        <f t="shared" si="0"/>
        <v>10800</v>
      </c>
      <c r="I12">
        <f t="shared" si="1"/>
        <v>27000</v>
      </c>
      <c r="J12">
        <f t="shared" si="2"/>
        <v>4500</v>
      </c>
      <c r="K12">
        <f t="shared" si="3"/>
        <v>1800</v>
      </c>
      <c r="L12">
        <f t="shared" si="4"/>
        <v>13500</v>
      </c>
      <c r="M12">
        <f t="shared" si="5"/>
        <v>1350</v>
      </c>
      <c r="N12">
        <f t="shared" si="6"/>
        <v>4500</v>
      </c>
      <c r="O12">
        <f t="shared" si="7"/>
        <v>2700</v>
      </c>
      <c r="P12">
        <f t="shared" si="8"/>
        <v>13500</v>
      </c>
      <c r="Q12">
        <f t="shared" si="9"/>
        <v>1800</v>
      </c>
      <c r="R12">
        <f t="shared" si="10"/>
        <v>4500</v>
      </c>
      <c r="S12">
        <f t="shared" si="11"/>
        <v>4500</v>
      </c>
      <c r="T12">
        <f t="shared" si="12"/>
        <v>4500</v>
      </c>
      <c r="U12">
        <f t="shared" si="13"/>
        <v>4500</v>
      </c>
    </row>
    <row r="13" spans="1:22" x14ac:dyDescent="0.25">
      <c r="A13">
        <v>12</v>
      </c>
      <c r="B13" t="s">
        <v>33</v>
      </c>
      <c r="C13" t="s">
        <v>34</v>
      </c>
      <c r="D13">
        <v>258369147</v>
      </c>
      <c r="E13" t="s">
        <v>40</v>
      </c>
      <c r="F13">
        <v>12345687423</v>
      </c>
      <c r="G13">
        <v>85000</v>
      </c>
      <c r="H13">
        <f t="shared" si="0"/>
        <v>10200</v>
      </c>
      <c r="I13">
        <f t="shared" si="1"/>
        <v>25500</v>
      </c>
      <c r="J13">
        <f t="shared" si="2"/>
        <v>4250</v>
      </c>
      <c r="K13">
        <f t="shared" si="3"/>
        <v>1700</v>
      </c>
      <c r="L13">
        <f t="shared" si="4"/>
        <v>12750</v>
      </c>
      <c r="M13">
        <f t="shared" si="5"/>
        <v>1275</v>
      </c>
      <c r="N13">
        <f t="shared" si="6"/>
        <v>4250</v>
      </c>
      <c r="O13">
        <f t="shared" si="7"/>
        <v>2550</v>
      </c>
      <c r="P13">
        <f t="shared" si="8"/>
        <v>12750</v>
      </c>
      <c r="Q13">
        <f t="shared" si="9"/>
        <v>1700</v>
      </c>
      <c r="R13">
        <f t="shared" si="10"/>
        <v>4250</v>
      </c>
      <c r="S13">
        <f t="shared" si="11"/>
        <v>4250</v>
      </c>
      <c r="T13">
        <f t="shared" si="12"/>
        <v>4250</v>
      </c>
      <c r="U13">
        <f t="shared" si="13"/>
        <v>4250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2020-02-06T09:18:12Z</dcterms:modified>
</cp:coreProperties>
</file>