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<sst xmlns="http://schemas.openxmlformats.org/spreadsheetml/2006/main" count="137" uniqueCount="55">
  <si>
    <t>A型电机批量生产BOM表</t>
  </si>
  <si>
    <t>序号</t>
  </si>
  <si>
    <t>名称</t>
  </si>
  <si>
    <t>材料</t>
  </si>
  <si>
    <t>数量</t>
  </si>
  <si>
    <t>单位</t>
  </si>
  <si>
    <t>单价</t>
  </si>
  <si>
    <t>合计</t>
  </si>
  <si>
    <t>模具费用</t>
  </si>
  <si>
    <t>备注</t>
  </si>
  <si>
    <t>风罩</t>
  </si>
  <si>
    <t>PA66+30%G</t>
  </si>
  <si>
    <t>PCS</t>
  </si>
  <si>
    <t>开模注塑</t>
  </si>
  <si>
    <t>叶轮</t>
  </si>
  <si>
    <t>上海合丰电器直接采购</t>
  </si>
  <si>
    <t>六角螺母</t>
  </si>
  <si>
    <t>铝</t>
  </si>
  <si>
    <t>M3</t>
  </si>
  <si>
    <t>圆垫片</t>
  </si>
  <si>
    <t>T型垫片</t>
  </si>
  <si>
    <t>前端盖</t>
  </si>
  <si>
    <t>12g</t>
  </si>
  <si>
    <t>轴承</t>
  </si>
  <si>
    <t>NMB:R830ZZ</t>
  </si>
  <si>
    <t>与厂家协商降价</t>
  </si>
  <si>
    <t>定子铁芯</t>
  </si>
  <si>
    <t>B20AT1500</t>
  </si>
  <si>
    <t>上骨架</t>
  </si>
  <si>
    <t>2g，材料+人工=30*2元/kg</t>
  </si>
  <si>
    <t>下骨架</t>
  </si>
  <si>
    <t>0.9g</t>
  </si>
  <si>
    <t>漆包线</t>
  </si>
  <si>
    <t>铜</t>
  </si>
  <si>
    <t>g</t>
  </si>
  <si>
    <t>φ0.72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</si>
  <si>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</si>
  <si>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</si>
  <si>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</si>
  <si>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</si>
  <si>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</si>
  <si>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</si>
  <si>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</si>
  <si>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接线端子</t>
  </si>
  <si>
    <t>黄铜</t>
  </si>
  <si>
    <t>紫铜太软</t>
  </si>
  <si>
    <t>自攻螺丝</t>
  </si>
  <si>
    <t>SUS304</t>
  </si>
  <si>
    <t>M3*20</t>
  </si>
  <si>
    <t>合计：</t>
  </si>
  <si>
    <t>备注：</t>
  </si>
  <si>
    <t>黄色表示核心零部件，绿色表示塑料件</t>
  </si>
  <si>
    <t>后盖</t>
  </si>
  <si>
    <t>驱动器</t>
  </si>
  <si>
    <t>包装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</si>
</sst>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0" borderId="9" applyNumberFormat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F26" sqref="F26"/>
    </sheetView>
  </sheetViews>
  <sheetFormatPr defaultColWidth="9" defaultRowHeight="13.5"/>
  <cols>
    <col min="2" max="2" width="18.625" customWidth="1"/>
    <col min="3" max="3" width="27.125" customWidth="1"/>
    <col min="5" max="5" width="10.375" customWidth="1"/>
    <col min="6" max="6" width="10.625" customWidth="1"/>
    <col min="7" max="7" width="12.125" customWidth="1"/>
    <col min="8" max="8" width="12.5" customWidth="1"/>
    <col min="9" max="9" width="36.12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2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3">
        <v>1</v>
      </c>
      <c r="E3" s="3" t="s">
        <v>12</v>
      </c>
      <c r="F3" s="3"/>
      <c r="G3" s="3"/>
      <c r="H3" s="3"/>
      <c r="I3" s="3" t="s">
        <v>13</v>
      </c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2.4</v>
      </c>
      <c r="G4" s="4">
        <f>F4*D4</f>
        <v>2.4</v>
      </c>
      <c r="H4" s="4">
        <v>0</v>
      </c>
      <c r="I4" s="4" t="s">
        <v>15</v>
      </c>
    </row>
    <row r="5" spans="1:9">
      <c r="A5" s="6">
        <v>3</v>
      </c>
      <c r="B5" s="6" t="s">
        <v>16</v>
      </c>
      <c r="C5" s="6" t="s">
        <v>17</v>
      </c>
      <c r="D5" s="6">
        <v>1</v>
      </c>
      <c r="E5" s="6" t="s">
        <v>12</v>
      </c>
      <c r="F5" s="6"/>
      <c r="G5" s="6"/>
      <c r="H5" s="6"/>
      <c r="I5" s="6" t="s">
        <v>18</v>
      </c>
    </row>
    <row r="6" spans="1:9">
      <c r="A6" s="6">
        <v>4</v>
      </c>
      <c r="B6" s="6" t="s">
        <v>19</v>
      </c>
      <c r="C6" s="6" t="s">
        <v>17</v>
      </c>
      <c r="D6" s="6">
        <v>1</v>
      </c>
      <c r="E6" s="6" t="s">
        <v>12</v>
      </c>
      <c r="F6" s="6"/>
      <c r="G6" s="6"/>
      <c r="H6" s="6"/>
      <c r="I6" s="6"/>
    </row>
    <row r="7" spans="1:9">
      <c r="A7" s="6">
        <v>5</v>
      </c>
      <c r="B7" s="6" t="s">
        <v>20</v>
      </c>
      <c r="C7" s="6" t="s">
        <v>17</v>
      </c>
      <c r="D7" s="6">
        <v>1</v>
      </c>
      <c r="E7" s="6" t="s">
        <v>12</v>
      </c>
      <c r="F7" s="6"/>
      <c r="G7" s="6"/>
      <c r="H7" s="6"/>
      <c r="I7" s="6"/>
    </row>
    <row r="8" spans="1:9">
      <c r="A8" s="3">
        <v>6</v>
      </c>
      <c r="B8" s="3" t="s">
        <v>21</v>
      </c>
      <c r="C8" s="3" t="s">
        <v>11</v>
      </c>
      <c r="D8" s="3">
        <v>1</v>
      </c>
      <c r="E8" s="3" t="s">
        <v>12</v>
      </c>
      <c r="F8" s="3"/>
      <c r="G8" s="3"/>
      <c r="H8" s="3"/>
      <c r="I8" s="3" t="s">
        <v>22</v>
      </c>
    </row>
    <row r="9" spans="1:9">
      <c r="A9" s="4">
        <v>7</v>
      </c>
      <c r="B9" s="4" t="s">
        <v>23</v>
      </c>
      <c r="C9" s="4" t="s">
        <v>24</v>
      </c>
      <c r="D9" s="4">
        <v>2</v>
      </c>
      <c r="E9" s="4" t="s">
        <v>12</v>
      </c>
      <c r="F9" s="4">
        <v>3</v>
      </c>
      <c r="G9" s="4">
        <f>F9*D9</f>
        <v>6</v>
      </c>
      <c r="H9" s="4">
        <v>0</v>
      </c>
      <c r="I9" s="4" t="s">
        <v>25</v>
      </c>
    </row>
    <row r="10" spans="1:9">
      <c r="A10" s="4">
        <v>8</v>
      </c>
      <c r="B10" s="4" t="s">
        <v>26</v>
      </c>
      <c r="C10" s="4" t="s">
        <v>27</v>
      </c>
      <c r="D10" s="4">
        <v>1</v>
      </c>
      <c r="E10" s="4" t="s">
        <v>12</v>
      </c>
      <c r="F10" s="4"/>
      <c r="G10" s="4"/>
      <c r="H10" s="4"/>
      <c r="I10" s="4"/>
    </row>
    <row r="11" spans="1:9">
      <c r="A11" s="3">
        <v>9</v>
      </c>
      <c r="B11" s="3" t="s">
        <v>28</v>
      </c>
      <c r="C11" s="3" t="s">
        <v>11</v>
      </c>
      <c r="D11" s="3">
        <v>1</v>
      </c>
      <c r="E11" s="3" t="s">
        <v>12</v>
      </c>
      <c r="F11" s="3"/>
      <c r="G11" s="3"/>
      <c r="H11" s="3"/>
      <c r="I11" s="3" t="s">
        <v>29</v>
      </c>
    </row>
    <row r="12" spans="1:9">
      <c r="A12" s="3">
        <v>10</v>
      </c>
      <c r="B12" s="3" t="s">
        <v>30</v>
      </c>
      <c r="C12" s="3" t="s">
        <v>11</v>
      </c>
      <c r="D12" s="3">
        <v>1</v>
      </c>
      <c r="E12" s="3" t="s">
        <v>12</v>
      </c>
      <c r="F12" s="3"/>
      <c r="G12" s="3"/>
      <c r="H12" s="3"/>
      <c r="I12" s="3" t="s">
        <v>31</v>
      </c>
    </row>
    <row r="13" spans="1:9">
      <c r="A13" s="6">
        <v>11</v>
      </c>
      <c r="B13" s="6" t="s">
        <v>32</v>
      </c>
      <c r="C13" s="6" t="s">
        <v>33</v>
      </c>
      <c r="D13" s="6">
        <v>15</v>
      </c>
      <c r="E13" s="6" t="s">
        <v>34</v>
      </c>
      <c r="F13" s="6"/>
      <c r="G13" s="6"/>
      <c r="H13" s="6"/>
      <c r="I13" s="6" t="s">
        <v>35</v>
      </c>
    </row>
    <row r="14" spans="1:9">
      <c r="A14" s="4">
        <v>12</v>
      </c>
      <c r="B14" s="4" t="s">
        <v>36</v>
      </c>
      <c r="C14" s="4" t="s">
        <v>37</v>
      </c>
      <c r="D14" s="4">
        <v>1</v>
      </c>
      <c r="E14" s="4" t="s">
        <v>12</v>
      </c>
      <c r="F14" s="4">
        <v>2.2</v>
      </c>
      <c r="G14" s="4">
        <f>F14*D14</f>
        <v>2.2</v>
      </c>
      <c r="H14" s="4"/>
      <c r="I14" s="4" t="s">
        <v>38</v>
      </c>
    </row>
    <row r="15" spans="1:9">
      <c r="A15" s="4">
        <v>13</v>
      </c>
      <c r="B15" s="4" t="s">
        <v>39</v>
      </c>
      <c r="C15" s="4" t="s">
        <v>40</v>
      </c>
      <c r="D15" s="4">
        <v>1</v>
      </c>
      <c r="E15" s="4" t="s">
        <v>12</v>
      </c>
      <c r="F15" s="4">
        <v>2</v>
      </c>
      <c r="G15" s="4">
        <f>F15*D15</f>
        <v>2</v>
      </c>
      <c r="H15" s="4"/>
      <c r="I15" s="4" t="s">
        <v>41</v>
      </c>
    </row>
    <row r="16" spans="1:9">
      <c r="A16" s="3">
        <v>14</v>
      </c>
      <c r="B16" s="3" t="s">
        <v>42</v>
      </c>
      <c r="C16" s="3" t="s">
        <v>11</v>
      </c>
      <c r="D16" s="3">
        <v>1</v>
      </c>
      <c r="E16" s="3" t="s">
        <v>12</v>
      </c>
      <c r="F16" s="3"/>
      <c r="G16" s="3"/>
      <c r="H16" s="3"/>
      <c r="I16" s="3" t="s">
        <v>13</v>
      </c>
    </row>
    <row r="17" spans="1:9">
      <c r="A17" s="6">
        <v>15</v>
      </c>
      <c r="B17" s="6" t="s">
        <v>43</v>
      </c>
      <c r="C17" s="6" t="s">
        <v>44</v>
      </c>
      <c r="D17" s="6">
        <v>3</v>
      </c>
      <c r="E17" s="6" t="s">
        <v>12</v>
      </c>
      <c r="F17" s="6"/>
      <c r="G17" s="6"/>
      <c r="H17" s="6"/>
      <c r="I17" s="6" t="s">
        <v>45</v>
      </c>
    </row>
    <row r="18" spans="1:9">
      <c r="A18" s="6">
        <v>16</v>
      </c>
      <c r="B18" s="6" t="s">
        <v>46</v>
      </c>
      <c r="C18" s="6" t="s">
        <v>47</v>
      </c>
      <c r="D18" s="6">
        <v>3</v>
      </c>
      <c r="E18" s="6" t="s">
        <v>12</v>
      </c>
      <c r="F18" s="6"/>
      <c r="G18" s="6"/>
      <c r="H18" s="6"/>
      <c r="I18" s="6" t="s">
        <v>48</v>
      </c>
    </row>
    <row r="19" spans="1:9">
      <c r="A19" s="10"/>
      <c r="B19" s="11"/>
      <c r="C19" s="11"/>
      <c r="D19" s="11"/>
      <c r="E19" s="12"/>
      <c r="F19" s="13" t="s">
        <v>49</v>
      </c>
      <c r="G19" s="13">
        <f>SUM(G3:G18)</f>
        <v>12.6</v>
      </c>
      <c r="H19" s="13">
        <f>SUM(H3:H18)</f>
        <v>0</v>
      </c>
      <c r="I19" s="13"/>
    </row>
    <row r="20" spans="1:2">
      <c r="A20" t="s">
        <v>50</v>
      </c>
      <c r="B20" t="s">
        <v>51</v>
      </c>
    </row>
  </sheetData>
  <mergeCells count="3">
    <mergeCell ref="A1:I1"/>
    <mergeCell ref="A19:E19"/>
    <mergeCell ref="B20:C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K26" sqref="K26"/>
    </sheetView>
  </sheetViews>
  <sheetFormatPr defaultColWidth="9" defaultRowHeight="13.5"/>
  <cols>
    <col min="1" max="1" width="10.875" customWidth="1"/>
    <col min="2" max="2" width="25.5" customWidth="1"/>
    <col min="3" max="3" width="23" customWidth="1"/>
    <col min="6" max="6" width="10" customWidth="1"/>
    <col min="7" max="7" width="11" customWidth="1"/>
    <col min="8" max="8" width="11.75" customWidth="1"/>
    <col min="9" max="9" width="34.375" customWidth="1"/>
  </cols>
  <sheetData>
    <row r="1" ht="40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3">
        <v>1</v>
      </c>
      <c r="E3" s="3" t="s">
        <v>12</v>
      </c>
      <c r="F3" s="3">
        <v>2</v>
      </c>
      <c r="G3" s="3">
        <f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>F4*D4</f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17</v>
      </c>
      <c r="D5" s="6">
        <v>1</v>
      </c>
      <c r="E5" s="6" t="s">
        <v>12</v>
      </c>
      <c r="F5" s="6">
        <v>0.1</v>
      </c>
      <c r="G5" s="6">
        <f>F5*D5</f>
        <v>0.1</v>
      </c>
      <c r="H5" s="6"/>
      <c r="I5" s="6"/>
    </row>
    <row r="6" spans="1:9">
      <c r="A6" s="6">
        <v>4</v>
      </c>
      <c r="B6" s="6" t="s">
        <v>19</v>
      </c>
      <c r="C6" s="6" t="s">
        <v>17</v>
      </c>
      <c r="D6" s="6">
        <v>1</v>
      </c>
      <c r="E6" s="6" t="s">
        <v>12</v>
      </c>
      <c r="F6" s="6">
        <v>0.08</v>
      </c>
      <c r="G6" s="6">
        <f>F6*D6</f>
        <v>0.08</v>
      </c>
      <c r="H6" s="6"/>
      <c r="I6" s="6"/>
    </row>
    <row r="7" spans="1:9">
      <c r="A7" s="6">
        <v>5</v>
      </c>
      <c r="B7" s="6" t="s">
        <v>20</v>
      </c>
      <c r="C7" s="6" t="s">
        <v>17</v>
      </c>
      <c r="D7" s="6">
        <v>1</v>
      </c>
      <c r="E7" s="6" t="s">
        <v>12</v>
      </c>
      <c r="F7" s="6">
        <v>0.5</v>
      </c>
      <c r="G7" s="6">
        <f>F7*D7</f>
        <v>0.5</v>
      </c>
      <c r="H7" s="6"/>
      <c r="I7" s="6"/>
    </row>
    <row r="8" spans="1:9">
      <c r="A8" s="3">
        <v>6</v>
      </c>
      <c r="B8" s="3" t="s">
        <v>21</v>
      </c>
      <c r="C8" s="3" t="s">
        <v>11</v>
      </c>
      <c r="D8" s="3">
        <v>1</v>
      </c>
      <c r="E8" s="3" t="s">
        <v>12</v>
      </c>
      <c r="F8" s="3">
        <v>4.5</v>
      </c>
      <c r="G8" s="3">
        <f>F8*D8</f>
        <v>4.5</v>
      </c>
      <c r="H8" s="3">
        <v>30000</v>
      </c>
      <c r="I8" s="3"/>
    </row>
    <row r="9" spans="1:9">
      <c r="A9" s="4">
        <v>7</v>
      </c>
      <c r="B9" s="4" t="s">
        <v>23</v>
      </c>
      <c r="C9" s="4" t="s">
        <v>24</v>
      </c>
      <c r="D9" s="4">
        <v>2</v>
      </c>
      <c r="E9" s="4" t="s">
        <v>12</v>
      </c>
      <c r="F9" s="4">
        <v>4</v>
      </c>
      <c r="G9" s="4">
        <f>F9*D9</f>
        <v>8</v>
      </c>
      <c r="H9" s="4">
        <v>0</v>
      </c>
      <c r="I9" s="4"/>
    </row>
    <row r="10" spans="1:9">
      <c r="A10" s="4">
        <v>8</v>
      </c>
      <c r="B10" s="4" t="s">
        <v>26</v>
      </c>
      <c r="C10" s="4" t="s">
        <v>27</v>
      </c>
      <c r="D10" s="4">
        <v>1</v>
      </c>
      <c r="E10" s="4" t="s">
        <v>12</v>
      </c>
      <c r="F10" s="4">
        <v>2.5</v>
      </c>
      <c r="G10" s="4">
        <f>F10*D10</f>
        <v>2.5</v>
      </c>
      <c r="H10" s="4">
        <v>8000</v>
      </c>
      <c r="I10" s="4"/>
    </row>
    <row r="11" spans="1:9">
      <c r="A11" s="3">
        <v>9</v>
      </c>
      <c r="B11" s="3" t="s">
        <v>28</v>
      </c>
      <c r="C11" s="3" t="s">
        <v>11</v>
      </c>
      <c r="D11" s="3">
        <v>1</v>
      </c>
      <c r="E11" s="3" t="s">
        <v>12</v>
      </c>
      <c r="F11" s="3">
        <v>0.9</v>
      </c>
      <c r="G11" s="3">
        <f>F11*D11</f>
        <v>0.9</v>
      </c>
      <c r="H11" s="7">
        <v>6000</v>
      </c>
      <c r="I11" s="3"/>
    </row>
    <row r="12" spans="1:9">
      <c r="A12" s="3">
        <v>10</v>
      </c>
      <c r="B12" s="3" t="s">
        <v>30</v>
      </c>
      <c r="C12" s="3" t="s">
        <v>11</v>
      </c>
      <c r="D12" s="3">
        <v>1</v>
      </c>
      <c r="E12" s="3" t="s">
        <v>12</v>
      </c>
      <c r="F12" s="3">
        <v>0.9</v>
      </c>
      <c r="G12" s="3">
        <f>F12*D12</f>
        <v>0.9</v>
      </c>
      <c r="H12" s="8"/>
      <c r="I12" s="3"/>
    </row>
    <row r="13" spans="1:9">
      <c r="A13" s="6">
        <v>11</v>
      </c>
      <c r="B13" s="6" t="s">
        <v>32</v>
      </c>
      <c r="C13" s="6" t="s">
        <v>33</v>
      </c>
      <c r="D13" s="6">
        <v>15</v>
      </c>
      <c r="E13" s="6" t="s">
        <v>34</v>
      </c>
      <c r="F13" s="6">
        <v>0.1</v>
      </c>
      <c r="G13" s="6">
        <f>F13*D13</f>
        <v>1.5</v>
      </c>
      <c r="H13" s="6"/>
      <c r="I13" s="6"/>
    </row>
    <row r="14" spans="1:9">
      <c r="A14" s="4">
        <v>12</v>
      </c>
      <c r="B14" s="4" t="s">
        <v>36</v>
      </c>
      <c r="C14" s="4" t="s">
        <v>37</v>
      </c>
      <c r="D14" s="4">
        <v>1</v>
      </c>
      <c r="E14" s="4" t="s">
        <v>12</v>
      </c>
      <c r="F14" s="4">
        <v>2</v>
      </c>
      <c r="G14" s="4">
        <f>F14*D14</f>
        <v>2</v>
      </c>
      <c r="H14" s="4"/>
      <c r="I14" s="4"/>
    </row>
    <row r="15" spans="1:9">
      <c r="A15" s="4">
        <v>13</v>
      </c>
      <c r="B15" s="4" t="s">
        <v>39</v>
      </c>
      <c r="C15" s="4" t="s">
        <v>40</v>
      </c>
      <c r="D15" s="4">
        <v>1</v>
      </c>
      <c r="E15" s="4" t="s">
        <v>12</v>
      </c>
      <c r="F15" s="4">
        <v>2.5</v>
      </c>
      <c r="G15" s="4">
        <f>F15*D15</f>
        <v>2.5</v>
      </c>
      <c r="H15" s="4"/>
      <c r="I15" s="4"/>
    </row>
    <row r="16" spans="1:9">
      <c r="A16" s="3">
        <v>14</v>
      </c>
      <c r="B16" s="3" t="s">
        <v>42</v>
      </c>
      <c r="C16" s="3" t="s">
        <v>11</v>
      </c>
      <c r="D16" s="3">
        <v>1</v>
      </c>
      <c r="E16" s="3" t="s">
        <v>12</v>
      </c>
      <c r="F16" s="3">
        <v>2.5</v>
      </c>
      <c r="G16" s="3">
        <f>F16*D16</f>
        <v>2.5</v>
      </c>
      <c r="H16" s="3">
        <v>8000</v>
      </c>
      <c r="I16" s="3"/>
    </row>
    <row r="17" spans="1:9">
      <c r="A17" s="3">
        <v>15</v>
      </c>
      <c r="B17" s="3" t="s">
        <v>52</v>
      </c>
      <c r="C17" s="3" t="s">
        <v>11</v>
      </c>
      <c r="D17" s="3">
        <v>1</v>
      </c>
      <c r="E17" s="3" t="s">
        <v>12</v>
      </c>
      <c r="F17" s="3">
        <v>1.5</v>
      </c>
      <c r="G17" s="3">
        <f>F17*D17</f>
        <v>1.5</v>
      </c>
      <c r="H17" s="3">
        <v>3000</v>
      </c>
      <c r="I17" s="3"/>
    </row>
    <row r="18" spans="1:9">
      <c r="A18" s="9">
        <v>16</v>
      </c>
      <c r="B18" s="6" t="s">
        <v>43</v>
      </c>
      <c r="C18" s="6" t="s">
        <v>44</v>
      </c>
      <c r="D18" s="6">
        <v>3</v>
      </c>
      <c r="E18" s="6" t="s">
        <v>12</v>
      </c>
      <c r="F18" s="6">
        <v>0.5</v>
      </c>
      <c r="G18" s="9">
        <f>F18*D18</f>
        <v>1.5</v>
      </c>
      <c r="H18" s="6">
        <v>2000</v>
      </c>
      <c r="I18" s="6"/>
    </row>
    <row r="19" spans="1:9">
      <c r="A19" s="9">
        <v>17</v>
      </c>
      <c r="B19" s="6" t="s">
        <v>53</v>
      </c>
      <c r="C19" s="6"/>
      <c r="D19" s="6">
        <v>1</v>
      </c>
      <c r="E19" s="6" t="s">
        <v>12</v>
      </c>
      <c r="F19" s="6">
        <v>20</v>
      </c>
      <c r="G19" s="9">
        <f>F19*D19</f>
        <v>20</v>
      </c>
      <c r="H19" s="6"/>
      <c r="I19" s="6"/>
    </row>
    <row r="20" spans="1:9">
      <c r="A20" s="9">
        <v>18</v>
      </c>
      <c r="B20" s="6" t="s">
        <v>54</v>
      </c>
      <c r="C20" s="6"/>
      <c r="D20" s="6">
        <v>1</v>
      </c>
      <c r="E20" s="6" t="s">
        <v>12</v>
      </c>
      <c r="F20" s="6">
        <v>0.5</v>
      </c>
      <c r="G20" s="9">
        <f>F20*D20</f>
        <v>0.5</v>
      </c>
      <c r="H20" s="6"/>
      <c r="I20" s="6"/>
    </row>
    <row r="21" spans="1:9">
      <c r="A21" s="10"/>
      <c r="B21" s="11"/>
      <c r="C21" s="11"/>
      <c r="D21" s="11"/>
      <c r="E21" s="12"/>
      <c r="F21" s="13" t="s">
        <v>49</v>
      </c>
      <c r="G21" s="13">
        <f>SUM(G3:G20)-G17</f>
        <v>51.98</v>
      </c>
      <c r="H21" s="13">
        <f>SUM(H3:H20)</f>
        <v>75000</v>
      </c>
      <c r="I21" s="13"/>
    </row>
    <row r="22" spans="1:2">
      <c r="A22" t="s">
        <v>50</v>
      </c>
      <c r="B22" t="s">
        <v>51</v>
      </c>
    </row>
  </sheetData>
  <mergeCells count="4">
    <mergeCell ref="A1:I1"/>
    <mergeCell ref="A21:E21"/>
    <mergeCell ref="B22:C22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2021-04-24T08:08:01Z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2052-11.1.0.10356</vt:lpwstr>
  </property>
</Properties>
</file>