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5"/>
  </bookViews>
  <sheets>
    <sheet name="汇总" sheetId="1" r:id="rId1"/>
    <sheet name="固定资产" sheetId="2" r:id="rId2"/>
    <sheet name="模具" sheetId="3" r:id="rId3"/>
    <sheet name="零部件采购" sheetId="4" r:id="rId4"/>
    <sheet name="打样" sheetId="5" r:id="rId5"/>
    <sheet name="其他" sheetId="6" r:id="rId6"/>
  </sheets>
  <calcPr calcId="144525"/>
</workbook>
</file>

<file path=xl/sharedStrings.xml><?xml version="1.0" encoding="utf-8"?>
<sst xmlns="http://schemas.openxmlformats.org/spreadsheetml/2006/main" count="100" uniqueCount="75">
  <si>
    <t>来电智能科技电机前期费用投入</t>
  </si>
  <si>
    <t>固定资产</t>
  </si>
  <si>
    <t>模具</t>
  </si>
  <si>
    <t>零部件采购</t>
  </si>
  <si>
    <t>打样</t>
  </si>
  <si>
    <t>其他</t>
  </si>
  <si>
    <t>总计</t>
  </si>
  <si>
    <t>固定资产投入</t>
  </si>
  <si>
    <t>费用总计：</t>
  </si>
  <si>
    <t>序号</t>
  </si>
  <si>
    <t>名称</t>
  </si>
  <si>
    <t>时间</t>
  </si>
  <si>
    <t>单价（含税）</t>
  </si>
  <si>
    <t>数量</t>
  </si>
  <si>
    <t>总价</t>
  </si>
  <si>
    <t>采购单位</t>
  </si>
  <si>
    <t>用途</t>
  </si>
  <si>
    <t>备注</t>
  </si>
  <si>
    <t>绕线机</t>
  </si>
  <si>
    <t>深圳专诚达</t>
  </si>
  <si>
    <t>定转子绕线</t>
  </si>
  <si>
    <t>先支付64000元定金；发货前再支付80000元；收到货后支付16000元</t>
  </si>
  <si>
    <t>动平衡机</t>
  </si>
  <si>
    <t>苏州赛德克</t>
  </si>
  <si>
    <t>整机动平衡</t>
  </si>
  <si>
    <t>示波器</t>
  </si>
  <si>
    <t>泰克</t>
  </si>
  <si>
    <t>测转速</t>
  </si>
  <si>
    <t>直流电源</t>
  </si>
  <si>
    <t>迈斯泰克</t>
  </si>
  <si>
    <t>电源</t>
  </si>
  <si>
    <t>真空度测量仪</t>
  </si>
  <si>
    <t>威博</t>
  </si>
  <si>
    <t>真空度测量</t>
  </si>
  <si>
    <t>热电偶温度测量仪</t>
  </si>
  <si>
    <t>电机测温</t>
  </si>
  <si>
    <t>模具投入</t>
  </si>
  <si>
    <t>规格</t>
  </si>
  <si>
    <t>价格</t>
  </si>
  <si>
    <t>厂家</t>
  </si>
  <si>
    <t>前端盖模具</t>
  </si>
  <si>
    <t>1出2</t>
  </si>
  <si>
    <t>庆钢模塑</t>
  </si>
  <si>
    <t>2021年7月21日支付模具款25500元，剩下50%产品合格后支付</t>
  </si>
  <si>
    <t>风罩模具</t>
  </si>
  <si>
    <t>1出4</t>
  </si>
  <si>
    <t>后端盖模具</t>
  </si>
  <si>
    <t>定子高速冲模具</t>
  </si>
  <si>
    <t>宁波华誉模具科技有限公司</t>
  </si>
  <si>
    <t>上下骨架模具</t>
  </si>
  <si>
    <t>样品研发费用</t>
  </si>
  <si>
    <t>采购商</t>
  </si>
  <si>
    <t>3D打印</t>
  </si>
  <si>
    <t>ABS</t>
  </si>
  <si>
    <t>创辉3D打印</t>
  </si>
  <si>
    <t>轴</t>
  </si>
  <si>
    <t>见图纸</t>
  </si>
  <si>
    <t>奉化科盛微型轴业有限公司</t>
  </si>
  <si>
    <t>轴承</t>
  </si>
  <si>
    <t>NMB830ZZ</t>
  </si>
  <si>
    <t>上海新日升传动科技股份有限公司</t>
  </si>
  <si>
    <t>塑料成分检测</t>
  </si>
  <si>
    <t>常规</t>
  </si>
  <si>
    <t>宁波启信检测技术服务有限公司</t>
  </si>
  <si>
    <t>塑料件扫描建模</t>
  </si>
  <si>
    <t>宁波汉克三维</t>
  </si>
  <si>
    <t>无线吹尘枪</t>
  </si>
  <si>
    <t>普通款</t>
  </si>
  <si>
    <t>awkici</t>
  </si>
  <si>
    <t>拆解研发用</t>
  </si>
  <si>
    <t>OPOLAR</t>
  </si>
  <si>
    <t>其他费用支出</t>
  </si>
  <si>
    <t>用途描述</t>
  </si>
  <si>
    <t>冉工研发支出</t>
  </si>
  <si>
    <t>冉工研发费用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</si>
</sst>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&quot;年&quot;m&quot;月&quot;d&quot;日&quot;;@"/>
  </numFmts>
  <fonts count="25">
    <font>
      <sz val="11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4"/>
      <color rgb="FF800080"/>
      <name val="宋体"/>
      <charset val="0"/>
      <scheme val="minor"/>
    </font>
    <font>
      <sz val="14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4" borderId="10" applyNumberFormat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1" xfId="1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4" sqref="E4"/>
    </sheetView>
  </sheetViews>
  <sheetFormatPr defaultColWidth="9" defaultRowHeight="13.5" outlineLevelRow="2" outlineLevelCol="5"/>
  <cols>
    <col min="1" max="1" width="18.75" customWidth="1"/>
    <col min="2" max="2" width="18.875" customWidth="1"/>
    <col min="3" max="3" width="26" customWidth="1"/>
    <col min="4" max="4" width="20.875" customWidth="1"/>
    <col min="5" max="5" width="21.75" customWidth="1"/>
    <col min="6" max="6" width="31.25" customWidth="1"/>
  </cols>
  <sheetData>
    <row r="1" ht="31.5" spans="1:6">
      <c r="A1" s="2" t="s">
        <v>0</v>
      </c>
      <c r="B1" s="3"/>
      <c r="C1" s="3"/>
      <c r="D1" s="3"/>
      <c r="E1" s="3"/>
      <c r="F1" s="3"/>
    </row>
    <row r="2" ht="20.25" spans="1:6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</row>
    <row r="3" ht="27" customHeight="1" spans="1:6">
      <c r="A3" s="25">
        <f>固定资产!D2</f>
        <v>346807</v>
      </c>
      <c r="B3" s="26">
        <f>模具!D2</f>
        <v>111000</v>
      </c>
      <c r="C3" s="26"/>
      <c r="D3" s="26">
        <f>打样!D2</f>
        <v>5866.4</v>
      </c>
      <c r="E3" s="26">
        <f>其他!C2</f>
        <v>20000</v>
      </c>
      <c r="F3" s="26">
        <f>SUM(A3:E3)</f>
        <v>483673.4</v>
      </c>
    </row>
  </sheetData>
  <mergeCells count="1">
    <mergeCell ref="A1:F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workbookViewId="0">
      <selection activeCell="H19" sqref="H19"/>
    </sheetView>
  </sheetViews>
  <sheetFormatPr defaultColWidth="9" defaultRowHeight="13.5"/>
  <cols>
    <col min="2" max="2" width="20.875" customWidth="1"/>
    <col min="3" max="3" width="22.5" customWidth="1"/>
    <col min="4" max="4" width="17.5" customWidth="1"/>
    <col min="7" max="7" width="15.625" customWidth="1"/>
    <col min="8" max="8" width="18.5" customWidth="1"/>
    <col min="9" max="9" width="77.875" customWidth="1"/>
  </cols>
  <sheetData>
    <row r="1" ht="31.5" spans="1:9">
      <c r="A1" s="2" t="s">
        <v>7</v>
      </c>
      <c r="B1" s="3"/>
      <c r="C1" s="3"/>
      <c r="D1" s="3"/>
      <c r="E1" s="3"/>
      <c r="F1" s="3"/>
      <c r="G1" s="3"/>
      <c r="H1" s="3"/>
      <c r="I1" s="3"/>
    </row>
    <row r="2" ht="20.25" spans="1:9">
      <c r="A2" s="5" t="s">
        <v>8</v>
      </c>
      <c r="B2" s="14"/>
      <c r="C2" s="6"/>
      <c r="D2" s="15">
        <f>SUM(F:F)</f>
        <v>346807</v>
      </c>
      <c r="E2" s="16"/>
      <c r="F2" s="16"/>
      <c r="G2" s="16"/>
      <c r="H2" s="16"/>
      <c r="I2" s="17"/>
    </row>
    <row r="3" ht="20.25" spans="1:12">
      <c r="A3" s="8" t="s">
        <v>9</v>
      </c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20"/>
      <c r="K3" s="20"/>
      <c r="L3" s="20"/>
    </row>
    <row r="4" spans="1:15">
      <c r="A4" s="10">
        <v>1</v>
      </c>
      <c r="B4" s="10" t="s">
        <v>18</v>
      </c>
      <c r="C4" s="11">
        <v>44398</v>
      </c>
      <c r="D4" s="10">
        <v>160000</v>
      </c>
      <c r="E4" s="10">
        <v>1</v>
      </c>
      <c r="F4" s="10">
        <f>D4*E4</f>
        <v>160000</v>
      </c>
      <c r="G4" s="10" t="s">
        <v>19</v>
      </c>
      <c r="H4" s="10" t="s">
        <v>20</v>
      </c>
      <c r="I4" s="10" t="s">
        <v>21</v>
      </c>
      <c r="J4" s="20"/>
      <c r="K4" s="20"/>
      <c r="L4" s="20"/>
      <c r="M4" s="20"/>
      <c r="N4" s="20"/>
      <c r="O4" s="20"/>
    </row>
    <row r="5" spans="1:15">
      <c r="A5" s="10">
        <v>2</v>
      </c>
      <c r="B5" s="10" t="s">
        <v>22</v>
      </c>
      <c r="C5" s="11">
        <v>44405</v>
      </c>
      <c r="D5" s="10">
        <v>175000</v>
      </c>
      <c r="E5" s="10">
        <v>1</v>
      </c>
      <c r="F5" s="10">
        <f>D5*E5</f>
        <v>175000</v>
      </c>
      <c r="G5" s="10" t="s">
        <v>23</v>
      </c>
      <c r="H5" s="10" t="s">
        <v>24</v>
      </c>
      <c r="I5" s="10"/>
      <c r="J5" s="20"/>
      <c r="K5" s="20"/>
      <c r="L5" s="20"/>
      <c r="M5" s="20"/>
      <c r="N5" s="20"/>
      <c r="O5" s="20"/>
    </row>
    <row r="6" spans="1:15">
      <c r="A6" s="10">
        <v>3</v>
      </c>
      <c r="B6" s="10" t="s">
        <v>25</v>
      </c>
      <c r="C6" s="11">
        <v>44317</v>
      </c>
      <c r="D6" s="10">
        <v>6799</v>
      </c>
      <c r="E6" s="10">
        <v>1</v>
      </c>
      <c r="F6" s="10">
        <f>D6*E6</f>
        <v>6799</v>
      </c>
      <c r="G6" s="10" t="s">
        <v>26</v>
      </c>
      <c r="H6" s="10" t="s">
        <v>27</v>
      </c>
      <c r="I6" s="10"/>
      <c r="J6" s="20"/>
      <c r="K6" s="20"/>
      <c r="L6" s="20"/>
      <c r="M6" s="20"/>
      <c r="N6" s="20"/>
      <c r="O6" s="20"/>
    </row>
    <row r="7" spans="1:15">
      <c r="A7" s="10">
        <v>4</v>
      </c>
      <c r="B7" s="10" t="s">
        <v>28</v>
      </c>
      <c r="C7" s="11">
        <v>44318</v>
      </c>
      <c r="D7" s="10">
        <v>1398</v>
      </c>
      <c r="E7" s="10">
        <v>1</v>
      </c>
      <c r="F7" s="10">
        <f>D7*E7</f>
        <v>1398</v>
      </c>
      <c r="G7" s="10" t="s">
        <v>29</v>
      </c>
      <c r="H7" s="10" t="s">
        <v>30</v>
      </c>
      <c r="I7" s="10"/>
      <c r="J7" s="20"/>
      <c r="K7" s="20"/>
      <c r="L7" s="20"/>
      <c r="M7" s="20"/>
      <c r="N7" s="20"/>
      <c r="O7" s="20"/>
    </row>
    <row r="8" spans="1:15">
      <c r="A8" s="10">
        <v>5</v>
      </c>
      <c r="B8" s="10" t="s">
        <v>31</v>
      </c>
      <c r="C8" s="11">
        <v>44319</v>
      </c>
      <c r="D8" s="10">
        <v>1860</v>
      </c>
      <c r="E8" s="10">
        <v>1</v>
      </c>
      <c r="F8" s="10">
        <f>D8*E8</f>
        <v>1860</v>
      </c>
      <c r="G8" s="10" t="s">
        <v>32</v>
      </c>
      <c r="H8" s="10" t="s">
        <v>33</v>
      </c>
      <c r="I8" s="10"/>
      <c r="J8" s="20"/>
      <c r="K8" s="20"/>
      <c r="L8" s="20"/>
      <c r="M8" s="20"/>
      <c r="N8" s="20"/>
      <c r="O8" s="20"/>
    </row>
    <row r="9" spans="1:15">
      <c r="A9" s="10">
        <v>6</v>
      </c>
      <c r="B9" s="10" t="s">
        <v>34</v>
      </c>
      <c r="C9" s="11">
        <v>44320</v>
      </c>
      <c r="D9" s="10">
        <v>1750</v>
      </c>
      <c r="E9" s="10">
        <v>1</v>
      </c>
      <c r="F9" s="10">
        <f>D9*E9</f>
        <v>1750</v>
      </c>
      <c r="G9" s="10"/>
      <c r="H9" s="10" t="s">
        <v>35</v>
      </c>
      <c r="I9" s="10"/>
      <c r="J9" s="20"/>
      <c r="K9" s="20"/>
      <c r="L9" s="20"/>
      <c r="M9" s="20"/>
      <c r="N9" s="20"/>
      <c r="O9" s="20"/>
    </row>
    <row r="10" spans="1:15">
      <c r="A10" s="20"/>
      <c r="B10" s="20"/>
      <c r="C10" s="24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>
      <c r="A11" s="20"/>
      <c r="B11" s="20"/>
      <c r="C11" s="24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>
      <c r="A12" s="20"/>
      <c r="B12" s="20"/>
      <c r="C12" s="2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>
      <c r="A13" s="20"/>
      <c r="B13" s="20"/>
      <c r="C13" s="24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>
      <c r="A14" s="20"/>
      <c r="B14" s="20"/>
      <c r="C14" s="24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>
      <c r="A15" s="20"/>
      <c r="B15" s="20"/>
      <c r="C15" s="24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</sheetData>
  <mergeCells count="3">
    <mergeCell ref="A1:I1"/>
    <mergeCell ref="A2:C2"/>
    <mergeCell ref="D2:I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C8" sqref="C8"/>
    </sheetView>
  </sheetViews>
  <sheetFormatPr defaultColWidth="9" defaultRowHeight="13.5" outlineLevelCol="6"/>
  <cols>
    <col min="2" max="2" width="21.625" customWidth="1"/>
    <col min="3" max="3" width="16" customWidth="1"/>
    <col min="4" max="4" width="13.5" customWidth="1"/>
    <col min="5" max="5" width="11.875" customWidth="1"/>
    <col min="6" max="6" width="29" customWidth="1"/>
    <col min="7" max="7" width="57.125" customWidth="1"/>
  </cols>
  <sheetData>
    <row r="1" ht="31.5" spans="1:7">
      <c r="A1" s="2" t="s">
        <v>36</v>
      </c>
      <c r="B1" s="3"/>
      <c r="C1" s="3"/>
      <c r="D1" s="3"/>
      <c r="E1" s="3"/>
      <c r="F1" s="3"/>
      <c r="G1" s="3"/>
    </row>
    <row r="2" ht="20.25" spans="1:7">
      <c r="A2" s="21" t="s">
        <v>8</v>
      </c>
      <c r="B2" s="21"/>
      <c r="C2" s="21"/>
      <c r="D2" s="22">
        <f>SUM(E:E)</f>
        <v>111000</v>
      </c>
      <c r="E2" s="22"/>
      <c r="F2" s="22"/>
      <c r="G2" s="22"/>
    </row>
    <row r="3" ht="20.25" spans="1:7">
      <c r="A3" s="8" t="s">
        <v>9</v>
      </c>
      <c r="B3" s="8" t="s">
        <v>10</v>
      </c>
      <c r="C3" s="8" t="s">
        <v>11</v>
      </c>
      <c r="D3" s="8" t="s">
        <v>37</v>
      </c>
      <c r="E3" s="8" t="s">
        <v>38</v>
      </c>
      <c r="F3" s="8" t="s">
        <v>39</v>
      </c>
      <c r="G3" s="8" t="s">
        <v>17</v>
      </c>
    </row>
    <row r="4" spans="1:7">
      <c r="A4" s="10">
        <v>1</v>
      </c>
      <c r="B4" s="10" t="s">
        <v>40</v>
      </c>
      <c r="C4" s="11">
        <v>44389</v>
      </c>
      <c r="D4" s="23" t="s">
        <v>41</v>
      </c>
      <c r="E4" s="10">
        <v>17000</v>
      </c>
      <c r="F4" s="10" t="s">
        <v>42</v>
      </c>
      <c r="G4" s="10" t="s">
        <v>43</v>
      </c>
    </row>
    <row r="5" spans="1:7">
      <c r="A5" s="10">
        <v>2</v>
      </c>
      <c r="B5" s="10" t="s">
        <v>44</v>
      </c>
      <c r="C5" s="11"/>
      <c r="D5" s="23" t="s">
        <v>45</v>
      </c>
      <c r="E5" s="10">
        <v>16000</v>
      </c>
      <c r="F5" s="10"/>
      <c r="G5" s="10"/>
    </row>
    <row r="6" spans="1:7">
      <c r="A6" s="10">
        <v>3</v>
      </c>
      <c r="B6" s="10" t="s">
        <v>46</v>
      </c>
      <c r="C6" s="11"/>
      <c r="D6" s="23" t="s">
        <v>45</v>
      </c>
      <c r="E6" s="10">
        <v>18000</v>
      </c>
      <c r="F6" s="10"/>
      <c r="G6" s="10"/>
    </row>
    <row r="7" spans="1:7">
      <c r="A7" s="10">
        <v>4</v>
      </c>
      <c r="B7" s="10" t="s">
        <v>47</v>
      </c>
      <c r="C7" s="11">
        <v>44405</v>
      </c>
      <c r="D7" s="10" t="s">
        <v>41</v>
      </c>
      <c r="E7" s="10">
        <v>60000</v>
      </c>
      <c r="F7" s="10" t="s">
        <v>48</v>
      </c>
      <c r="G7" s="10"/>
    </row>
    <row r="8" spans="1:7">
      <c r="A8" s="10">
        <v>5</v>
      </c>
      <c r="B8" s="10" t="s">
        <v>49</v>
      </c>
      <c r="C8" s="11"/>
      <c r="D8" s="10"/>
      <c r="E8" s="10"/>
      <c r="F8" s="10"/>
      <c r="G8" s="10"/>
    </row>
    <row r="9" spans="1:7">
      <c r="A9" s="10"/>
      <c r="B9" s="10"/>
      <c r="C9" s="11"/>
      <c r="D9" s="10"/>
      <c r="E9" s="10"/>
      <c r="F9" s="10"/>
      <c r="G9" s="10"/>
    </row>
    <row r="10" spans="1:7">
      <c r="A10" s="10"/>
      <c r="B10" s="10"/>
      <c r="C10" s="11"/>
      <c r="D10" s="10"/>
      <c r="E10" s="10"/>
      <c r="F10" s="10"/>
      <c r="G10" s="10"/>
    </row>
    <row r="11" spans="1:7">
      <c r="A11" s="10"/>
      <c r="B11" s="10"/>
      <c r="C11" s="11"/>
      <c r="D11" s="10"/>
      <c r="E11" s="10"/>
      <c r="F11" s="10"/>
      <c r="G11" s="10"/>
    </row>
    <row r="12" spans="1:7">
      <c r="A12" s="10"/>
      <c r="B12" s="10"/>
      <c r="C12" s="11"/>
      <c r="D12" s="10"/>
      <c r="E12" s="10"/>
      <c r="F12" s="10"/>
      <c r="G12" s="10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</sheetData>
  <mergeCells count="6">
    <mergeCell ref="A1:G1"/>
    <mergeCell ref="A2:C2"/>
    <mergeCell ref="D2:G2"/>
    <mergeCell ref="C4:C6"/>
    <mergeCell ref="F4:F6"/>
    <mergeCell ref="G4:G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3.5"/>
  <sheetData>
    <row r="1" spans="1:1">
      <c r="A1" t="s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G16" sqref="G16"/>
    </sheetView>
  </sheetViews>
  <sheetFormatPr defaultColWidth="9" defaultRowHeight="13.5" outlineLevelCol="7"/>
  <cols>
    <col min="2" max="2" width="18.875" customWidth="1"/>
    <col min="3" max="3" width="16.375" customWidth="1"/>
    <col min="4" max="4" width="22.25" customWidth="1"/>
    <col min="6" max="6" width="13.375" customWidth="1"/>
    <col min="7" max="7" width="34.625" customWidth="1"/>
    <col min="8" max="8" width="35.625" customWidth="1"/>
  </cols>
  <sheetData>
    <row r="1" ht="31.5" spans="1:8">
      <c r="A1" s="2" t="s">
        <v>50</v>
      </c>
      <c r="B1" s="3"/>
      <c r="C1" s="3"/>
      <c r="D1" s="3"/>
      <c r="E1" s="3"/>
      <c r="F1" s="3"/>
      <c r="G1" s="3"/>
      <c r="H1" s="3"/>
    </row>
    <row r="2" ht="20.25" spans="1:8">
      <c r="A2" s="5" t="s">
        <v>8</v>
      </c>
      <c r="B2" s="14"/>
      <c r="C2" s="6"/>
      <c r="D2" s="15">
        <f>SUM(F:F)</f>
        <v>5866.4</v>
      </c>
      <c r="E2" s="16"/>
      <c r="F2" s="16"/>
      <c r="G2" s="16"/>
      <c r="H2" s="17"/>
    </row>
    <row r="3" ht="20.25" spans="1:8">
      <c r="A3" s="8" t="s">
        <v>9</v>
      </c>
      <c r="B3" s="8" t="s">
        <v>10</v>
      </c>
      <c r="C3" s="8" t="s">
        <v>37</v>
      </c>
      <c r="D3" s="8" t="s">
        <v>12</v>
      </c>
      <c r="E3" s="8" t="s">
        <v>13</v>
      </c>
      <c r="F3" s="8" t="s">
        <v>14</v>
      </c>
      <c r="G3" s="8" t="s">
        <v>51</v>
      </c>
      <c r="H3" s="8" t="s">
        <v>17</v>
      </c>
    </row>
    <row r="4" spans="1:8">
      <c r="A4" s="10">
        <v>1</v>
      </c>
      <c r="B4" s="10" t="s">
        <v>52</v>
      </c>
      <c r="C4" s="10" t="s">
        <v>53</v>
      </c>
      <c r="D4" s="10"/>
      <c r="E4" s="10"/>
      <c r="F4" s="10">
        <v>2210</v>
      </c>
      <c r="G4" s="10" t="s">
        <v>54</v>
      </c>
      <c r="H4" s="10"/>
    </row>
    <row r="5" spans="1:8">
      <c r="A5" s="10">
        <v>2</v>
      </c>
      <c r="B5" s="10" t="s">
        <v>55</v>
      </c>
      <c r="C5" s="10" t="s">
        <v>56</v>
      </c>
      <c r="D5" s="10">
        <v>56.5</v>
      </c>
      <c r="E5" s="10">
        <v>20</v>
      </c>
      <c r="F5" s="10">
        <f>D5*E5</f>
        <v>1130</v>
      </c>
      <c r="G5" s="10" t="s">
        <v>57</v>
      </c>
      <c r="H5" s="10"/>
    </row>
    <row r="6" spans="1:8">
      <c r="A6" s="10">
        <v>3</v>
      </c>
      <c r="B6" s="10" t="s">
        <v>58</v>
      </c>
      <c r="C6" s="10" t="s">
        <v>59</v>
      </c>
      <c r="D6" s="10">
        <v>3.2</v>
      </c>
      <c r="E6" s="10">
        <v>42</v>
      </c>
      <c r="F6" s="10">
        <f>D6*E6</f>
        <v>134.4</v>
      </c>
      <c r="G6" s="10" t="s">
        <v>60</v>
      </c>
      <c r="H6" s="10"/>
    </row>
    <row r="7" spans="1:8">
      <c r="A7" s="10">
        <v>4</v>
      </c>
      <c r="B7" s="10" t="s">
        <v>61</v>
      </c>
      <c r="C7" s="10" t="s">
        <v>62</v>
      </c>
      <c r="D7" s="10">
        <v>636</v>
      </c>
      <c r="E7" s="10">
        <v>2</v>
      </c>
      <c r="F7" s="10">
        <f>D7*E7</f>
        <v>1272</v>
      </c>
      <c r="G7" s="10" t="s">
        <v>63</v>
      </c>
      <c r="H7" s="10"/>
    </row>
    <row r="8" spans="1:8">
      <c r="A8" s="10">
        <v>5</v>
      </c>
      <c r="B8" s="10" t="s">
        <v>64</v>
      </c>
      <c r="C8" s="10" t="s">
        <v>62</v>
      </c>
      <c r="D8" s="10">
        <v>300</v>
      </c>
      <c r="E8" s="10">
        <v>2</v>
      </c>
      <c r="F8" s="10">
        <f>D8*E8</f>
        <v>600</v>
      </c>
      <c r="G8" s="10" t="s">
        <v>65</v>
      </c>
      <c r="H8" s="10"/>
    </row>
    <row r="9" spans="1:8">
      <c r="A9" s="10">
        <v>6</v>
      </c>
      <c r="B9" s="10" t="s">
        <v>66</v>
      </c>
      <c r="C9" s="10" t="s">
        <v>67</v>
      </c>
      <c r="D9" s="10">
        <v>251</v>
      </c>
      <c r="E9" s="10">
        <v>1</v>
      </c>
      <c r="F9" s="10">
        <f>D9*E9</f>
        <v>251</v>
      </c>
      <c r="G9" s="10" t="s">
        <v>68</v>
      </c>
      <c r="H9" s="18" t="s">
        <v>69</v>
      </c>
    </row>
    <row r="10" spans="1:8">
      <c r="A10" s="10">
        <v>7</v>
      </c>
      <c r="B10" s="10" t="s">
        <v>66</v>
      </c>
      <c r="C10" s="10" t="s">
        <v>67</v>
      </c>
      <c r="D10" s="10">
        <v>269</v>
      </c>
      <c r="E10" s="10">
        <v>1</v>
      </c>
      <c r="F10" s="10">
        <f>D10*E10</f>
        <v>269</v>
      </c>
      <c r="G10" s="10" t="s">
        <v>70</v>
      </c>
      <c r="H10" s="19"/>
    </row>
    <row r="11" spans="1:8">
      <c r="A11" s="20"/>
      <c r="B11" s="20"/>
      <c r="C11" s="20"/>
      <c r="D11" s="20"/>
      <c r="E11" s="20"/>
      <c r="F11" s="20"/>
      <c r="G11" s="20"/>
      <c r="H11" s="20"/>
    </row>
    <row r="12" spans="1:8">
      <c r="A12" s="20"/>
      <c r="B12" s="20"/>
      <c r="C12" s="20"/>
      <c r="D12" s="20"/>
      <c r="E12" s="20"/>
      <c r="F12" s="20"/>
      <c r="G12" s="20"/>
      <c r="H12" s="20"/>
    </row>
    <row r="13" spans="1:8">
      <c r="A13" s="20"/>
      <c r="B13" s="20"/>
      <c r="C13" s="20"/>
      <c r="D13" s="20"/>
      <c r="E13" s="20"/>
      <c r="F13" s="20"/>
      <c r="G13" s="20"/>
      <c r="H13" s="20"/>
    </row>
    <row r="14" spans="1:8">
      <c r="A14" s="20"/>
      <c r="B14" s="20"/>
      <c r="C14" s="20"/>
      <c r="D14" s="20"/>
      <c r="E14" s="20"/>
      <c r="F14" s="20"/>
      <c r="G14" s="20"/>
      <c r="H14" s="20"/>
    </row>
    <row r="15" spans="1:8">
      <c r="A15" s="20"/>
      <c r="B15" s="20"/>
      <c r="C15" s="20"/>
      <c r="D15" s="20"/>
      <c r="E15" s="20"/>
      <c r="F15" s="20"/>
      <c r="G15" s="20"/>
      <c r="H15" s="20"/>
    </row>
    <row r="16" spans="1:8">
      <c r="A16" s="20"/>
      <c r="B16" s="20"/>
      <c r="C16" s="20"/>
      <c r="D16" s="20"/>
      <c r="E16" s="20"/>
      <c r="F16" s="20"/>
      <c r="G16" s="20"/>
      <c r="H16" s="20"/>
    </row>
    <row r="17" spans="1:8">
      <c r="A17" s="20"/>
      <c r="B17" s="20"/>
      <c r="C17" s="20"/>
      <c r="D17" s="20"/>
      <c r="E17" s="20"/>
      <c r="F17" s="20"/>
      <c r="G17" s="20"/>
      <c r="H17" s="20"/>
    </row>
    <row r="18" spans="1:8">
      <c r="A18" s="20"/>
      <c r="B18" s="20"/>
      <c r="C18" s="20"/>
      <c r="D18" s="20"/>
      <c r="E18" s="20"/>
      <c r="F18" s="20"/>
      <c r="G18" s="20"/>
      <c r="H18" s="20"/>
    </row>
    <row r="19" spans="1:8">
      <c r="A19" s="20"/>
      <c r="B19" s="20"/>
      <c r="C19" s="20"/>
      <c r="D19" s="20"/>
      <c r="E19" s="20"/>
      <c r="F19" s="20"/>
      <c r="G19" s="20"/>
      <c r="H19" s="20"/>
    </row>
    <row r="20" spans="1:8">
      <c r="A20" s="20"/>
      <c r="B20" s="20"/>
      <c r="C20" s="20"/>
      <c r="D20" s="20"/>
      <c r="E20" s="20"/>
      <c r="F20" s="20"/>
      <c r="G20" s="20"/>
      <c r="H20" s="20"/>
    </row>
    <row r="21" spans="1:8">
      <c r="A21" s="20"/>
      <c r="B21" s="20"/>
      <c r="C21" s="20"/>
      <c r="D21" s="20"/>
      <c r="E21" s="20"/>
      <c r="F21" s="20"/>
      <c r="G21" s="20"/>
      <c r="H21" s="20"/>
    </row>
    <row r="22" spans="1:8">
      <c r="A22" s="20"/>
      <c r="B22" s="20"/>
      <c r="C22" s="20"/>
      <c r="D22" s="20"/>
      <c r="E22" s="20"/>
      <c r="F22" s="20"/>
      <c r="G22" s="20"/>
      <c r="H22" s="20"/>
    </row>
    <row r="23" spans="1:8">
      <c r="A23" s="20"/>
      <c r="B23" s="20"/>
      <c r="C23" s="20"/>
      <c r="D23" s="20"/>
      <c r="E23" s="20"/>
      <c r="F23" s="20"/>
      <c r="G23" s="20"/>
      <c r="H23" s="20"/>
    </row>
    <row r="24" spans="1:8">
      <c r="A24" s="20"/>
      <c r="B24" s="20"/>
      <c r="C24" s="20"/>
      <c r="D24" s="20"/>
      <c r="E24" s="20"/>
      <c r="F24" s="20"/>
      <c r="G24" s="20"/>
      <c r="H24" s="20"/>
    </row>
    <row r="25" spans="1:8">
      <c r="A25" s="20"/>
      <c r="B25" s="20"/>
      <c r="C25" s="20"/>
      <c r="D25" s="20"/>
      <c r="E25" s="20"/>
      <c r="F25" s="20"/>
      <c r="G25" s="20"/>
      <c r="H25" s="20"/>
    </row>
    <row r="26" spans="1:8">
      <c r="A26" s="20"/>
      <c r="B26" s="20"/>
      <c r="C26" s="20"/>
      <c r="D26" s="20"/>
      <c r="E26" s="20"/>
      <c r="F26" s="20"/>
      <c r="G26" s="20"/>
      <c r="H26" s="20"/>
    </row>
    <row r="27" spans="1:8">
      <c r="A27" s="20"/>
      <c r="B27" s="20"/>
      <c r="C27" s="20"/>
      <c r="D27" s="20"/>
      <c r="E27" s="20"/>
      <c r="F27" s="20"/>
      <c r="G27" s="20"/>
      <c r="H27" s="20"/>
    </row>
  </sheetData>
  <mergeCells count="4">
    <mergeCell ref="A1:H1"/>
    <mergeCell ref="A2:C2"/>
    <mergeCell ref="D2:H2"/>
    <mergeCell ref="H9:H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4" sqref="E24"/>
    </sheetView>
  </sheetViews>
  <sheetFormatPr defaultColWidth="9" defaultRowHeight="13.5" outlineLevelCol="5"/>
  <cols>
    <col min="1" max="1" width="10.875" customWidth="1"/>
    <col min="2" max="2" width="21.25" customWidth="1"/>
    <col min="3" max="3" width="15.125" style="1" customWidth="1"/>
    <col min="4" max="4" width="12.375" customWidth="1"/>
    <col min="5" max="5" width="28.5" customWidth="1"/>
    <col min="6" max="6" width="23.25" customWidth="1"/>
  </cols>
  <sheetData>
    <row r="1" ht="31.5" spans="1:6">
      <c r="A1" s="2" t="s">
        <v>71</v>
      </c>
      <c r="B1" s="3"/>
      <c r="C1" s="4"/>
      <c r="D1" s="3"/>
      <c r="E1" s="3"/>
      <c r="F1" s="3"/>
    </row>
    <row r="2" ht="20.25" spans="1:6">
      <c r="A2" s="5" t="s">
        <v>8</v>
      </c>
      <c r="B2" s="6"/>
      <c r="C2" s="7">
        <f>SUM(D:D)</f>
        <v>20000</v>
      </c>
      <c r="D2" s="7"/>
      <c r="E2" s="7"/>
      <c r="F2" s="7"/>
    </row>
    <row r="3" ht="20.25" spans="1:6">
      <c r="A3" s="8" t="s">
        <v>9</v>
      </c>
      <c r="B3" s="8" t="s">
        <v>10</v>
      </c>
      <c r="C3" s="9" t="s">
        <v>11</v>
      </c>
      <c r="D3" s="8" t="s">
        <v>14</v>
      </c>
      <c r="E3" s="8" t="s">
        <v>72</v>
      </c>
      <c r="F3" s="8" t="s">
        <v>17</v>
      </c>
    </row>
    <row r="4" spans="1:6">
      <c r="A4" s="10">
        <v>1</v>
      </c>
      <c r="B4" s="10" t="s">
        <v>73</v>
      </c>
      <c r="C4" s="11">
        <v>44317</v>
      </c>
      <c r="D4" s="10">
        <v>20000</v>
      </c>
      <c r="E4" s="10" t="s">
        <v>74</v>
      </c>
      <c r="F4" s="10"/>
    </row>
    <row r="5" spans="1:6">
      <c r="A5" s="12"/>
      <c r="B5" s="12"/>
      <c r="C5" s="13"/>
      <c r="D5" s="12"/>
      <c r="E5" s="12"/>
      <c r="F5" s="12"/>
    </row>
    <row r="6" spans="1:6">
      <c r="A6" s="12"/>
      <c r="B6" s="12"/>
      <c r="C6" s="13"/>
      <c r="D6" s="12"/>
      <c r="E6" s="12"/>
      <c r="F6" s="12"/>
    </row>
    <row r="7" spans="1:6">
      <c r="A7" s="12"/>
      <c r="B7" s="12"/>
      <c r="C7" s="13"/>
      <c r="D7" s="12"/>
      <c r="E7" s="12"/>
      <c r="F7" s="12"/>
    </row>
    <row r="8" spans="1:6">
      <c r="A8" s="12"/>
      <c r="B8" s="12"/>
      <c r="C8" s="13"/>
      <c r="D8" s="12"/>
      <c r="E8" s="12"/>
      <c r="F8" s="12"/>
    </row>
    <row r="9" spans="1:6">
      <c r="A9" s="12"/>
      <c r="B9" s="12"/>
      <c r="C9" s="13"/>
      <c r="D9" s="12"/>
      <c r="E9" s="12"/>
      <c r="F9" s="12"/>
    </row>
    <row r="10" spans="1:6">
      <c r="A10" s="12"/>
      <c r="B10" s="12"/>
      <c r="C10" s="13"/>
      <c r="D10" s="12"/>
      <c r="E10" s="12"/>
      <c r="F10" s="12"/>
    </row>
    <row r="11" spans="1:6">
      <c r="A11" s="12"/>
      <c r="B11" s="12"/>
      <c r="C11" s="13"/>
      <c r="D11" s="12"/>
      <c r="E11" s="12"/>
      <c r="F11" s="12"/>
    </row>
    <row r="12" spans="1:6">
      <c r="A12" s="12"/>
      <c r="B12" s="12"/>
      <c r="C12" s="13"/>
      <c r="D12" s="12"/>
      <c r="E12" s="12"/>
      <c r="F12" s="12"/>
    </row>
  </sheetData>
  <mergeCells count="3">
    <mergeCell ref="A1:F1"/>
    <mergeCell ref="A2:B2"/>
    <mergeCell ref="C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</vt:lpstr>
      <vt:lpstr>固定资产</vt:lpstr>
      <vt:lpstr>模具</vt:lpstr>
      <vt:lpstr>零部件采购</vt:lpstr>
      <vt:lpstr>打样</vt:lpstr>
      <vt:lpstr>其他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2021-07-28T05:31:51Z</dcterms:created>
  <dcterms:modified xsi:type="dcterms:W3CDTF">2021-07-28T07:18:22Z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DE1BA8E794744F56B8EF925F2843E8FD</vt:lpwstr>
  </property>
  <property fmtid="{D5CDD505-2E9C-101B-9397-08002B2CF9AE}" pid="3" name="KSOProductBuildVer">
    <vt:lpwstr>2052-11.1.0.10578</vt:lpwstr>
  </property>
</Properties>
</file>