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195" windowHeight="131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<sst xmlns="http://schemas.openxmlformats.org/spreadsheetml/2006/main" count="286" uniqueCount="24">
  <si>
    <t>we</t>
  </si>
  <si>
    <t>qian</t>
  </si>
  <si>
    <t>x</t>
  </si>
  <si>
    <t>real</t>
  </si>
  <si>
    <t>result</t>
  </si>
  <si>
    <r>
      <t>误差</t>
    </r>
    <r>
      <rPr>
        <sz val="11"/>
        <color theme="1"/>
        <rFont val="宋体"/>
        <charset val="134"/>
        <scheme val="minor"/>
      </rPr>
      <t>（</t>
    </r>
    <r>
      <rPr>
        <sz val="9"/>
        <color theme="1"/>
        <rFont val="宋体"/>
        <charset val="134"/>
        <scheme val="minor"/>
      </rPr>
      <t>对比real）</t>
    </r>
  </si>
  <si>
    <t>sinx</t>
  </si>
  <si>
    <t>m3n2</t>
  </si>
  <si>
    <t>误差平均值</t>
  </si>
  <si>
    <t>area</t>
  </si>
  <si>
    <t>delay</t>
  </si>
  <si>
    <t>m3n3</t>
  </si>
  <si>
    <t>m2n4</t>
  </si>
  <si>
    <t>cosx</t>
  </si>
  <si>
    <t>m4n2</t>
  </si>
  <si>
    <t>m3n4</t>
  </si>
  <si>
    <t>log(1+x)</t>
  </si>
  <si>
    <t>m5n2</t>
  </si>
  <si>
    <t>m4n3</t>
  </si>
  <si>
    <t>esp(-x)</t>
  </si>
  <si>
    <t>m2n3</t>
  </si>
  <si>
    <t>sin(pix)</t>
  </si>
  <si>
    <t>m4n4</t>
  </si>
  <si>
    <t>tanh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</si>
</sst>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5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rgb="FFFFC000"/>
      <name val="宋体"/>
      <charset val="134"/>
      <scheme val="minor"/>
    </font>
    <font>
      <sz val="1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9"/>
      <color theme="1"/>
      <name val="宋体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0" fillId="6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5" borderId="5" applyNumberFormat="0" applyFont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8" fillId="4" borderId="7" applyNumberFormat="0" applyAlignment="0" applyProtection="0">
      <alignment vertical="center"/>
    </xf>
    <xf numFmtId="0" fontId="6" fillId="4" borderId="3" applyNumberFormat="0" applyAlignment="0" applyProtection="0">
      <alignment vertical="center"/>
    </xf>
    <xf numFmtId="0" fontId="11" fillId="7" borderId="6" applyNumberFormat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O432"/>
  <sheetViews>
    <sheetView tabSelected="1" topLeftCell="A217" workbookViewId="0">
      <selection activeCell="L46" sqref="L46"/>
    </sheetView>
  </sheetViews>
  <sheetFormatPr defaultColWidth="9" defaultRowHeight="13.5"/>
  <cols>
    <col min="2" max="2" width="9" style="1"/>
    <col min="3" max="3" width="9" style="2" hidden="1" customWidth="1"/>
    <col min="4" max="4" width="14.7083333333333" style="3" hidden="1" customWidth="1"/>
    <col min="5" max="5" width="12.275" customWidth="1"/>
    <col min="6" max="6" width="12.25" style="1" customWidth="1"/>
    <col min="7" max="7" width="12.625"/>
    <col min="8" max="8" width="13.75"/>
  </cols>
  <sheetData>
    <row r="2" spans="2:8">
      <c r="B2" s="4"/>
      <c r="E2" s="2" t="s">
        <v>0</v>
      </c>
      <c r="F2" s="3"/>
      <c r="G2" s="2" t="s">
        <v>1</v>
      </c>
      <c r="H2" s="2"/>
    </row>
    <row r="3" hidden="1" spans="2:8">
      <c r="B3" s="3"/>
      <c r="C3" s="2" t="s">
        <v>2</v>
      </c>
      <c r="D3" s="3" t="s">
        <v>3</v>
      </c>
      <c r="E3" s="5" t="s">
        <v>4</v>
      </c>
      <c r="F3" s="6" t="s">
        <v>5</v>
      </c>
      <c r="G3" s="5" t="s">
        <v>4</v>
      </c>
      <c r="H3" s="6" t="s">
        <v>5</v>
      </c>
    </row>
    <row r="4" hidden="1" spans="3:8">
      <c r="C4" s="2">
        <v>0.1</v>
      </c>
      <c r="D4" s="3">
        <f t="shared" ref="D4:D21" si="0">SIN(C4)</f>
        <v>0.0998334166468282</v>
      </c>
      <c r="E4" s="2">
        <v>0.0991025390625</v>
      </c>
      <c r="F4" s="3">
        <f>ABS(D4-E4)</f>
        <v>0.000730877584328202</v>
      </c>
      <c r="G4" s="7">
        <v>0.1998125</v>
      </c>
      <c r="H4">
        <f>ABS(D4-G4)</f>
        <v>0.0999790833531718</v>
      </c>
    </row>
    <row r="5" hidden="1" spans="2:8">
      <c r="B5" s="8"/>
      <c r="C5" s="2">
        <v>0.15</v>
      </c>
      <c r="D5" s="3">
        <f t="shared" si="0"/>
        <v>0.149438132473599</v>
      </c>
      <c r="E5" s="2">
        <v>0.1473720703125</v>
      </c>
      <c r="F5" s="3">
        <f t="shared" ref="F5:F21" si="1">ABS(D5-E5)</f>
        <v>0.002066062161099</v>
      </c>
      <c r="G5" s="7">
        <v>0.2379794921875</v>
      </c>
      <c r="H5">
        <f t="shared" ref="H5:H21" si="2">ABS(D5-G5)</f>
        <v>0.088541359713901</v>
      </c>
    </row>
    <row r="6" hidden="1" spans="2:8">
      <c r="B6" s="8"/>
      <c r="C6" s="2">
        <v>0.2</v>
      </c>
      <c r="D6" s="3">
        <f t="shared" si="0"/>
        <v>0.198669330795061</v>
      </c>
      <c r="E6" s="2">
        <v>0.1948505859375</v>
      </c>
      <c r="F6" s="3">
        <f t="shared" si="1"/>
        <v>0.00381874485756101</v>
      </c>
      <c r="G6" s="7">
        <v>0.2749541015625</v>
      </c>
      <c r="H6">
        <f t="shared" si="2"/>
        <v>0.076284770767439</v>
      </c>
    </row>
    <row r="7" hidden="1" spans="2:8">
      <c r="B7" s="8"/>
      <c r="C7" s="2">
        <v>0.25</v>
      </c>
      <c r="D7" s="3">
        <f t="shared" si="0"/>
        <v>0.247403959254523</v>
      </c>
      <c r="E7" s="2">
        <v>0.2428779296875</v>
      </c>
      <c r="F7" s="3">
        <f t="shared" si="1"/>
        <v>0.004526029567023</v>
      </c>
      <c r="G7" s="7">
        <v>0.312125</v>
      </c>
      <c r="H7">
        <f t="shared" si="2"/>
        <v>0.064721040745477</v>
      </c>
    </row>
    <row r="8" hidden="1" spans="2:8">
      <c r="B8" s="8"/>
      <c r="C8" s="2">
        <v>0.3</v>
      </c>
      <c r="D8" s="3">
        <f t="shared" si="0"/>
        <v>0.295520206661339</v>
      </c>
      <c r="E8" s="2">
        <v>0.2882900390625</v>
      </c>
      <c r="F8" s="3">
        <f t="shared" si="1"/>
        <v>0.00723016759883899</v>
      </c>
      <c r="G8" s="7">
        <v>0.3496318359375</v>
      </c>
      <c r="H8">
        <f t="shared" si="2"/>
        <v>0.054111629276161</v>
      </c>
    </row>
    <row r="9" hidden="1" spans="2:8">
      <c r="B9" s="8"/>
      <c r="C9" s="2">
        <v>0.35</v>
      </c>
      <c r="D9" s="3">
        <f t="shared" si="0"/>
        <v>0.342897807455451</v>
      </c>
      <c r="E9" s="2">
        <v>0.3338974609375</v>
      </c>
      <c r="F9" s="3">
        <f t="shared" si="1"/>
        <v>0.00900034651795101</v>
      </c>
      <c r="G9" s="7">
        <v>0.38774609375</v>
      </c>
      <c r="H9">
        <f t="shared" si="2"/>
        <v>0.044848286294549</v>
      </c>
    </row>
    <row r="10" hidden="1" spans="2:14">
      <c r="B10" s="8"/>
      <c r="C10" s="2">
        <v>0.4</v>
      </c>
      <c r="D10" s="3">
        <f t="shared" si="0"/>
        <v>0.38941834230865</v>
      </c>
      <c r="E10" s="2">
        <v>0.379330078125</v>
      </c>
      <c r="F10" s="3">
        <f t="shared" si="1"/>
        <v>0.01008826418365</v>
      </c>
      <c r="G10" s="7">
        <v>0.425490234375</v>
      </c>
      <c r="H10">
        <f t="shared" si="2"/>
        <v>0.03607189206635</v>
      </c>
      <c r="N10" s="6"/>
    </row>
    <row r="11" hidden="1" spans="2:15">
      <c r="B11" s="8"/>
      <c r="C11" s="2">
        <v>0.45</v>
      </c>
      <c r="D11" s="3">
        <f t="shared" si="0"/>
        <v>0.43496553411123</v>
      </c>
      <c r="E11" s="2">
        <v>0.424515625</v>
      </c>
      <c r="F11" s="3">
        <f t="shared" si="1"/>
        <v>0.01044990911123</v>
      </c>
      <c r="G11" s="7">
        <v>0.4621552734375</v>
      </c>
      <c r="H11">
        <f t="shared" si="2"/>
        <v>0.02718973932627</v>
      </c>
      <c r="L11" s="8"/>
      <c r="M11" s="2"/>
      <c r="N11" s="3"/>
      <c r="O11" s="2"/>
    </row>
    <row r="12" hidden="1" spans="2:15">
      <c r="B12" s="8"/>
      <c r="C12" s="2">
        <v>0.5</v>
      </c>
      <c r="D12" s="3">
        <f t="shared" si="0"/>
        <v>0.479425538604203</v>
      </c>
      <c r="E12" s="2">
        <v>0.4684912109375</v>
      </c>
      <c r="F12" s="3">
        <f t="shared" si="1"/>
        <v>0.010934327666703</v>
      </c>
      <c r="G12" s="7">
        <v>0.5003740234375</v>
      </c>
      <c r="H12">
        <f t="shared" si="2"/>
        <v>0.020948484833297</v>
      </c>
      <c r="M12" s="2"/>
      <c r="N12" s="3"/>
      <c r="O12" s="2"/>
    </row>
    <row r="13" hidden="1" spans="2:15">
      <c r="B13" s="8"/>
      <c r="C13" s="2">
        <v>0.55</v>
      </c>
      <c r="D13" s="3">
        <f t="shared" si="0"/>
        <v>0.522687228930659</v>
      </c>
      <c r="E13" s="2">
        <v>0.512466796875</v>
      </c>
      <c r="F13" s="3">
        <f t="shared" si="1"/>
        <v>0.010220432055659</v>
      </c>
      <c r="G13" s="7">
        <v>0.5380615234375</v>
      </c>
      <c r="H13">
        <f t="shared" si="2"/>
        <v>0.015374294506841</v>
      </c>
      <c r="M13" s="2"/>
      <c r="N13" s="3"/>
      <c r="O13" s="2"/>
    </row>
    <row r="14" hidden="1" spans="2:8">
      <c r="B14" s="8"/>
      <c r="C14" s="2">
        <v>0.6</v>
      </c>
      <c r="D14" s="3">
        <f t="shared" si="0"/>
        <v>0.564642473395035</v>
      </c>
      <c r="E14" s="2">
        <v>0.5547255859375</v>
      </c>
      <c r="F14" s="3">
        <f t="shared" si="1"/>
        <v>0.00991688745753505</v>
      </c>
      <c r="G14" s="7">
        <v>0.574884765625</v>
      </c>
      <c r="H14">
        <f t="shared" si="2"/>
        <v>0.010242292229965</v>
      </c>
    </row>
    <row r="15" hidden="1" spans="2:8">
      <c r="B15" s="8"/>
      <c r="C15" s="2">
        <v>0.65</v>
      </c>
      <c r="D15" s="3">
        <f t="shared" si="0"/>
        <v>0.605186405736039</v>
      </c>
      <c r="E15" s="2">
        <v>0.596615234375</v>
      </c>
      <c r="F15" s="3">
        <f t="shared" si="1"/>
        <v>0.00857117136103902</v>
      </c>
      <c r="G15" s="7">
        <v>0.6119619140625</v>
      </c>
      <c r="H15">
        <f t="shared" si="2"/>
        <v>0.00677550832646101</v>
      </c>
    </row>
    <row r="16" hidden="1" spans="2:8">
      <c r="B16" s="8"/>
      <c r="C16" s="2">
        <v>0.7</v>
      </c>
      <c r="D16" s="3">
        <f t="shared" si="0"/>
        <v>0.644217687237691</v>
      </c>
      <c r="E16" s="2">
        <v>0.6394716796875</v>
      </c>
      <c r="F16" s="3">
        <f t="shared" si="1"/>
        <v>0.00474600755019106</v>
      </c>
      <c r="G16" s="7">
        <v>0.6498466796875</v>
      </c>
      <c r="H16">
        <f t="shared" si="2"/>
        <v>0.00562899244980897</v>
      </c>
    </row>
    <row r="17" hidden="1" spans="2:8">
      <c r="B17" s="8"/>
      <c r="C17" s="2">
        <v>0.75</v>
      </c>
      <c r="D17" s="3">
        <f t="shared" si="0"/>
        <v>0.681638760023334</v>
      </c>
      <c r="E17" s="2">
        <v>0.6790888671875</v>
      </c>
      <c r="F17" s="3">
        <f t="shared" si="1"/>
        <v>0.00254989283583407</v>
      </c>
      <c r="G17" s="7">
        <v>0.687427734375</v>
      </c>
      <c r="H17">
        <f t="shared" si="2"/>
        <v>0.00578897435166603</v>
      </c>
    </row>
    <row r="18" hidden="1" spans="2:8">
      <c r="B18" s="8"/>
      <c r="C18" s="2">
        <v>0.8</v>
      </c>
      <c r="D18" s="3">
        <f t="shared" si="0"/>
        <v>0.717356090899523</v>
      </c>
      <c r="E18" s="2">
        <v>0.72019140625</v>
      </c>
      <c r="F18" s="3">
        <f t="shared" si="1"/>
        <v>0.00283531535047699</v>
      </c>
      <c r="G18" s="7">
        <v>0.724083984375</v>
      </c>
      <c r="H18">
        <f t="shared" si="2"/>
        <v>0.00672789347547698</v>
      </c>
    </row>
    <row r="19" hidden="1" spans="2:8">
      <c r="B19" s="8"/>
      <c r="C19" s="2">
        <v>0.85</v>
      </c>
      <c r="D19" s="3">
        <f t="shared" si="0"/>
        <v>0.751280405140293</v>
      </c>
      <c r="E19" s="2">
        <v>0.7595205078125</v>
      </c>
      <c r="F19" s="3">
        <f t="shared" si="1"/>
        <v>0.00824010267220698</v>
      </c>
      <c r="G19" s="7">
        <v>0.762927734375</v>
      </c>
      <c r="H19">
        <f t="shared" si="2"/>
        <v>0.011647329234707</v>
      </c>
    </row>
    <row r="20" hidden="1" spans="2:8">
      <c r="B20" s="8"/>
      <c r="C20" s="2">
        <v>0.9</v>
      </c>
      <c r="D20" s="3">
        <f t="shared" si="0"/>
        <v>0.783326909627483</v>
      </c>
      <c r="E20" s="2">
        <v>0.7989794921875</v>
      </c>
      <c r="F20" s="3">
        <f t="shared" si="1"/>
        <v>0.015652582560017</v>
      </c>
      <c r="G20" s="7">
        <v>0.800283203125</v>
      </c>
      <c r="H20">
        <f t="shared" si="2"/>
        <v>0.016956293497517</v>
      </c>
    </row>
    <row r="21" hidden="1" spans="2:8">
      <c r="B21" s="8"/>
      <c r="C21" s="2">
        <v>0.95</v>
      </c>
      <c r="D21" s="3">
        <f t="shared" si="0"/>
        <v>0.813415504789374</v>
      </c>
      <c r="E21" s="2">
        <v>0.8370068359375</v>
      </c>
      <c r="F21" s="3">
        <f t="shared" si="1"/>
        <v>0.0235913311481261</v>
      </c>
      <c r="G21" s="2">
        <v>0.8369677734375</v>
      </c>
      <c r="H21">
        <f t="shared" si="2"/>
        <v>0.023552268648126</v>
      </c>
    </row>
    <row r="22" spans="1:8">
      <c r="A22" s="4" t="s">
        <v>6</v>
      </c>
      <c r="B22" s="8" t="s">
        <v>7</v>
      </c>
      <c r="E22" s="9" t="s">
        <v>8</v>
      </c>
      <c r="F22" s="10">
        <f>AVERAGE(F4:F21)</f>
        <v>0.00806491401330386</v>
      </c>
      <c r="G22" s="2" t="s">
        <v>8</v>
      </c>
      <c r="H22" s="11">
        <f>AVERAGE(H4:H21)</f>
        <v>0.0341883407276214</v>
      </c>
    </row>
    <row r="23" spans="2:8">
      <c r="B23" s="8"/>
      <c r="E23" s="9" t="s">
        <v>9</v>
      </c>
      <c r="F23" s="10">
        <v>10</v>
      </c>
      <c r="G23" s="2" t="s">
        <v>9</v>
      </c>
      <c r="H23" s="11">
        <v>14</v>
      </c>
    </row>
    <row r="24" spans="2:8">
      <c r="B24" s="8"/>
      <c r="E24" s="9" t="s">
        <v>10</v>
      </c>
      <c r="F24" s="10">
        <v>3.9</v>
      </c>
      <c r="G24" s="2" t="s">
        <v>10</v>
      </c>
      <c r="H24" s="11">
        <v>4.6</v>
      </c>
    </row>
    <row r="25" spans="2:7">
      <c r="B25" s="8"/>
      <c r="E25" s="2"/>
      <c r="F25" s="3"/>
      <c r="G25" s="2"/>
    </row>
    <row r="26" spans="2:8">
      <c r="B26" s="3"/>
      <c r="C26" s="2"/>
      <c r="D26" s="3"/>
      <c r="E26" s="2" t="s">
        <v>0</v>
      </c>
      <c r="F26" s="3"/>
      <c r="G26" s="2" t="s">
        <v>1</v>
      </c>
      <c r="H26" s="2"/>
    </row>
    <row r="27" hidden="1" spans="3:8">
      <c r="C27" s="2" t="s">
        <v>2</v>
      </c>
      <c r="D27" s="3" t="s">
        <v>3</v>
      </c>
      <c r="E27" s="5" t="s">
        <v>4</v>
      </c>
      <c r="F27" s="6" t="s">
        <v>5</v>
      </c>
      <c r="G27" s="5" t="s">
        <v>4</v>
      </c>
      <c r="H27" s="6" t="s">
        <v>5</v>
      </c>
    </row>
    <row r="28" hidden="1" spans="2:8">
      <c r="B28" s="3"/>
      <c r="C28" s="2">
        <v>0.1</v>
      </c>
      <c r="D28" s="3">
        <f>SIN(C28)</f>
        <v>0.0998334166468282</v>
      </c>
      <c r="E28" s="12">
        <v>0.172205078125</v>
      </c>
      <c r="F28" s="3">
        <f t="shared" ref="F28:F45" si="3">ABS(D28-E28)</f>
        <v>0.0723716614781718</v>
      </c>
      <c r="G28" s="2">
        <v>0.19071484375</v>
      </c>
      <c r="H28">
        <f t="shared" ref="H28:H45" si="4">ABS(D28-G28)</f>
        <v>0.0908814271031718</v>
      </c>
    </row>
    <row r="29" hidden="1" spans="2:8">
      <c r="B29" s="3"/>
      <c r="C29" s="2">
        <v>0.15</v>
      </c>
      <c r="D29" s="3">
        <f t="shared" ref="D29:D45" si="5">SIN(C29)</f>
        <v>0.149438132473599</v>
      </c>
      <c r="E29" s="12">
        <v>0.2390908203125</v>
      </c>
      <c r="F29" s="3">
        <f t="shared" si="3"/>
        <v>0.089652687838901</v>
      </c>
      <c r="G29" s="2">
        <v>0.22658203125</v>
      </c>
      <c r="H29">
        <f t="shared" si="4"/>
        <v>0.077143898776401</v>
      </c>
    </row>
    <row r="30" hidden="1" spans="2:8">
      <c r="B30" s="3"/>
      <c r="C30" s="2">
        <v>0.2</v>
      </c>
      <c r="D30" s="3">
        <f t="shared" si="5"/>
        <v>0.198669330795061</v>
      </c>
      <c r="E30" s="12">
        <v>0.294453125</v>
      </c>
      <c r="F30" s="3">
        <f t="shared" si="3"/>
        <v>0.095783794204939</v>
      </c>
      <c r="G30" s="2">
        <v>0.2636025390625</v>
      </c>
      <c r="H30">
        <f t="shared" si="4"/>
        <v>0.064933208267439</v>
      </c>
    </row>
    <row r="31" hidden="1" spans="2:8">
      <c r="B31" s="3"/>
      <c r="C31" s="2">
        <v>0.25</v>
      </c>
      <c r="D31" s="3">
        <f t="shared" si="5"/>
        <v>0.247403959254523</v>
      </c>
      <c r="E31" s="13">
        <v>0.3416455078125</v>
      </c>
      <c r="F31" s="3">
        <f t="shared" si="3"/>
        <v>0.094241548557977</v>
      </c>
      <c r="G31" s="2">
        <v>0.3009111328125</v>
      </c>
      <c r="H31">
        <f t="shared" si="4"/>
        <v>0.053507173557977</v>
      </c>
    </row>
    <row r="32" hidden="1" spans="2:8">
      <c r="B32" s="3"/>
      <c r="C32" s="2">
        <v>0.3</v>
      </c>
      <c r="D32" s="3">
        <f t="shared" si="5"/>
        <v>0.295520206661339</v>
      </c>
      <c r="E32" s="12">
        <v>0.3801435546875</v>
      </c>
      <c r="F32" s="3">
        <f t="shared" si="3"/>
        <v>0.084623348026161</v>
      </c>
      <c r="G32" s="2">
        <v>0.339265625</v>
      </c>
      <c r="H32">
        <f t="shared" si="4"/>
        <v>0.043745418338661</v>
      </c>
    </row>
    <row r="33" hidden="1" spans="2:8">
      <c r="B33" s="3"/>
      <c r="C33" s="2">
        <v>0.35</v>
      </c>
      <c r="D33" s="3">
        <f t="shared" si="5"/>
        <v>0.342897807455451</v>
      </c>
      <c r="E33" s="12">
        <v>0.4127470703125</v>
      </c>
      <c r="F33" s="3">
        <f t="shared" si="3"/>
        <v>0.069849262857049</v>
      </c>
      <c r="G33" s="2">
        <v>0.3788955078125</v>
      </c>
      <c r="H33">
        <f t="shared" si="4"/>
        <v>0.035997700357049</v>
      </c>
    </row>
    <row r="34" hidden="1" spans="2:8">
      <c r="B34" s="3"/>
      <c r="C34" s="2">
        <v>0.4</v>
      </c>
      <c r="D34" s="3">
        <f t="shared" si="5"/>
        <v>0.38941834230865</v>
      </c>
      <c r="E34" s="12">
        <v>0.439720703125</v>
      </c>
      <c r="F34" s="3">
        <f t="shared" si="3"/>
        <v>0.05030236081635</v>
      </c>
      <c r="G34" s="2">
        <v>0.4191953125</v>
      </c>
      <c r="H34">
        <f t="shared" si="4"/>
        <v>0.0297769701913499</v>
      </c>
    </row>
    <row r="35" hidden="1" spans="2:8">
      <c r="B35" s="3"/>
      <c r="C35" s="2">
        <v>0.45</v>
      </c>
      <c r="D35" s="3">
        <f t="shared" si="5"/>
        <v>0.43496553411123</v>
      </c>
      <c r="E35" s="12">
        <v>0.4637900390625</v>
      </c>
      <c r="F35" s="3">
        <f t="shared" si="3"/>
        <v>0.02882450495127</v>
      </c>
      <c r="G35" s="2">
        <v>0.4596484375</v>
      </c>
      <c r="H35">
        <f t="shared" si="4"/>
        <v>0.02468290338877</v>
      </c>
    </row>
    <row r="36" hidden="1" spans="2:8">
      <c r="B36" s="3"/>
      <c r="C36" s="2">
        <v>0.5</v>
      </c>
      <c r="D36" s="3">
        <f t="shared" si="5"/>
        <v>0.479425538604203</v>
      </c>
      <c r="E36" s="12">
        <v>0.4856376953125</v>
      </c>
      <c r="F36" s="3">
        <f t="shared" si="3"/>
        <v>0.006212156708297</v>
      </c>
      <c r="G36" s="2">
        <v>0.49917578125</v>
      </c>
      <c r="H36">
        <f t="shared" si="4"/>
        <v>0.019750242645797</v>
      </c>
    </row>
    <row r="37" hidden="1" spans="2:8">
      <c r="B37" s="3"/>
      <c r="C37" s="2">
        <v>0.55</v>
      </c>
      <c r="D37" s="3">
        <f t="shared" si="5"/>
        <v>0.522687228930659</v>
      </c>
      <c r="E37" s="12">
        <v>0.504552734375</v>
      </c>
      <c r="F37" s="3">
        <f t="shared" si="3"/>
        <v>0.018134494555659</v>
      </c>
      <c r="G37" s="2">
        <v>0.5404033203125</v>
      </c>
      <c r="H37">
        <f t="shared" si="4"/>
        <v>0.017716091381841</v>
      </c>
    </row>
    <row r="38" hidden="1" spans="2:8">
      <c r="B38" s="3"/>
      <c r="C38" s="2">
        <v>0.6</v>
      </c>
      <c r="D38" s="3">
        <f t="shared" si="5"/>
        <v>0.564642473395035</v>
      </c>
      <c r="E38" s="12">
        <v>0.5243369140625</v>
      </c>
      <c r="F38" s="3">
        <f t="shared" si="3"/>
        <v>0.040305559332535</v>
      </c>
      <c r="G38" s="2">
        <v>0.58215234375</v>
      </c>
      <c r="H38">
        <f t="shared" si="4"/>
        <v>0.017509870354965</v>
      </c>
    </row>
    <row r="39" hidden="1" spans="2:8">
      <c r="B39" s="3"/>
      <c r="C39" s="2">
        <v>0.65</v>
      </c>
      <c r="D39" s="3">
        <f t="shared" si="5"/>
        <v>0.605186405736039</v>
      </c>
      <c r="E39" s="12">
        <v>0.5485654296875</v>
      </c>
      <c r="F39" s="3">
        <f t="shared" si="3"/>
        <v>0.056620976048539</v>
      </c>
      <c r="G39" s="2">
        <v>0.620880859375</v>
      </c>
      <c r="H39">
        <f t="shared" si="4"/>
        <v>0.015694453638961</v>
      </c>
    </row>
    <row r="40" hidden="1" spans="2:8">
      <c r="B40" s="3"/>
      <c r="C40" s="2">
        <v>0.7</v>
      </c>
      <c r="D40" s="3">
        <f t="shared" si="5"/>
        <v>0.644217687237691</v>
      </c>
      <c r="E40" s="12">
        <v>0.573197265625</v>
      </c>
      <c r="F40" s="3">
        <f t="shared" si="3"/>
        <v>0.0710204216126911</v>
      </c>
      <c r="G40" s="2">
        <v>0.6606376953125</v>
      </c>
      <c r="H40">
        <f t="shared" si="4"/>
        <v>0.016420008074809</v>
      </c>
    </row>
    <row r="41" hidden="1" spans="2:8">
      <c r="B41" s="3"/>
      <c r="C41" s="2">
        <v>0.75</v>
      </c>
      <c r="D41" s="3">
        <f t="shared" si="5"/>
        <v>0.681638760023334</v>
      </c>
      <c r="E41" s="12">
        <v>0.603056640625</v>
      </c>
      <c r="F41" s="3">
        <f t="shared" si="3"/>
        <v>0.078582119398334</v>
      </c>
      <c r="G41" s="2">
        <v>0.69951171875</v>
      </c>
      <c r="H41">
        <f t="shared" si="4"/>
        <v>0.0178729587266659</v>
      </c>
    </row>
    <row r="42" hidden="1" spans="2:8">
      <c r="B42" s="3"/>
      <c r="C42" s="2">
        <v>0.8</v>
      </c>
      <c r="D42" s="3">
        <f t="shared" si="5"/>
        <v>0.717356090899523</v>
      </c>
      <c r="E42" s="12">
        <v>0.6392451171875</v>
      </c>
      <c r="F42" s="3">
        <f t="shared" si="3"/>
        <v>0.078110973712023</v>
      </c>
      <c r="G42" s="2">
        <v>0.7368505859375</v>
      </c>
      <c r="H42">
        <f t="shared" si="4"/>
        <v>0.019494495037977</v>
      </c>
    </row>
    <row r="43" hidden="1" spans="2:8">
      <c r="B43" s="3"/>
      <c r="C43" s="2">
        <v>0.85</v>
      </c>
      <c r="D43" s="3">
        <f t="shared" si="5"/>
        <v>0.751280405140293</v>
      </c>
      <c r="E43" s="12">
        <v>0.6840625</v>
      </c>
      <c r="F43" s="3">
        <f t="shared" si="3"/>
        <v>0.067217905140293</v>
      </c>
      <c r="G43" s="2">
        <v>0.77415234375</v>
      </c>
      <c r="H43">
        <f t="shared" si="4"/>
        <v>0.0228719386097069</v>
      </c>
    </row>
    <row r="44" hidden="1" spans="2:8">
      <c r="B44" s="3"/>
      <c r="C44" s="2">
        <v>0.9</v>
      </c>
      <c r="D44" s="3">
        <f t="shared" si="5"/>
        <v>0.783326909627483</v>
      </c>
      <c r="E44" s="12">
        <v>0.7370810546875</v>
      </c>
      <c r="F44" s="3">
        <f t="shared" si="3"/>
        <v>0.046245854939983</v>
      </c>
      <c r="G44" s="2">
        <v>0.8091220703125</v>
      </c>
      <c r="H44">
        <f t="shared" si="4"/>
        <v>0.0257951606850171</v>
      </c>
    </row>
    <row r="45" hidden="1" spans="2:8">
      <c r="B45" s="3"/>
      <c r="C45" s="2">
        <v>0.95</v>
      </c>
      <c r="D45" s="3">
        <f t="shared" si="5"/>
        <v>0.813415504789374</v>
      </c>
      <c r="E45" s="12">
        <v>0.7999462890625</v>
      </c>
      <c r="F45" s="3">
        <f t="shared" si="3"/>
        <v>0.013469215726874</v>
      </c>
      <c r="G45" s="2">
        <v>0.8426376953125</v>
      </c>
      <c r="H45">
        <f t="shared" si="4"/>
        <v>0.029222190523126</v>
      </c>
    </row>
    <row r="46" spans="1:8">
      <c r="A46" s="4" t="s">
        <v>6</v>
      </c>
      <c r="B46" s="8" t="s">
        <v>11</v>
      </c>
      <c r="E46" s="2" t="s">
        <v>8</v>
      </c>
      <c r="F46" s="3">
        <f>AVERAGE(F28:F45)</f>
        <v>0.0589760469947804</v>
      </c>
      <c r="G46" s="2" t="s">
        <v>8</v>
      </c>
      <c r="H46" s="11">
        <f>AVERAGE(H28:H45)</f>
        <v>0.0346120060922047</v>
      </c>
    </row>
    <row r="47" spans="2:8">
      <c r="B47" s="3"/>
      <c r="E47" s="9" t="s">
        <v>9</v>
      </c>
      <c r="F47" s="10">
        <v>16</v>
      </c>
      <c r="G47" s="2" t="s">
        <v>9</v>
      </c>
      <c r="H47" s="11">
        <v>18</v>
      </c>
    </row>
    <row r="48" ht="11" customHeight="1" spans="2:8">
      <c r="B48" s="3"/>
      <c r="E48" s="2" t="s">
        <v>10</v>
      </c>
      <c r="F48" s="14">
        <v>4</v>
      </c>
      <c r="G48" s="2" t="s">
        <v>10</v>
      </c>
      <c r="H48" s="11">
        <v>3.7</v>
      </c>
    </row>
    <row r="49" spans="2:7">
      <c r="B49" s="3"/>
      <c r="E49" s="2"/>
      <c r="F49" s="3"/>
      <c r="G49" s="2"/>
    </row>
    <row r="50" spans="2:7">
      <c r="B50" s="3"/>
      <c r="E50" s="2"/>
      <c r="F50" s="3"/>
      <c r="G50" s="2"/>
    </row>
    <row r="51" spans="2:8">
      <c r="B51" s="3"/>
      <c r="E51" s="2" t="s">
        <v>0</v>
      </c>
      <c r="F51" s="3"/>
      <c r="G51" s="2" t="s">
        <v>1</v>
      </c>
      <c r="H51" s="2"/>
    </row>
    <row r="52" hidden="1" spans="2:8">
      <c r="B52" s="3"/>
      <c r="C52" s="2" t="s">
        <v>2</v>
      </c>
      <c r="D52" s="3" t="s">
        <v>3</v>
      </c>
      <c r="E52" s="5" t="s">
        <v>4</v>
      </c>
      <c r="F52" s="6" t="s">
        <v>5</v>
      </c>
      <c r="G52" s="5" t="s">
        <v>4</v>
      </c>
      <c r="H52" s="6" t="s">
        <v>5</v>
      </c>
    </row>
    <row r="53" hidden="1" spans="3:8">
      <c r="C53" s="2">
        <v>0.1</v>
      </c>
      <c r="D53" s="3">
        <f t="shared" ref="D53:D70" si="6">SIN(C53)</f>
        <v>0.0998334166468282</v>
      </c>
      <c r="E53" s="2">
        <v>0.1181455078125</v>
      </c>
      <c r="F53" s="3">
        <f t="shared" ref="F53:F70" si="7">ABS(D53-E53)</f>
        <v>0.0183120911656718</v>
      </c>
      <c r="G53" s="2">
        <v>0.099654296875</v>
      </c>
      <c r="H53">
        <f t="shared" ref="H53:H70" si="8">ABS(D53-G53)</f>
        <v>0.000179119771828148</v>
      </c>
    </row>
    <row r="54" hidden="1" spans="2:8">
      <c r="B54" s="3"/>
      <c r="C54" s="2">
        <v>0.15</v>
      </c>
      <c r="D54" s="3">
        <f t="shared" si="6"/>
        <v>0.149438132473599</v>
      </c>
      <c r="E54" s="2">
        <v>0.171111328125</v>
      </c>
      <c r="F54" s="3">
        <f t="shared" si="7"/>
        <v>0.0216731956514008</v>
      </c>
      <c r="G54" s="2">
        <v>0.149458984375</v>
      </c>
      <c r="H54">
        <f t="shared" si="8"/>
        <v>2.08519014007758e-5</v>
      </c>
    </row>
    <row r="55" hidden="1" spans="2:8">
      <c r="B55" s="3"/>
      <c r="C55" s="2">
        <v>0.2</v>
      </c>
      <c r="D55" s="3">
        <f t="shared" si="6"/>
        <v>0.198669330795061</v>
      </c>
      <c r="E55" s="2">
        <v>0.2215546875</v>
      </c>
      <c r="F55" s="3">
        <f t="shared" si="7"/>
        <v>0.0228853567049388</v>
      </c>
      <c r="G55" s="2">
        <v>0.197857421875</v>
      </c>
      <c r="H55">
        <f t="shared" si="8"/>
        <v>0.000811908920061222</v>
      </c>
    </row>
    <row r="56" hidden="1" spans="2:8">
      <c r="B56" s="3"/>
      <c r="C56" s="2">
        <v>0.25</v>
      </c>
      <c r="D56" s="3">
        <f t="shared" si="6"/>
        <v>0.247403959254523</v>
      </c>
      <c r="E56" s="2">
        <v>0.2693212890625</v>
      </c>
      <c r="F56" s="3">
        <f t="shared" si="7"/>
        <v>0.0219173298079771</v>
      </c>
      <c r="G56" s="2">
        <v>0.2460380859375</v>
      </c>
      <c r="H56">
        <f t="shared" si="8"/>
        <v>0.00136587331702293</v>
      </c>
    </row>
    <row r="57" hidden="1" spans="2:8">
      <c r="B57" s="3"/>
      <c r="C57" s="2">
        <v>0.3</v>
      </c>
      <c r="D57" s="3">
        <f t="shared" si="6"/>
        <v>0.29552020666134</v>
      </c>
      <c r="E57" s="2">
        <v>0.314232421875</v>
      </c>
      <c r="F57" s="3">
        <f t="shared" si="7"/>
        <v>0.0187122152136605</v>
      </c>
      <c r="G57" s="2">
        <v>0.2936435546875</v>
      </c>
      <c r="H57">
        <f t="shared" si="8"/>
        <v>0.00187665197383957</v>
      </c>
    </row>
    <row r="58" hidden="1" spans="2:8">
      <c r="B58" s="3"/>
      <c r="C58" s="2">
        <v>0.35</v>
      </c>
      <c r="D58" s="3">
        <f t="shared" si="6"/>
        <v>0.342897807455451</v>
      </c>
      <c r="E58" s="2">
        <v>0.3556708984375</v>
      </c>
      <c r="F58" s="3">
        <f t="shared" si="7"/>
        <v>0.0127730909820487</v>
      </c>
      <c r="G58" s="2">
        <v>0.3402744140625</v>
      </c>
      <c r="H58">
        <f t="shared" si="8"/>
        <v>0.00262339339295137</v>
      </c>
    </row>
    <row r="59" hidden="1" spans="2:8">
      <c r="B59" s="3"/>
      <c r="C59" s="2">
        <v>0.4</v>
      </c>
      <c r="D59" s="3">
        <f t="shared" si="6"/>
        <v>0.389418342308651</v>
      </c>
      <c r="E59" s="2">
        <v>0.395255859375</v>
      </c>
      <c r="F59" s="3">
        <f t="shared" si="7"/>
        <v>0.0058375170663495</v>
      </c>
      <c r="G59" s="2">
        <v>0.38395703125</v>
      </c>
      <c r="H59">
        <f t="shared" si="8"/>
        <v>0.0054613110586505</v>
      </c>
    </row>
    <row r="60" hidden="1" spans="2:8">
      <c r="B60" s="3"/>
      <c r="C60" s="2">
        <v>0.45</v>
      </c>
      <c r="D60" s="3">
        <f t="shared" si="6"/>
        <v>0.43496553411123</v>
      </c>
      <c r="E60" s="2">
        <v>0.43232421875</v>
      </c>
      <c r="F60" s="3">
        <f t="shared" si="7"/>
        <v>0.00264131536123025</v>
      </c>
      <c r="G60" s="2">
        <v>0.4282177734375</v>
      </c>
      <c r="H60">
        <f t="shared" si="8"/>
        <v>0.00674776067373023</v>
      </c>
    </row>
    <row r="61" hidden="1" spans="2:8">
      <c r="B61" s="3"/>
      <c r="C61" s="2">
        <v>0.5</v>
      </c>
      <c r="D61" s="3">
        <f t="shared" si="6"/>
        <v>0.479425538604203</v>
      </c>
      <c r="E61" s="2">
        <v>0.4694521484375</v>
      </c>
      <c r="F61" s="3">
        <f t="shared" si="7"/>
        <v>0.00997339016670301</v>
      </c>
      <c r="G61" s="2">
        <v>0.4687138671875</v>
      </c>
      <c r="H61">
        <f t="shared" si="8"/>
        <v>0.010711671416703</v>
      </c>
    </row>
    <row r="62" hidden="1" spans="2:8">
      <c r="B62" s="3"/>
      <c r="C62" s="2">
        <v>0.55</v>
      </c>
      <c r="D62" s="3">
        <f t="shared" si="6"/>
        <v>0.522687228930659</v>
      </c>
      <c r="E62" s="2">
        <v>0.5022587890625</v>
      </c>
      <c r="F62" s="3">
        <f t="shared" si="7"/>
        <v>0.0204284398681592</v>
      </c>
      <c r="G62" s="2">
        <v>0.5082294921875</v>
      </c>
      <c r="H62">
        <f t="shared" si="8"/>
        <v>0.0144577367431592</v>
      </c>
    </row>
    <row r="63" hidden="1" spans="2:8">
      <c r="B63" s="3"/>
      <c r="C63" s="2">
        <v>0.6</v>
      </c>
      <c r="D63" s="3">
        <f t="shared" si="6"/>
        <v>0.564642473395035</v>
      </c>
      <c r="E63" s="2">
        <v>0.5349501953125</v>
      </c>
      <c r="F63" s="3">
        <f t="shared" si="7"/>
        <v>0.0296922780825354</v>
      </c>
      <c r="G63" s="2">
        <v>0.5456865234375</v>
      </c>
      <c r="H63">
        <f t="shared" si="8"/>
        <v>0.0189559499575354</v>
      </c>
    </row>
    <row r="64" hidden="1" spans="2:8">
      <c r="B64" s="3"/>
      <c r="C64" s="2">
        <v>0.65</v>
      </c>
      <c r="D64" s="3">
        <f t="shared" si="6"/>
        <v>0.60518640573604</v>
      </c>
      <c r="E64" s="2">
        <v>0.5644462890625</v>
      </c>
      <c r="F64" s="3">
        <f t="shared" si="7"/>
        <v>0.0407401166735395</v>
      </c>
      <c r="G64" s="2">
        <v>0.5820146484375</v>
      </c>
      <c r="H64">
        <f t="shared" si="8"/>
        <v>0.0231717572985396</v>
      </c>
    </row>
    <row r="65" hidden="1" spans="2:8">
      <c r="B65" s="3"/>
      <c r="C65" s="2">
        <v>0.7</v>
      </c>
      <c r="D65" s="3">
        <f t="shared" si="6"/>
        <v>0.644217687237691</v>
      </c>
      <c r="E65" s="2">
        <v>0.5925791015625</v>
      </c>
      <c r="F65" s="3">
        <f t="shared" si="7"/>
        <v>0.051638585675191</v>
      </c>
      <c r="G65" s="2">
        <v>0.61383203125</v>
      </c>
      <c r="H65">
        <f t="shared" si="8"/>
        <v>0.0303856559876911</v>
      </c>
    </row>
    <row r="66" hidden="1" spans="2:8">
      <c r="B66" s="3"/>
      <c r="C66" s="2">
        <v>0.75</v>
      </c>
      <c r="D66" s="3">
        <f t="shared" si="6"/>
        <v>0.681638760023334</v>
      </c>
      <c r="E66" s="2">
        <v>0.620794921875</v>
      </c>
      <c r="F66" s="3">
        <f t="shared" si="7"/>
        <v>0.0608438381483342</v>
      </c>
      <c r="G66" s="2">
        <v>0.6442890625</v>
      </c>
      <c r="H66">
        <f t="shared" si="8"/>
        <v>0.0373496975233342</v>
      </c>
    </row>
    <row r="67" hidden="1" spans="2:8">
      <c r="B67" s="3"/>
      <c r="C67" s="2">
        <v>0.8</v>
      </c>
      <c r="D67" s="3">
        <f t="shared" si="6"/>
        <v>0.717356090899523</v>
      </c>
      <c r="E67" s="2">
        <v>0.6489873046875</v>
      </c>
      <c r="F67" s="3">
        <f t="shared" si="7"/>
        <v>0.0683687862120228</v>
      </c>
      <c r="G67" s="2">
        <v>0.6716044921875</v>
      </c>
      <c r="H67">
        <f t="shared" si="8"/>
        <v>0.0457515987120228</v>
      </c>
    </row>
    <row r="68" hidden="1" spans="2:8">
      <c r="B68" s="3"/>
      <c r="C68" s="2">
        <v>0.85</v>
      </c>
      <c r="D68" s="3">
        <f t="shared" si="6"/>
        <v>0.751280405140293</v>
      </c>
      <c r="E68" s="2">
        <v>0.6732607421875</v>
      </c>
      <c r="F68" s="3">
        <f t="shared" si="7"/>
        <v>0.0780196629527927</v>
      </c>
      <c r="G68" s="2">
        <v>0.696640625</v>
      </c>
      <c r="H68">
        <f t="shared" si="8"/>
        <v>0.0546397801402927</v>
      </c>
    </row>
    <row r="69" hidden="1" spans="2:8">
      <c r="B69" s="3"/>
      <c r="C69" s="2">
        <v>0.9</v>
      </c>
      <c r="D69" s="3">
        <f t="shared" si="6"/>
        <v>0.783326909627483</v>
      </c>
      <c r="E69" s="2">
        <v>0.69979296875</v>
      </c>
      <c r="F69" s="3">
        <f t="shared" si="7"/>
        <v>0.0835339408774834</v>
      </c>
      <c r="G69" s="2">
        <v>0.7183740234375</v>
      </c>
      <c r="H69">
        <f t="shared" si="8"/>
        <v>0.0649528861899834</v>
      </c>
    </row>
    <row r="70" hidden="1" spans="2:8">
      <c r="B70" s="3"/>
      <c r="C70" s="2">
        <v>0.95</v>
      </c>
      <c r="D70" s="3">
        <f t="shared" si="6"/>
        <v>0.813415504789374</v>
      </c>
      <c r="E70" s="2">
        <v>0.724978515625</v>
      </c>
      <c r="F70" s="3">
        <f t="shared" si="7"/>
        <v>0.0884369891643737</v>
      </c>
      <c r="G70" s="2">
        <v>0.7352060546875</v>
      </c>
      <c r="H70">
        <f t="shared" si="8"/>
        <v>0.0782094501018737</v>
      </c>
    </row>
    <row r="71" spans="1:8">
      <c r="A71" s="4" t="s">
        <v>6</v>
      </c>
      <c r="B71" s="8" t="s">
        <v>12</v>
      </c>
      <c r="E71" s="2" t="s">
        <v>8</v>
      </c>
      <c r="F71" s="3">
        <f>AVERAGE(F53:F70)</f>
        <v>0.0364682299874673</v>
      </c>
      <c r="G71" s="2" t="s">
        <v>8</v>
      </c>
      <c r="H71" s="11">
        <f>AVERAGE(H53:H70)</f>
        <v>0.0220929475044789</v>
      </c>
    </row>
    <row r="72" spans="2:8">
      <c r="B72" s="3"/>
      <c r="E72" s="9" t="s">
        <v>9</v>
      </c>
      <c r="F72" s="10">
        <v>11</v>
      </c>
      <c r="G72" s="2" t="s">
        <v>9</v>
      </c>
      <c r="H72" s="11">
        <v>15</v>
      </c>
    </row>
    <row r="73" spans="2:8">
      <c r="B73" s="3"/>
      <c r="E73" s="9" t="s">
        <v>10</v>
      </c>
      <c r="F73" s="10">
        <v>3</v>
      </c>
      <c r="G73" s="2" t="s">
        <v>10</v>
      </c>
      <c r="H73" s="11">
        <v>4.5</v>
      </c>
    </row>
    <row r="74" spans="2:7">
      <c r="B74" s="3"/>
      <c r="E74" s="2"/>
      <c r="F74" s="3"/>
      <c r="G74" s="2"/>
    </row>
    <row r="75" spans="2:8">
      <c r="B75" s="3"/>
      <c r="E75" s="2" t="s">
        <v>0</v>
      </c>
      <c r="F75" s="3"/>
      <c r="G75" s="2" t="s">
        <v>1</v>
      </c>
      <c r="H75" s="2"/>
    </row>
    <row r="76" hidden="1" spans="2:8">
      <c r="B76" s="3"/>
      <c r="C76" s="2" t="s">
        <v>2</v>
      </c>
      <c r="D76" s="3" t="s">
        <v>3</v>
      </c>
      <c r="E76" s="5" t="s">
        <v>4</v>
      </c>
      <c r="F76" s="6" t="s">
        <v>5</v>
      </c>
      <c r="G76" s="5" t="s">
        <v>4</v>
      </c>
      <c r="H76" s="6" t="s">
        <v>5</v>
      </c>
    </row>
    <row r="77" hidden="1" spans="3:8">
      <c r="C77" s="2">
        <v>0.1</v>
      </c>
      <c r="D77" s="3">
        <f t="shared" ref="D77:D94" si="9">COS(C77)</f>
        <v>0.995004165278026</v>
      </c>
      <c r="E77" s="2">
        <v>0.9956044921875</v>
      </c>
      <c r="F77" s="3">
        <f t="shared" ref="F77:F94" si="10">ABS(D77-E77)</f>
        <v>0.00060032690947398</v>
      </c>
      <c r="G77" s="2">
        <v>0.9955205078125</v>
      </c>
      <c r="H77">
        <f t="shared" ref="H77:H94" si="11">ABS(D77-G77)</f>
        <v>0.000516342534473968</v>
      </c>
    </row>
    <row r="78" hidden="1" spans="2:8">
      <c r="B78" s="8"/>
      <c r="C78" s="2">
        <v>0.15</v>
      </c>
      <c r="D78" s="3">
        <f t="shared" si="9"/>
        <v>0.988771077936042</v>
      </c>
      <c r="E78" s="2">
        <v>0.9902197265625</v>
      </c>
      <c r="F78" s="3">
        <f t="shared" si="10"/>
        <v>0.00144864862645799</v>
      </c>
      <c r="G78" s="2">
        <v>0.9900966796875</v>
      </c>
      <c r="H78">
        <f t="shared" si="11"/>
        <v>0.00132560175145802</v>
      </c>
    </row>
    <row r="79" hidden="1" spans="2:8">
      <c r="B79" s="8"/>
      <c r="C79" s="2">
        <v>0.2</v>
      </c>
      <c r="D79" s="3">
        <f t="shared" si="9"/>
        <v>0.980066577841242</v>
      </c>
      <c r="E79" s="2">
        <v>0.982498046875</v>
      </c>
      <c r="F79" s="3">
        <f t="shared" si="10"/>
        <v>0.00243146903375802</v>
      </c>
      <c r="G79" s="2">
        <v>0.9825078125</v>
      </c>
      <c r="H79">
        <f t="shared" si="11"/>
        <v>0.00244123465875801</v>
      </c>
    </row>
    <row r="80" hidden="1" spans="2:8">
      <c r="B80" s="8"/>
      <c r="C80" s="2">
        <v>0.25</v>
      </c>
      <c r="D80" s="3">
        <f t="shared" si="9"/>
        <v>0.968912421710645</v>
      </c>
      <c r="E80" s="2">
        <v>0.972623046875</v>
      </c>
      <c r="F80" s="3">
        <f t="shared" si="10"/>
        <v>0.00371062516435505</v>
      </c>
      <c r="G80" s="2">
        <v>0.9728193359375</v>
      </c>
      <c r="H80">
        <f t="shared" si="11"/>
        <v>0.00390691422685507</v>
      </c>
    </row>
    <row r="81" hidden="1" spans="2:8">
      <c r="B81" s="8"/>
      <c r="C81" s="2">
        <v>0.3</v>
      </c>
      <c r="D81" s="3">
        <f t="shared" si="9"/>
        <v>0.955336489125606</v>
      </c>
      <c r="E81" s="2">
        <v>0.9603720703125</v>
      </c>
      <c r="F81" s="3">
        <f t="shared" si="10"/>
        <v>0.00503558118689407</v>
      </c>
      <c r="G81" s="2">
        <v>0.960611328125</v>
      </c>
      <c r="H81">
        <f t="shared" si="11"/>
        <v>0.00527483899939407</v>
      </c>
    </row>
    <row r="82" hidden="1" spans="2:8">
      <c r="B82" s="8"/>
      <c r="C82" s="2">
        <v>0.35</v>
      </c>
      <c r="D82" s="3">
        <f t="shared" si="9"/>
        <v>0.939372712847379</v>
      </c>
      <c r="E82" s="2">
        <v>0.946287109375</v>
      </c>
      <c r="F82" s="3">
        <f t="shared" si="10"/>
        <v>0.00691439652762105</v>
      </c>
      <c r="G82" s="2">
        <v>0.9460791015625</v>
      </c>
      <c r="H82">
        <f t="shared" si="11"/>
        <v>0.00670638871512097</v>
      </c>
    </row>
    <row r="83" hidden="1" spans="2:8">
      <c r="B83" s="8"/>
      <c r="C83" s="2">
        <v>0.4</v>
      </c>
      <c r="D83" s="3">
        <f t="shared" si="9"/>
        <v>0.921060994002885</v>
      </c>
      <c r="E83" s="2">
        <v>0.929833984375</v>
      </c>
      <c r="F83" s="3">
        <f t="shared" si="10"/>
        <v>0.00877299037211499</v>
      </c>
      <c r="G83" s="2">
        <v>0.930080078125</v>
      </c>
      <c r="H83">
        <f t="shared" si="11"/>
        <v>0.00901908412211505</v>
      </c>
    </row>
    <row r="84" hidden="1" spans="2:8">
      <c r="B84" s="8"/>
      <c r="C84" s="2">
        <v>0.45</v>
      </c>
      <c r="D84" s="3">
        <f t="shared" si="9"/>
        <v>0.900447102352677</v>
      </c>
      <c r="E84" s="2">
        <v>0.911443359375</v>
      </c>
      <c r="F84" s="3">
        <f t="shared" si="10"/>
        <v>0.010996257022323</v>
      </c>
      <c r="G84" s="2">
        <v>0.9115283203125</v>
      </c>
      <c r="H84">
        <f t="shared" si="11"/>
        <v>0.011081217959823</v>
      </c>
    </row>
    <row r="85" hidden="1" spans="2:8">
      <c r="B85" s="8"/>
      <c r="C85" s="2">
        <v>0.5</v>
      </c>
      <c r="D85" s="3">
        <f t="shared" si="9"/>
        <v>0.877582561890373</v>
      </c>
      <c r="E85" s="2">
        <v>0.8905244140625</v>
      </c>
      <c r="F85" s="3">
        <f t="shared" si="10"/>
        <v>0.0129418521721271</v>
      </c>
      <c r="G85" s="2">
        <v>0.8904892578125</v>
      </c>
      <c r="H85">
        <f t="shared" si="11"/>
        <v>0.012906695922127</v>
      </c>
    </row>
    <row r="86" hidden="1" spans="2:8">
      <c r="B86" s="8"/>
      <c r="C86" s="2">
        <v>0.55</v>
      </c>
      <c r="D86" s="3">
        <f t="shared" si="9"/>
        <v>0.852524522059506</v>
      </c>
      <c r="E86" s="2">
        <v>0.8671640625</v>
      </c>
      <c r="F86" s="3">
        <f t="shared" si="10"/>
        <v>0.014639540440494</v>
      </c>
      <c r="G86" s="2">
        <v>0.867814453125</v>
      </c>
      <c r="H86">
        <f t="shared" si="11"/>
        <v>0.015289931065494</v>
      </c>
    </row>
    <row r="87" hidden="1" spans="2:8">
      <c r="B87" s="8"/>
      <c r="C87" s="2">
        <v>0.6</v>
      </c>
      <c r="D87" s="3">
        <f t="shared" si="9"/>
        <v>0.825335614909678</v>
      </c>
      <c r="E87" s="2">
        <v>0.8432099609375</v>
      </c>
      <c r="F87" s="3">
        <f t="shared" si="10"/>
        <v>0.017874346027822</v>
      </c>
      <c r="G87" s="2">
        <v>0.842267578125</v>
      </c>
      <c r="H87">
        <f t="shared" si="11"/>
        <v>0.016931963215322</v>
      </c>
    </row>
    <row r="88" hidden="1" spans="2:8">
      <c r="B88" s="8"/>
      <c r="C88" s="2">
        <v>0.65</v>
      </c>
      <c r="D88" s="3">
        <f t="shared" si="9"/>
        <v>0.796083798549056</v>
      </c>
      <c r="E88" s="2">
        <v>0.8146650390625</v>
      </c>
      <c r="F88" s="3">
        <f t="shared" si="10"/>
        <v>0.018581240513444</v>
      </c>
      <c r="G88" s="2">
        <v>0.81527734375</v>
      </c>
      <c r="H88">
        <f t="shared" si="11"/>
        <v>0.0191935452009441</v>
      </c>
    </row>
    <row r="89" hidden="1" spans="2:8">
      <c r="B89" s="8"/>
      <c r="C89" s="2">
        <v>0.7</v>
      </c>
      <c r="D89" s="3">
        <f t="shared" si="9"/>
        <v>0.764842187284488</v>
      </c>
      <c r="E89" s="2">
        <v>0.78553125</v>
      </c>
      <c r="F89" s="3">
        <f t="shared" si="10"/>
        <v>0.020689062715512</v>
      </c>
      <c r="G89" s="2">
        <v>0.7855029296875</v>
      </c>
      <c r="H89">
        <f t="shared" si="11"/>
        <v>0.020660742403012</v>
      </c>
    </row>
    <row r="90" hidden="1" spans="2:8">
      <c r="B90" s="8"/>
      <c r="C90" s="2">
        <v>0.75</v>
      </c>
      <c r="D90" s="3">
        <f t="shared" si="9"/>
        <v>0.731688868873821</v>
      </c>
      <c r="E90" s="2">
        <v>0.7544306640625</v>
      </c>
      <c r="F90" s="3">
        <f t="shared" si="10"/>
        <v>0.022741795188679</v>
      </c>
      <c r="G90" s="2">
        <v>0.75416015625</v>
      </c>
      <c r="H90">
        <f t="shared" si="11"/>
        <v>0.022471287376179</v>
      </c>
    </row>
    <row r="91" hidden="1" spans="2:8">
      <c r="B91" s="8"/>
      <c r="C91" s="2">
        <v>0.8</v>
      </c>
      <c r="D91" s="3">
        <f t="shared" si="9"/>
        <v>0.696706709347165</v>
      </c>
      <c r="E91" s="2">
        <v>0.7190927734375</v>
      </c>
      <c r="F91" s="3">
        <f t="shared" si="10"/>
        <v>0.0223860640903349</v>
      </c>
      <c r="G91" s="2">
        <v>0.720787109375</v>
      </c>
      <c r="H91">
        <f t="shared" si="11"/>
        <v>0.024080400027835</v>
      </c>
    </row>
    <row r="92" hidden="1" spans="2:8">
      <c r="B92" s="8"/>
      <c r="C92" s="2">
        <v>0.85</v>
      </c>
      <c r="D92" s="3">
        <f t="shared" si="9"/>
        <v>0.659983145884982</v>
      </c>
      <c r="E92" s="2">
        <v>0.68459375</v>
      </c>
      <c r="F92" s="3">
        <f t="shared" si="10"/>
        <v>0.024610604115018</v>
      </c>
      <c r="G92" s="2">
        <v>0.683890625</v>
      </c>
      <c r="H92">
        <f t="shared" si="11"/>
        <v>0.023907479115018</v>
      </c>
    </row>
    <row r="93" hidden="1" spans="2:8">
      <c r="B93" s="8"/>
      <c r="C93" s="2">
        <v>0.9</v>
      </c>
      <c r="D93" s="3">
        <f t="shared" si="9"/>
        <v>0.621609968270665</v>
      </c>
      <c r="E93" s="2">
        <v>0.6460859375</v>
      </c>
      <c r="F93" s="3">
        <f t="shared" si="10"/>
        <v>0.024475969229335</v>
      </c>
      <c r="G93" s="2">
        <v>0.6457119140625</v>
      </c>
      <c r="H93">
        <f t="shared" si="11"/>
        <v>0.024101945791835</v>
      </c>
    </row>
    <row r="94" hidden="1" spans="2:8">
      <c r="B94" s="8"/>
      <c r="C94" s="2">
        <v>0.95</v>
      </c>
      <c r="D94" s="3">
        <f t="shared" si="9"/>
        <v>0.581683089463884</v>
      </c>
      <c r="E94" s="2">
        <v>0.6053779296875</v>
      </c>
      <c r="F94" s="3">
        <f t="shared" si="10"/>
        <v>0.023694840223616</v>
      </c>
      <c r="G94" s="2">
        <v>0.6048759765625</v>
      </c>
      <c r="H94">
        <f t="shared" si="11"/>
        <v>0.023192887098616</v>
      </c>
    </row>
    <row r="95" spans="1:8">
      <c r="A95" s="4" t="s">
        <v>13</v>
      </c>
      <c r="B95" s="8" t="s">
        <v>14</v>
      </c>
      <c r="E95" s="2" t="s">
        <v>8</v>
      </c>
      <c r="F95" s="3">
        <f>AVERAGE(F77:F94)</f>
        <v>0.0134747560866322</v>
      </c>
      <c r="G95" s="2" t="s">
        <v>8</v>
      </c>
      <c r="H95" s="11">
        <f>AVERAGE(H77:H94)</f>
        <v>0.0135004722324656</v>
      </c>
    </row>
    <row r="96" spans="2:8">
      <c r="B96" s="8"/>
      <c r="E96" s="2" t="s">
        <v>9</v>
      </c>
      <c r="F96" s="14">
        <v>14</v>
      </c>
      <c r="G96" s="2" t="s">
        <v>9</v>
      </c>
      <c r="H96" s="11">
        <v>12</v>
      </c>
    </row>
    <row r="97" spans="2:8">
      <c r="B97" s="8"/>
      <c r="E97" s="2" t="s">
        <v>10</v>
      </c>
      <c r="F97" s="14">
        <v>3.6</v>
      </c>
      <c r="G97" s="2" t="s">
        <v>10</v>
      </c>
      <c r="H97" s="11">
        <v>3</v>
      </c>
    </row>
    <row r="98" spans="2:7">
      <c r="B98" s="8"/>
      <c r="E98" s="2"/>
      <c r="F98" s="3"/>
      <c r="G98" s="2"/>
    </row>
    <row r="99" spans="5:8">
      <c r="E99" s="2" t="s">
        <v>0</v>
      </c>
      <c r="F99" s="3"/>
      <c r="G99" s="2" t="s">
        <v>1</v>
      </c>
      <c r="H99" s="2"/>
    </row>
    <row r="100" hidden="1" spans="2:8">
      <c r="B100" s="15"/>
      <c r="C100" s="2" t="s">
        <v>2</v>
      </c>
      <c r="D100" s="3" t="s">
        <v>3</v>
      </c>
      <c r="E100" s="5" t="s">
        <v>4</v>
      </c>
      <c r="F100" s="6" t="s">
        <v>5</v>
      </c>
      <c r="G100" s="5" t="s">
        <v>4</v>
      </c>
      <c r="H100" s="6" t="s">
        <v>5</v>
      </c>
    </row>
    <row r="101" hidden="1" spans="3:8">
      <c r="C101" s="2">
        <v>0.1</v>
      </c>
      <c r="D101" s="3">
        <f t="shared" ref="D101:D118" si="12">COS(C101)</f>
        <v>0.995004165278026</v>
      </c>
      <c r="E101" s="2">
        <v>0.994984375</v>
      </c>
      <c r="F101" s="3">
        <f t="shared" ref="F101:F118" si="13">ABS(D101-E101)</f>
        <v>1.97902780260106e-5</v>
      </c>
      <c r="G101" s="2">
        <v>0.9950576171875</v>
      </c>
      <c r="H101">
        <f t="shared" ref="H101:H118" si="14">ABS(D101-G101)</f>
        <v>5.34519094739228e-5</v>
      </c>
    </row>
    <row r="102" hidden="1" spans="2:8">
      <c r="B102" s="8"/>
      <c r="C102" s="2">
        <v>0.15</v>
      </c>
      <c r="D102" s="3">
        <f t="shared" si="12"/>
        <v>0.988771077936042</v>
      </c>
      <c r="E102" s="2">
        <v>0.9887490234375</v>
      </c>
      <c r="F102" s="3">
        <f t="shared" si="13"/>
        <v>2.20544985419791e-5</v>
      </c>
      <c r="G102" s="2">
        <v>0.9888466796875</v>
      </c>
      <c r="H102">
        <f t="shared" si="14"/>
        <v>7.56017514579321e-5</v>
      </c>
    </row>
    <row r="103" hidden="1" spans="2:8">
      <c r="B103" s="8"/>
      <c r="C103" s="2">
        <v>0.2</v>
      </c>
      <c r="D103" s="3">
        <f t="shared" si="12"/>
        <v>0.980066577841242</v>
      </c>
      <c r="E103" s="2">
        <v>0.9802294921875</v>
      </c>
      <c r="F103" s="3">
        <f t="shared" si="13"/>
        <v>0.000162914346258036</v>
      </c>
      <c r="G103" s="2">
        <v>0.9800556640625</v>
      </c>
      <c r="H103">
        <f t="shared" si="14"/>
        <v>1.09137787419611e-5</v>
      </c>
    </row>
    <row r="104" hidden="1" spans="2:8">
      <c r="B104" s="8"/>
      <c r="C104" s="2">
        <v>0.25</v>
      </c>
      <c r="D104" s="3">
        <f t="shared" si="12"/>
        <v>0.968912421710645</v>
      </c>
      <c r="E104" s="2">
        <v>0.9685234375</v>
      </c>
      <c r="F104" s="3">
        <f t="shared" si="13"/>
        <v>0.000388984210644927</v>
      </c>
      <c r="G104" s="2">
        <v>0.9685400390625</v>
      </c>
      <c r="H104">
        <f t="shared" si="14"/>
        <v>0.000372382648144987</v>
      </c>
    </row>
    <row r="105" hidden="1" spans="2:8">
      <c r="B105" s="8"/>
      <c r="C105" s="2">
        <v>0.3</v>
      </c>
      <c r="D105" s="3">
        <f t="shared" si="12"/>
        <v>0.955336489125606</v>
      </c>
      <c r="E105" s="2">
        <v>0.9554404296875</v>
      </c>
      <c r="F105" s="3">
        <f t="shared" si="13"/>
        <v>0.000103940561894</v>
      </c>
      <c r="G105" s="2">
        <v>0.9556416015625</v>
      </c>
      <c r="H105">
        <f t="shared" si="14"/>
        <v>0.000305112436894017</v>
      </c>
    </row>
    <row r="106" hidden="1" spans="2:8">
      <c r="B106" s="8"/>
      <c r="C106" s="2">
        <v>0.35</v>
      </c>
      <c r="D106" s="3">
        <f t="shared" si="12"/>
        <v>0.939372712847379</v>
      </c>
      <c r="E106" s="2">
        <v>0.938607421875</v>
      </c>
      <c r="F106" s="3">
        <f t="shared" si="13"/>
        <v>0.000765290972378985</v>
      </c>
      <c r="G106" s="2">
        <v>0.938625</v>
      </c>
      <c r="H106">
        <f t="shared" si="14"/>
        <v>0.000747712847378956</v>
      </c>
    </row>
    <row r="107" hidden="1" spans="2:8">
      <c r="B107" s="8"/>
      <c r="C107" s="2">
        <v>0.4</v>
      </c>
      <c r="D107" s="3">
        <f t="shared" si="12"/>
        <v>0.921060994002885</v>
      </c>
      <c r="E107" s="2">
        <v>0.920392578125</v>
      </c>
      <c r="F107" s="3">
        <f t="shared" si="13"/>
        <v>0.00066841587788502</v>
      </c>
      <c r="G107" s="2">
        <v>0.919951171875</v>
      </c>
      <c r="H107">
        <f t="shared" si="14"/>
        <v>0.00110982212788502</v>
      </c>
    </row>
    <row r="108" hidden="1" spans="2:8">
      <c r="B108" s="8"/>
      <c r="C108" s="2">
        <v>0.45</v>
      </c>
      <c r="D108" s="3">
        <f t="shared" si="12"/>
        <v>0.900447102352677</v>
      </c>
      <c r="E108" s="2">
        <v>0.8992275390625</v>
      </c>
      <c r="F108" s="3">
        <f t="shared" si="13"/>
        <v>0.00121956329017703</v>
      </c>
      <c r="G108">
        <v>0.898677734375</v>
      </c>
      <c r="H108">
        <f t="shared" si="14"/>
        <v>0.00176936797767702</v>
      </c>
    </row>
    <row r="109" hidden="1" spans="2:8">
      <c r="B109" s="8"/>
      <c r="C109" s="2">
        <v>0.5</v>
      </c>
      <c r="D109" s="3">
        <f t="shared" si="12"/>
        <v>0.877582561890373</v>
      </c>
      <c r="E109" s="2">
        <v>0.875171875</v>
      </c>
      <c r="F109" s="3">
        <f t="shared" si="13"/>
        <v>0.00241068689037294</v>
      </c>
      <c r="G109" s="2">
        <v>0.8747265625</v>
      </c>
      <c r="H109">
        <f t="shared" si="14"/>
        <v>0.00285599939037295</v>
      </c>
    </row>
    <row r="110" hidden="1" spans="2:8">
      <c r="B110" s="8"/>
      <c r="C110" s="2">
        <v>0.55</v>
      </c>
      <c r="D110" s="3">
        <f t="shared" si="12"/>
        <v>0.852524522059506</v>
      </c>
      <c r="E110" s="2">
        <v>0.848744140625</v>
      </c>
      <c r="F110" s="3">
        <f t="shared" si="13"/>
        <v>0.00378038143450599</v>
      </c>
      <c r="G110" s="2">
        <v>0.84860546875</v>
      </c>
      <c r="H110">
        <f t="shared" si="14"/>
        <v>0.00391905330950604</v>
      </c>
    </row>
    <row r="111" hidden="1" spans="2:8">
      <c r="B111" s="8"/>
      <c r="C111" s="2">
        <v>0.6</v>
      </c>
      <c r="D111" s="3">
        <f t="shared" si="12"/>
        <v>0.825335614909678</v>
      </c>
      <c r="E111" s="2">
        <v>0.8203994140625</v>
      </c>
      <c r="F111" s="3">
        <f t="shared" si="13"/>
        <v>0.00493620084717794</v>
      </c>
      <c r="G111" s="2">
        <v>0.819296875</v>
      </c>
      <c r="H111">
        <f t="shared" si="14"/>
        <v>0.00603873990967796</v>
      </c>
    </row>
    <row r="112" hidden="1" spans="2:8">
      <c r="B112" s="8"/>
      <c r="C112" s="2">
        <v>0.65</v>
      </c>
      <c r="D112" s="3">
        <f t="shared" si="12"/>
        <v>0.796083798549056</v>
      </c>
      <c r="E112" s="2">
        <v>0.788375</v>
      </c>
      <c r="F112" s="3">
        <f t="shared" si="13"/>
        <v>0.00770879854905593</v>
      </c>
      <c r="G112" s="2">
        <v>0.789173828125</v>
      </c>
      <c r="H112">
        <f t="shared" si="14"/>
        <v>0.00690997042405594</v>
      </c>
    </row>
    <row r="113" hidden="1" spans="2:8">
      <c r="B113" s="8"/>
      <c r="C113" s="2">
        <v>0.7</v>
      </c>
      <c r="D113" s="3">
        <f t="shared" si="12"/>
        <v>0.764842187284488</v>
      </c>
      <c r="E113" s="2">
        <v>0.754458984375</v>
      </c>
      <c r="F113" s="3">
        <f t="shared" si="13"/>
        <v>0.010383202909488</v>
      </c>
      <c r="G113" s="2">
        <v>0.754435546875</v>
      </c>
      <c r="H113">
        <f t="shared" si="14"/>
        <v>0.010406640409488</v>
      </c>
    </row>
    <row r="114" hidden="1" spans="2:8">
      <c r="B114" s="8"/>
      <c r="C114" s="2">
        <v>0.75</v>
      </c>
      <c r="D114" s="3">
        <f t="shared" si="12"/>
        <v>0.731688868873821</v>
      </c>
      <c r="E114" s="2">
        <v>0.7187333984375</v>
      </c>
      <c r="F114" s="3">
        <f t="shared" si="13"/>
        <v>0.0129554704363211</v>
      </c>
      <c r="G114" s="2">
        <v>0.7184072265625</v>
      </c>
      <c r="H114">
        <f t="shared" si="14"/>
        <v>0.013281642311321</v>
      </c>
    </row>
    <row r="115" hidden="1" spans="2:8">
      <c r="B115" s="8"/>
      <c r="C115" s="2">
        <v>0.8</v>
      </c>
      <c r="D115" s="3">
        <f t="shared" si="12"/>
        <v>0.696706709347165</v>
      </c>
      <c r="E115" s="2">
        <v>0.679982421875</v>
      </c>
      <c r="F115" s="3">
        <f t="shared" si="13"/>
        <v>0.016724287472165</v>
      </c>
      <c r="G115" s="2">
        <v>0.6802763671875</v>
      </c>
      <c r="H115">
        <f t="shared" si="14"/>
        <v>0.0164303421596651</v>
      </c>
    </row>
    <row r="116" hidden="1" spans="2:8">
      <c r="B116" s="8"/>
      <c r="C116" s="2">
        <v>0.85</v>
      </c>
      <c r="D116" s="3">
        <f t="shared" si="12"/>
        <v>0.659983145884982</v>
      </c>
      <c r="E116" s="2">
        <v>0.6390302734375</v>
      </c>
      <c r="F116" s="3">
        <f t="shared" si="13"/>
        <v>0.020952872447482</v>
      </c>
      <c r="G116" s="2">
        <v>0.6388662109375</v>
      </c>
      <c r="H116">
        <f t="shared" si="14"/>
        <v>0.021116934947482</v>
      </c>
    </row>
    <row r="117" hidden="1" spans="2:8">
      <c r="B117" s="8"/>
      <c r="C117" s="2">
        <v>0.9</v>
      </c>
      <c r="D117" s="3">
        <f t="shared" si="12"/>
        <v>0.621609968270665</v>
      </c>
      <c r="E117" s="2">
        <v>0.5941572265625</v>
      </c>
      <c r="F117" s="3">
        <f t="shared" si="13"/>
        <v>0.0274527417081649</v>
      </c>
      <c r="G117" s="2">
        <v>0.5938701171875</v>
      </c>
      <c r="H117">
        <f t="shared" si="14"/>
        <v>0.0277398510831649</v>
      </c>
    </row>
    <row r="118" hidden="1" spans="2:8">
      <c r="B118" s="8"/>
      <c r="C118" s="2">
        <v>0.95</v>
      </c>
      <c r="D118" s="3">
        <f t="shared" si="12"/>
        <v>0.581683089463884</v>
      </c>
      <c r="E118" s="2">
        <v>0.5486376953125</v>
      </c>
      <c r="F118" s="3">
        <f t="shared" si="13"/>
        <v>0.0330453941513841</v>
      </c>
      <c r="G118" s="2">
        <v>0.548626953125</v>
      </c>
      <c r="H118">
        <f t="shared" si="14"/>
        <v>0.033056136338884</v>
      </c>
    </row>
    <row r="119" spans="1:8">
      <c r="A119" s="4" t="s">
        <v>13</v>
      </c>
      <c r="B119" s="8" t="s">
        <v>11</v>
      </c>
      <c r="E119" s="2" t="s">
        <v>8</v>
      </c>
      <c r="F119" s="3">
        <f>AVERAGE(F101:F118)</f>
        <v>0.00798338838232911</v>
      </c>
      <c r="G119" s="2" t="s">
        <v>8</v>
      </c>
      <c r="H119" s="11">
        <f>AVERAGE(H101:H118)</f>
        <v>0.00812220420895954</v>
      </c>
    </row>
    <row r="120" spans="2:8">
      <c r="B120" s="8"/>
      <c r="E120" s="2" t="s">
        <v>9</v>
      </c>
      <c r="F120" s="3">
        <v>3</v>
      </c>
      <c r="G120" s="2" t="s">
        <v>9</v>
      </c>
      <c r="H120" s="11">
        <v>3</v>
      </c>
    </row>
    <row r="121" spans="2:8">
      <c r="B121" s="8"/>
      <c r="E121" s="2" t="s">
        <v>10</v>
      </c>
      <c r="F121" s="3">
        <v>1.1</v>
      </c>
      <c r="G121" s="2" t="s">
        <v>10</v>
      </c>
      <c r="H121" s="11">
        <v>1.1</v>
      </c>
    </row>
    <row r="122" spans="2:7">
      <c r="B122" s="8"/>
      <c r="E122" s="2"/>
      <c r="F122" s="3"/>
      <c r="G122" s="2"/>
    </row>
    <row r="123" spans="2:8">
      <c r="B123" s="3"/>
      <c r="E123" s="2" t="s">
        <v>0</v>
      </c>
      <c r="F123" s="3"/>
      <c r="G123" s="2" t="s">
        <v>1</v>
      </c>
      <c r="H123" s="2"/>
    </row>
    <row r="124" hidden="1" spans="3:8">
      <c r="C124" s="2" t="s">
        <v>2</v>
      </c>
      <c r="D124" s="3" t="s">
        <v>3</v>
      </c>
      <c r="E124" s="5" t="s">
        <v>4</v>
      </c>
      <c r="F124" s="6" t="s">
        <v>5</v>
      </c>
      <c r="G124" s="5" t="s">
        <v>4</v>
      </c>
      <c r="H124" s="6" t="s">
        <v>5</v>
      </c>
    </row>
    <row r="125" hidden="1" spans="2:8">
      <c r="B125" s="3"/>
      <c r="C125" s="2">
        <v>0.1</v>
      </c>
      <c r="D125" s="3">
        <f>COS(C125)</f>
        <v>0.995004165278026</v>
      </c>
      <c r="E125" s="2">
        <v>0.9949013671875</v>
      </c>
      <c r="F125" s="3">
        <f t="shared" ref="F125:F142" si="15">ABS(D125-E125)</f>
        <v>0.000102798090526046</v>
      </c>
      <c r="G125" s="2">
        <v>0.994966796875</v>
      </c>
      <c r="H125">
        <f t="shared" ref="H125:H142" si="16">ABS(D125-G125)</f>
        <v>3.73684030260391e-5</v>
      </c>
    </row>
    <row r="126" hidden="1" spans="2:8">
      <c r="B126" s="3"/>
      <c r="C126" s="2">
        <v>0.15</v>
      </c>
      <c r="D126" s="3">
        <f t="shared" ref="D126:D142" si="17">COS(C126)</f>
        <v>0.988771077936042</v>
      </c>
      <c r="E126" s="2">
        <v>0.9886806640625</v>
      </c>
      <c r="F126" s="3">
        <f t="shared" si="15"/>
        <v>9.04138735420279e-5</v>
      </c>
      <c r="G126" s="2">
        <v>0.988818359375</v>
      </c>
      <c r="H126">
        <f t="shared" si="16"/>
        <v>4.72814389579357e-5</v>
      </c>
    </row>
    <row r="127" hidden="1" spans="2:8">
      <c r="B127" s="3"/>
      <c r="C127" s="2">
        <v>0.2</v>
      </c>
      <c r="D127" s="3">
        <f t="shared" si="17"/>
        <v>0.980066577841242</v>
      </c>
      <c r="E127" s="2">
        <v>0.979935546875</v>
      </c>
      <c r="F127" s="3">
        <f t="shared" si="15"/>
        <v>0.000131030966242007</v>
      </c>
      <c r="G127" s="2">
        <v>0.9796259765625</v>
      </c>
      <c r="H127">
        <f t="shared" si="16"/>
        <v>0.000440601278742014</v>
      </c>
    </row>
    <row r="128" hidden="1" spans="2:8">
      <c r="B128" s="3"/>
      <c r="C128" s="2">
        <v>0.25</v>
      </c>
      <c r="D128" s="3">
        <f t="shared" si="17"/>
        <v>0.968912421710645</v>
      </c>
      <c r="E128" s="2">
        <v>0.968736328125</v>
      </c>
      <c r="F128" s="3">
        <f t="shared" si="15"/>
        <v>0.000176093585644965</v>
      </c>
      <c r="G128" s="2">
        <v>0.9688603515625</v>
      </c>
      <c r="H128">
        <f t="shared" si="16"/>
        <v>5.20701481449004e-5</v>
      </c>
    </row>
    <row r="129" hidden="1" spans="2:8">
      <c r="B129" s="3"/>
      <c r="C129" s="2">
        <v>0.3</v>
      </c>
      <c r="D129" s="3">
        <f t="shared" si="17"/>
        <v>0.955336489125606</v>
      </c>
      <c r="E129" s="2">
        <v>0.9553662109375</v>
      </c>
      <c r="F129" s="3">
        <f t="shared" si="15"/>
        <v>2.9721811893979e-5</v>
      </c>
      <c r="G129" s="2">
        <v>0.95465234375</v>
      </c>
      <c r="H129">
        <f t="shared" si="16"/>
        <v>0.000684145375606016</v>
      </c>
    </row>
    <row r="130" hidden="1" spans="2:8">
      <c r="B130" s="3"/>
      <c r="C130" s="2">
        <v>0.35</v>
      </c>
      <c r="D130" s="3">
        <f t="shared" si="17"/>
        <v>0.939372712847379</v>
      </c>
      <c r="E130" s="2">
        <v>0.93862109375</v>
      </c>
      <c r="F130" s="3">
        <f t="shared" si="15"/>
        <v>0.000751619097378975</v>
      </c>
      <c r="G130" s="2">
        <v>0.9388828125</v>
      </c>
      <c r="H130">
        <f t="shared" si="16"/>
        <v>0.000489900347378946</v>
      </c>
    </row>
    <row r="131" hidden="1" spans="2:8">
      <c r="B131" s="3"/>
      <c r="C131" s="2">
        <v>0.4</v>
      </c>
      <c r="D131" s="3">
        <f t="shared" si="17"/>
        <v>0.921060994002885</v>
      </c>
      <c r="E131" s="2">
        <v>0.919857421875</v>
      </c>
      <c r="F131" s="3">
        <f t="shared" si="15"/>
        <v>0.00120357212788502</v>
      </c>
      <c r="G131" s="2">
        <v>0.9201591796875</v>
      </c>
      <c r="H131">
        <f t="shared" si="16"/>
        <v>0.000901814315384941</v>
      </c>
    </row>
    <row r="132" hidden="1" spans="2:8">
      <c r="B132" s="3"/>
      <c r="C132" s="2">
        <v>0.45</v>
      </c>
      <c r="D132" s="3">
        <f t="shared" si="17"/>
        <v>0.900447102352677</v>
      </c>
      <c r="E132" s="2">
        <v>0.8983935546875</v>
      </c>
      <c r="F132" s="3">
        <f t="shared" si="15"/>
        <v>0.00205354766517696</v>
      </c>
      <c r="G132" s="2">
        <v>0.89878515625</v>
      </c>
      <c r="H132">
        <f t="shared" si="16"/>
        <v>0.001661946102677</v>
      </c>
    </row>
    <row r="133" hidden="1" spans="2:8">
      <c r="B133" s="3"/>
      <c r="C133" s="2">
        <v>0.5</v>
      </c>
      <c r="D133" s="3">
        <f t="shared" si="17"/>
        <v>0.877582561890373</v>
      </c>
      <c r="E133" s="2">
        <v>0.8749912109375</v>
      </c>
      <c r="F133" s="3">
        <f t="shared" si="15"/>
        <v>0.00259135095287299</v>
      </c>
      <c r="G133" s="2">
        <v>0.8747763671875</v>
      </c>
      <c r="H133">
        <f t="shared" si="16"/>
        <v>0.00280619470287302</v>
      </c>
    </row>
    <row r="134" hidden="1" spans="2:8">
      <c r="B134" s="3"/>
      <c r="C134" s="2">
        <v>0.55</v>
      </c>
      <c r="D134" s="3">
        <f t="shared" si="17"/>
        <v>0.852524522059506</v>
      </c>
      <c r="E134" s="2">
        <v>0.8488115234375</v>
      </c>
      <c r="F134" s="3">
        <f t="shared" si="15"/>
        <v>0.00371299862200603</v>
      </c>
      <c r="G134" s="2">
        <v>0.8497861328125</v>
      </c>
      <c r="H134">
        <f t="shared" si="16"/>
        <v>0.00273838924700598</v>
      </c>
    </row>
    <row r="135" hidden="1" spans="2:8">
      <c r="B135" s="3"/>
      <c r="C135" s="2">
        <v>0.6</v>
      </c>
      <c r="D135" s="3">
        <f t="shared" si="17"/>
        <v>0.825335614909678</v>
      </c>
      <c r="E135" s="2">
        <v>0.8203154296875</v>
      </c>
      <c r="F135" s="3">
        <f t="shared" si="15"/>
        <v>0.00502018522217795</v>
      </c>
      <c r="G135" s="2">
        <v>0.8201640625</v>
      </c>
      <c r="H135">
        <f t="shared" si="16"/>
        <v>0.00517155240967804</v>
      </c>
    </row>
    <row r="136" hidden="1" spans="2:8">
      <c r="B136" s="3"/>
      <c r="C136" s="2">
        <v>0.65</v>
      </c>
      <c r="D136" s="3">
        <f t="shared" si="17"/>
        <v>0.796083798549056</v>
      </c>
      <c r="E136" s="2">
        <v>0.7883720703125</v>
      </c>
      <c r="F136" s="3">
        <f t="shared" si="15"/>
        <v>0.00771172823655597</v>
      </c>
      <c r="G136" s="2">
        <v>0.78851953125</v>
      </c>
      <c r="H136">
        <f t="shared" si="16"/>
        <v>0.00756426729905602</v>
      </c>
    </row>
    <row r="137" hidden="1" spans="2:8">
      <c r="B137" s="3"/>
      <c r="C137" s="2">
        <v>0.7</v>
      </c>
      <c r="D137" s="3">
        <f t="shared" si="17"/>
        <v>0.764842187284488</v>
      </c>
      <c r="E137" s="2">
        <v>0.7543544921875</v>
      </c>
      <c r="F137" s="3">
        <f t="shared" si="15"/>
        <v>0.0104876950969881</v>
      </c>
      <c r="G137" s="2">
        <v>0.7546123046875</v>
      </c>
      <c r="H137">
        <f t="shared" si="16"/>
        <v>0.0102298825969881</v>
      </c>
    </row>
    <row r="138" hidden="1" spans="2:8">
      <c r="B138" s="3"/>
      <c r="C138" s="2">
        <v>0.75</v>
      </c>
      <c r="D138" s="3">
        <f t="shared" si="17"/>
        <v>0.731688868873821</v>
      </c>
      <c r="E138" s="2">
        <v>0.718658203125</v>
      </c>
      <c r="F138" s="3">
        <f t="shared" si="15"/>
        <v>0.0130306657488211</v>
      </c>
      <c r="G138" s="2">
        <v>0.71773046875</v>
      </c>
      <c r="H138">
        <f t="shared" si="16"/>
        <v>0.013958400123821</v>
      </c>
    </row>
    <row r="139" hidden="1" spans="2:8">
      <c r="B139" s="3"/>
      <c r="C139" s="2">
        <v>0.8</v>
      </c>
      <c r="D139" s="3">
        <f t="shared" si="17"/>
        <v>0.696706709347165</v>
      </c>
      <c r="E139" s="2">
        <v>0.6801796875</v>
      </c>
      <c r="F139" s="3">
        <f t="shared" si="15"/>
        <v>0.016527021847165</v>
      </c>
      <c r="G139" s="2">
        <v>0.6797958984375</v>
      </c>
      <c r="H139">
        <f t="shared" si="16"/>
        <v>0.0169108109096651</v>
      </c>
    </row>
    <row r="140" hidden="1" spans="2:8">
      <c r="B140" s="3"/>
      <c r="C140" s="2">
        <v>0.85</v>
      </c>
      <c r="D140" s="3">
        <f t="shared" si="17"/>
        <v>0.659983145884982</v>
      </c>
      <c r="E140" s="2">
        <v>0.63923828125</v>
      </c>
      <c r="F140" s="3">
        <f t="shared" si="15"/>
        <v>0.0207448646349819</v>
      </c>
      <c r="G140" s="2">
        <v>0.63813671875</v>
      </c>
      <c r="H140">
        <f t="shared" si="16"/>
        <v>0.021846427134982</v>
      </c>
    </row>
    <row r="141" hidden="1" spans="2:8">
      <c r="B141" s="3"/>
      <c r="C141" s="2">
        <v>0.9</v>
      </c>
      <c r="D141" s="3">
        <f t="shared" si="17"/>
        <v>0.621609968270665</v>
      </c>
      <c r="E141" s="2">
        <v>0.5946484375</v>
      </c>
      <c r="F141" s="3">
        <f t="shared" si="15"/>
        <v>0.026961530770665</v>
      </c>
      <c r="G141" s="2">
        <v>0.595091796875</v>
      </c>
      <c r="H141">
        <f t="shared" si="16"/>
        <v>0.0265181713956649</v>
      </c>
    </row>
    <row r="142" hidden="1" spans="2:8">
      <c r="B142" s="3"/>
      <c r="C142" s="2">
        <v>0.95</v>
      </c>
      <c r="D142" s="3">
        <f t="shared" si="17"/>
        <v>0.581683089463884</v>
      </c>
      <c r="E142" s="2">
        <v>0.5482197265625</v>
      </c>
      <c r="F142" s="3">
        <f t="shared" si="15"/>
        <v>0.0334633629013841</v>
      </c>
      <c r="G142" s="2">
        <v>0.5483779296875</v>
      </c>
      <c r="H142">
        <f t="shared" si="16"/>
        <v>0.033305159776384</v>
      </c>
    </row>
    <row r="143" spans="1:8">
      <c r="A143" s="4" t="s">
        <v>13</v>
      </c>
      <c r="B143" s="8" t="s">
        <v>15</v>
      </c>
      <c r="E143" s="2" t="s">
        <v>8</v>
      </c>
      <c r="F143" s="3">
        <f>AVERAGE(F125:F142)</f>
        <v>0.00804390006955045</v>
      </c>
      <c r="G143" s="2" t="s">
        <v>8</v>
      </c>
      <c r="H143" s="11">
        <f>AVERAGE(H125:H142)</f>
        <v>0.00807579905589089</v>
      </c>
    </row>
    <row r="144" spans="2:8">
      <c r="B144" s="3"/>
      <c r="E144" s="2" t="s">
        <v>9</v>
      </c>
      <c r="F144" s="3">
        <v>3</v>
      </c>
      <c r="G144" s="2" t="s">
        <v>9</v>
      </c>
      <c r="H144" s="11">
        <v>3</v>
      </c>
    </row>
    <row r="145" spans="2:8">
      <c r="B145" s="3"/>
      <c r="E145" s="2" t="s">
        <v>10</v>
      </c>
      <c r="F145" s="3">
        <v>1.1</v>
      </c>
      <c r="G145" s="2" t="s">
        <v>10</v>
      </c>
      <c r="H145" s="11">
        <v>1.1</v>
      </c>
    </row>
    <row r="146" spans="2:7">
      <c r="B146" s="3"/>
      <c r="E146" s="2"/>
      <c r="F146" s="3"/>
      <c r="G146" s="2"/>
    </row>
    <row r="147" spans="2:8">
      <c r="B147" s="4"/>
      <c r="E147" s="2" t="s">
        <v>0</v>
      </c>
      <c r="F147" s="3"/>
      <c r="G147" s="2" t="s">
        <v>1</v>
      </c>
      <c r="H147" s="2"/>
    </row>
    <row r="148" hidden="1" spans="2:8">
      <c r="B148" s="3"/>
      <c r="C148" s="2" t="s">
        <v>2</v>
      </c>
      <c r="D148" s="3" t="s">
        <v>3</v>
      </c>
      <c r="E148" s="5" t="s">
        <v>4</v>
      </c>
      <c r="F148" s="6" t="s">
        <v>5</v>
      </c>
      <c r="G148" s="5" t="s">
        <v>4</v>
      </c>
      <c r="H148" s="6" t="s">
        <v>5</v>
      </c>
    </row>
    <row r="149" hidden="1" spans="3:8">
      <c r="C149" s="2">
        <v>0.1</v>
      </c>
      <c r="D149" s="3">
        <f>LOG(1+C149,2)</f>
        <v>0.137503523749935</v>
      </c>
      <c r="E149" s="2">
        <v>0.091412109375</v>
      </c>
      <c r="F149" s="3">
        <f t="shared" ref="F149:F166" si="18">ABS(D149-E149)</f>
        <v>0.046091414374935</v>
      </c>
      <c r="G149" s="2">
        <v>0.091064453125</v>
      </c>
      <c r="H149">
        <f t="shared" ref="H149:H166" si="19">ABS(D149-G149)</f>
        <v>0.046439070624935</v>
      </c>
    </row>
    <row r="150" hidden="1" spans="2:8">
      <c r="B150" s="8"/>
      <c r="C150" s="2">
        <v>0.15</v>
      </c>
      <c r="D150" s="3">
        <f t="shared" ref="D150:D166" si="20">LOG(1+C150,2)</f>
        <v>0.20163386116965</v>
      </c>
      <c r="E150" s="2">
        <v>0.13515625</v>
      </c>
      <c r="F150" s="3">
        <f t="shared" si="18"/>
        <v>0.0664776111696504</v>
      </c>
      <c r="G150" s="2">
        <v>0.1346513671875</v>
      </c>
      <c r="H150">
        <f t="shared" si="19"/>
        <v>0.0669824939821504</v>
      </c>
    </row>
    <row r="151" hidden="1" spans="2:8">
      <c r="B151" s="8"/>
      <c r="C151" s="2">
        <v>0.2</v>
      </c>
      <c r="D151" s="3">
        <f t="shared" si="20"/>
        <v>0.263034405833794</v>
      </c>
      <c r="E151" s="2">
        <v>0.1775087890625</v>
      </c>
      <c r="F151" s="3">
        <f t="shared" si="18"/>
        <v>0.0855256167712938</v>
      </c>
      <c r="G151" s="2">
        <v>0.17796484375</v>
      </c>
      <c r="H151">
        <f t="shared" si="19"/>
        <v>0.0850695620837938</v>
      </c>
    </row>
    <row r="152" hidden="1" spans="2:8">
      <c r="B152" s="8"/>
      <c r="C152" s="2">
        <v>0.25</v>
      </c>
      <c r="D152" s="3">
        <f t="shared" si="20"/>
        <v>0.321928094887362</v>
      </c>
      <c r="E152" s="2">
        <v>0.2194462890625</v>
      </c>
      <c r="F152" s="3">
        <f t="shared" si="18"/>
        <v>0.102481805824862</v>
      </c>
      <c r="G152" s="2">
        <v>0.21914453125</v>
      </c>
      <c r="H152">
        <f t="shared" si="19"/>
        <v>0.102783563637362</v>
      </c>
    </row>
    <row r="153" hidden="1" spans="2:8">
      <c r="B153" s="8"/>
      <c r="C153" s="2">
        <v>0.3</v>
      </c>
      <c r="D153" s="3">
        <f t="shared" si="20"/>
        <v>0.37851162325373</v>
      </c>
      <c r="E153" s="2">
        <v>0.2586552734375</v>
      </c>
      <c r="F153" s="3">
        <f t="shared" si="18"/>
        <v>0.11985634981623</v>
      </c>
      <c r="G153" s="2">
        <v>0.2584052734375</v>
      </c>
      <c r="H153">
        <f t="shared" si="19"/>
        <v>0.12010634981623</v>
      </c>
    </row>
    <row r="154" hidden="1" spans="2:8">
      <c r="B154" s="8"/>
      <c r="C154" s="2">
        <v>0.35</v>
      </c>
      <c r="D154" s="3">
        <f t="shared" si="20"/>
        <v>0.432959407276106</v>
      </c>
      <c r="E154" s="2">
        <v>0.2977177734375</v>
      </c>
      <c r="F154" s="3">
        <f t="shared" si="18"/>
        <v>0.135241633838606</v>
      </c>
      <c r="G154" s="2">
        <v>0.296935546875</v>
      </c>
      <c r="H154">
        <f t="shared" si="19"/>
        <v>0.136023860401106</v>
      </c>
    </row>
    <row r="155" hidden="1" spans="2:8">
      <c r="B155" s="8"/>
      <c r="C155" s="2">
        <v>0.4</v>
      </c>
      <c r="D155" s="3">
        <f t="shared" si="20"/>
        <v>0.485426827170242</v>
      </c>
      <c r="E155" s="2">
        <v>0.335130859375</v>
      </c>
      <c r="F155" s="3">
        <f t="shared" si="18"/>
        <v>0.150295967795242</v>
      </c>
      <c r="G155" s="2">
        <v>0.3341240234375</v>
      </c>
      <c r="H155">
        <f t="shared" si="19"/>
        <v>0.151302803732742</v>
      </c>
    </row>
    <row r="156" hidden="1" spans="2:8">
      <c r="B156" s="8"/>
      <c r="C156" s="2">
        <v>0.45</v>
      </c>
      <c r="D156" s="3">
        <f t="shared" si="20"/>
        <v>0.53605290024021</v>
      </c>
      <c r="E156" s="2">
        <v>0.37177734375</v>
      </c>
      <c r="F156" s="3">
        <f t="shared" si="18"/>
        <v>0.16427555649021</v>
      </c>
      <c r="G156" s="2">
        <v>0.3714326171875</v>
      </c>
      <c r="H156">
        <f t="shared" si="19"/>
        <v>0.16462028305271</v>
      </c>
    </row>
    <row r="157" hidden="1" spans="2:8">
      <c r="B157" s="8"/>
      <c r="C157" s="2">
        <v>0.5</v>
      </c>
      <c r="D157" s="3">
        <f t="shared" si="20"/>
        <v>0.584962500721156</v>
      </c>
      <c r="E157" s="2">
        <v>0.4063984375</v>
      </c>
      <c r="F157" s="3">
        <f t="shared" si="18"/>
        <v>0.178564063221156</v>
      </c>
      <c r="G157" s="2">
        <v>0.4055322265625</v>
      </c>
      <c r="H157">
        <f t="shared" si="19"/>
        <v>0.179430274158656</v>
      </c>
    </row>
    <row r="158" hidden="1" spans="2:8">
      <c r="B158" s="8"/>
      <c r="C158" s="2">
        <v>0.55</v>
      </c>
      <c r="D158" s="3">
        <f t="shared" si="20"/>
        <v>0.632268215499513</v>
      </c>
      <c r="E158" s="2">
        <v>0.4396376953125</v>
      </c>
      <c r="F158" s="3">
        <f t="shared" si="18"/>
        <v>0.192630520187013</v>
      </c>
      <c r="G158" s="2">
        <v>0.439509765625</v>
      </c>
      <c r="H158">
        <f t="shared" si="19"/>
        <v>0.192758449874513</v>
      </c>
    </row>
    <row r="159" hidden="1" spans="2:8">
      <c r="B159" s="8"/>
      <c r="C159" s="2">
        <v>0.6</v>
      </c>
      <c r="D159" s="3">
        <f t="shared" si="20"/>
        <v>0.678071905112638</v>
      </c>
      <c r="E159" s="2">
        <v>0.4715546875</v>
      </c>
      <c r="F159" s="3">
        <f t="shared" si="18"/>
        <v>0.206517217612638</v>
      </c>
      <c r="G159" s="2">
        <v>0.4729501953125</v>
      </c>
      <c r="H159">
        <f t="shared" si="19"/>
        <v>0.205121709800138</v>
      </c>
    </row>
    <row r="160" hidden="1" spans="2:8">
      <c r="B160" s="8"/>
      <c r="C160" s="2">
        <v>0.65</v>
      </c>
      <c r="D160" s="3">
        <f t="shared" si="20"/>
        <v>0.722466024471091</v>
      </c>
      <c r="E160" s="2">
        <v>0.5030458984375</v>
      </c>
      <c r="F160" s="3">
        <f t="shared" si="18"/>
        <v>0.219420126033591</v>
      </c>
      <c r="G160" s="2">
        <v>0.504048828125</v>
      </c>
      <c r="H160">
        <f t="shared" si="19"/>
        <v>0.218417196346091</v>
      </c>
    </row>
    <row r="161" hidden="1" spans="2:8">
      <c r="B161" s="8"/>
      <c r="C161" s="2">
        <v>0.7</v>
      </c>
      <c r="D161" s="3">
        <f t="shared" si="20"/>
        <v>0.765534746362977</v>
      </c>
      <c r="E161" s="2">
        <v>0.53440234375</v>
      </c>
      <c r="F161" s="3">
        <f t="shared" si="18"/>
        <v>0.231132402612977</v>
      </c>
      <c r="G161" s="2">
        <v>0.5341083984375</v>
      </c>
      <c r="H161">
        <f t="shared" si="19"/>
        <v>0.231426347925477</v>
      </c>
    </row>
    <row r="162" hidden="1" spans="2:8">
      <c r="B162" s="8"/>
      <c r="C162" s="2">
        <v>0.75</v>
      </c>
      <c r="D162" s="3">
        <f t="shared" si="20"/>
        <v>0.807354922057604</v>
      </c>
      <c r="E162" s="2">
        <v>0.56241796875</v>
      </c>
      <c r="F162" s="3">
        <f t="shared" si="18"/>
        <v>0.244936953307604</v>
      </c>
      <c r="G162" s="2">
        <v>0.56265234375</v>
      </c>
      <c r="H162">
        <f t="shared" si="19"/>
        <v>0.244702578307604</v>
      </c>
    </row>
    <row r="163" hidden="1" spans="2:8">
      <c r="B163" s="8"/>
      <c r="C163" s="2">
        <v>0.8</v>
      </c>
      <c r="D163" s="3">
        <f t="shared" si="20"/>
        <v>0.84799690655495</v>
      </c>
      <c r="E163" s="2">
        <v>0.589841796875</v>
      </c>
      <c r="F163" s="3">
        <f t="shared" si="18"/>
        <v>0.25815510967995</v>
      </c>
      <c r="G163" s="2">
        <v>0.58980078125</v>
      </c>
      <c r="H163">
        <f t="shared" si="19"/>
        <v>0.25819612530495</v>
      </c>
    </row>
    <row r="164" hidden="1" spans="2:8">
      <c r="B164" s="8"/>
      <c r="C164" s="2">
        <v>0.85</v>
      </c>
      <c r="D164" s="3">
        <f t="shared" si="20"/>
        <v>0.887525270741588</v>
      </c>
      <c r="E164" s="2">
        <v>0.6158291015625</v>
      </c>
      <c r="F164" s="3">
        <f t="shared" si="18"/>
        <v>0.271696169179088</v>
      </c>
      <c r="G164" s="2">
        <v>0.6154453125</v>
      </c>
      <c r="H164">
        <f t="shared" si="19"/>
        <v>0.272079958241588</v>
      </c>
    </row>
    <row r="165" hidden="1" spans="2:8">
      <c r="B165" s="8"/>
      <c r="C165" s="2">
        <v>0.9</v>
      </c>
      <c r="D165" s="3">
        <f t="shared" si="20"/>
        <v>0.925999418556223</v>
      </c>
      <c r="E165" s="2">
        <v>0.64126171875</v>
      </c>
      <c r="F165" s="3">
        <f t="shared" si="18"/>
        <v>0.284737699806223</v>
      </c>
      <c r="G165" s="2">
        <v>0.641408203125</v>
      </c>
      <c r="H165">
        <f t="shared" si="19"/>
        <v>0.284591215431223</v>
      </c>
    </row>
    <row r="166" hidden="1" spans="2:8">
      <c r="B166" s="8"/>
      <c r="C166" s="2">
        <v>0.95</v>
      </c>
      <c r="D166" s="3">
        <f t="shared" si="20"/>
        <v>0.963474123974886</v>
      </c>
      <c r="E166" s="2">
        <v>0.66451953125</v>
      </c>
      <c r="F166" s="3">
        <f t="shared" si="18"/>
        <v>0.298954592724886</v>
      </c>
      <c r="G166" s="2">
        <v>0.6651572265625</v>
      </c>
      <c r="H166">
        <f t="shared" si="19"/>
        <v>0.298316897412386</v>
      </c>
    </row>
    <row r="167" spans="1:8">
      <c r="A167" s="4" t="s">
        <v>16</v>
      </c>
      <c r="B167" s="8" t="s">
        <v>17</v>
      </c>
      <c r="E167" s="2" t="s">
        <v>8</v>
      </c>
      <c r="F167" s="3">
        <f>AVERAGE(F149:F166)</f>
        <v>0.180943933913675</v>
      </c>
      <c r="G167" s="2" t="s">
        <v>8</v>
      </c>
      <c r="H167" s="11">
        <f>AVERAGE(H149:H166)</f>
        <v>0.181020485562981</v>
      </c>
    </row>
    <row r="168" spans="2:8">
      <c r="B168" s="8"/>
      <c r="E168" s="9" t="s">
        <v>9</v>
      </c>
      <c r="F168" s="10">
        <v>14</v>
      </c>
      <c r="G168" s="2" t="s">
        <v>9</v>
      </c>
      <c r="H168" s="11">
        <v>16</v>
      </c>
    </row>
    <row r="169" spans="2:8">
      <c r="B169" s="8"/>
      <c r="E169" s="2" t="s">
        <v>10</v>
      </c>
      <c r="F169" s="14">
        <v>4.5</v>
      </c>
      <c r="G169" s="2" t="s">
        <v>10</v>
      </c>
      <c r="H169" s="11">
        <v>3.4</v>
      </c>
    </row>
    <row r="170" spans="2:7">
      <c r="B170" s="8"/>
      <c r="E170" s="2"/>
      <c r="F170" s="3"/>
      <c r="G170" s="2"/>
    </row>
    <row r="171" spans="2:8">
      <c r="B171" s="8"/>
      <c r="E171" s="2" t="s">
        <v>0</v>
      </c>
      <c r="F171" s="3"/>
      <c r="G171" s="2" t="s">
        <v>1</v>
      </c>
      <c r="H171" s="2"/>
    </row>
    <row r="172" hidden="1" spans="2:8">
      <c r="B172" s="3"/>
      <c r="C172" s="2" t="s">
        <v>2</v>
      </c>
      <c r="D172" s="3" t="s">
        <v>3</v>
      </c>
      <c r="E172" s="5" t="s">
        <v>4</v>
      </c>
      <c r="F172" s="6" t="s">
        <v>5</v>
      </c>
      <c r="G172" s="5" t="s">
        <v>4</v>
      </c>
      <c r="H172" s="6" t="s">
        <v>5</v>
      </c>
    </row>
    <row r="173" hidden="1" spans="3:8">
      <c r="C173" s="2">
        <v>0.1</v>
      </c>
      <c r="D173" s="3">
        <f t="shared" ref="D173:D190" si="21">LOG(1+C173,2)</f>
        <v>0.137503523749935</v>
      </c>
      <c r="E173" s="2">
        <v>0.09125390625</v>
      </c>
      <c r="F173" s="3">
        <f t="shared" ref="F173:F190" si="22">ABS(D173-E173)</f>
        <v>0.046249617499935</v>
      </c>
      <c r="G173" s="2">
        <v>0.095775390625</v>
      </c>
      <c r="H173">
        <f t="shared" ref="H173:H190" si="23">ABS(D173-G173)</f>
        <v>0.041728133124935</v>
      </c>
    </row>
    <row r="174" hidden="1" spans="2:8">
      <c r="B174" s="8"/>
      <c r="C174" s="2">
        <v>0.15</v>
      </c>
      <c r="D174" s="3">
        <f t="shared" si="21"/>
        <v>0.20163386116965</v>
      </c>
      <c r="E174" s="2">
        <v>0.134197265625</v>
      </c>
      <c r="F174" s="3">
        <f t="shared" si="22"/>
        <v>0.0674365955446504</v>
      </c>
      <c r="G174" s="2">
        <v>0.14070703125</v>
      </c>
      <c r="H174">
        <f t="shared" si="23"/>
        <v>0.0609268299196504</v>
      </c>
    </row>
    <row r="175" hidden="1" spans="2:8">
      <c r="B175" s="8"/>
      <c r="C175" s="2">
        <v>0.2</v>
      </c>
      <c r="D175" s="3">
        <f t="shared" si="21"/>
        <v>0.263034405833794</v>
      </c>
      <c r="E175" s="2">
        <v>0.17803515625</v>
      </c>
      <c r="F175" s="3">
        <f t="shared" si="22"/>
        <v>0.0849992495837938</v>
      </c>
      <c r="G175" s="2">
        <v>0.1834814453125</v>
      </c>
      <c r="H175">
        <f t="shared" si="23"/>
        <v>0.0795529605212938</v>
      </c>
    </row>
    <row r="176" hidden="1" spans="2:8">
      <c r="B176" s="8"/>
      <c r="C176" s="2">
        <v>0.25</v>
      </c>
      <c r="D176" s="3">
        <f t="shared" si="21"/>
        <v>0.321928094887362</v>
      </c>
      <c r="E176" s="2">
        <v>0.2193720703125</v>
      </c>
      <c r="F176" s="3">
        <f t="shared" si="22"/>
        <v>0.102556024574862</v>
      </c>
      <c r="G176" s="2">
        <v>0.224275390625</v>
      </c>
      <c r="H176">
        <f t="shared" si="23"/>
        <v>0.0976527042623624</v>
      </c>
    </row>
    <row r="177" hidden="1" spans="2:8">
      <c r="B177" s="8"/>
      <c r="C177" s="2">
        <v>0.3</v>
      </c>
      <c r="D177" s="3">
        <f t="shared" si="21"/>
        <v>0.37851162325373</v>
      </c>
      <c r="E177" s="2">
        <v>0.25806640625</v>
      </c>
      <c r="F177" s="3">
        <f t="shared" si="22"/>
        <v>0.12044521700373</v>
      </c>
      <c r="G177" s="2">
        <v>0.2639345703125</v>
      </c>
      <c r="H177">
        <f t="shared" si="23"/>
        <v>0.11457705294123</v>
      </c>
    </row>
    <row r="178" hidden="1" spans="2:8">
      <c r="B178" s="8"/>
      <c r="C178" s="2">
        <v>0.35</v>
      </c>
      <c r="D178" s="3">
        <f t="shared" si="21"/>
        <v>0.432959407276106</v>
      </c>
      <c r="E178" s="2">
        <v>0.297677734375</v>
      </c>
      <c r="F178" s="3">
        <f t="shared" si="22"/>
        <v>0.135281672901106</v>
      </c>
      <c r="G178" s="2">
        <v>0.3004248046875</v>
      </c>
      <c r="H178">
        <f t="shared" si="23"/>
        <v>0.132534602588606</v>
      </c>
    </row>
    <row r="179" hidden="1" spans="2:8">
      <c r="B179" s="8"/>
      <c r="C179" s="2">
        <v>0.4</v>
      </c>
      <c r="D179" s="3">
        <f t="shared" si="21"/>
        <v>0.485426827170242</v>
      </c>
      <c r="E179" s="2">
        <v>0.3364638671875</v>
      </c>
      <c r="F179" s="3">
        <f t="shared" si="22"/>
        <v>0.148962959982742</v>
      </c>
      <c r="G179" s="2">
        <v>0.3377255859375</v>
      </c>
      <c r="H179">
        <f t="shared" si="23"/>
        <v>0.147701241232742</v>
      </c>
    </row>
    <row r="180" hidden="1" spans="2:8">
      <c r="B180" s="8"/>
      <c r="C180" s="2">
        <v>0.45</v>
      </c>
      <c r="D180" s="3">
        <f t="shared" si="21"/>
        <v>0.53605290024021</v>
      </c>
      <c r="E180" s="2">
        <v>0.3716064453125</v>
      </c>
      <c r="F180" s="3">
        <f t="shared" si="22"/>
        <v>0.16444645492771</v>
      </c>
      <c r="G180" s="2">
        <v>0.3725546875</v>
      </c>
      <c r="H180">
        <f t="shared" si="23"/>
        <v>0.16349821274021</v>
      </c>
    </row>
    <row r="181" hidden="1" spans="2:8">
      <c r="B181" s="8"/>
      <c r="C181" s="2">
        <v>0.5</v>
      </c>
      <c r="D181" s="3">
        <f t="shared" si="21"/>
        <v>0.584962500721156</v>
      </c>
      <c r="E181" s="2">
        <v>0.4061435546875</v>
      </c>
      <c r="F181" s="3">
        <f t="shared" si="22"/>
        <v>0.178818946033656</v>
      </c>
      <c r="G181" s="2">
        <v>0.4064287109375</v>
      </c>
      <c r="H181">
        <f t="shared" si="23"/>
        <v>0.178533789783656</v>
      </c>
    </row>
    <row r="182" hidden="1" spans="2:8">
      <c r="B182" s="8"/>
      <c r="C182" s="2">
        <v>0.55</v>
      </c>
      <c r="D182" s="3">
        <f t="shared" si="21"/>
        <v>0.632268215499513</v>
      </c>
      <c r="E182" s="2">
        <v>0.4400068359375</v>
      </c>
      <c r="F182" s="3">
        <f t="shared" si="22"/>
        <v>0.192261379562013</v>
      </c>
      <c r="G182" s="2">
        <v>0.438861328125</v>
      </c>
      <c r="H182">
        <f t="shared" si="23"/>
        <v>0.193406887374513</v>
      </c>
    </row>
    <row r="183" hidden="1" spans="2:8">
      <c r="B183" s="8"/>
      <c r="C183" s="2">
        <v>0.6</v>
      </c>
      <c r="D183" s="3">
        <f t="shared" si="21"/>
        <v>0.678071905112638</v>
      </c>
      <c r="E183" s="2">
        <v>0.4723330078125</v>
      </c>
      <c r="F183" s="3">
        <f t="shared" si="22"/>
        <v>0.205738897300138</v>
      </c>
      <c r="G183" s="2">
        <v>0.469330078125</v>
      </c>
      <c r="H183">
        <f t="shared" si="23"/>
        <v>0.208741826987638</v>
      </c>
    </row>
    <row r="184" hidden="1" spans="2:8">
      <c r="B184" s="8"/>
      <c r="C184" s="2">
        <v>0.65</v>
      </c>
      <c r="D184" s="3">
        <f t="shared" si="21"/>
        <v>0.722466024471091</v>
      </c>
      <c r="E184" s="2">
        <v>0.5036630859375</v>
      </c>
      <c r="F184" s="3">
        <f t="shared" si="22"/>
        <v>0.218802938533591</v>
      </c>
      <c r="G184" s="2">
        <v>0.500953125</v>
      </c>
      <c r="H184">
        <f t="shared" si="23"/>
        <v>0.221512899471091</v>
      </c>
    </row>
    <row r="185" hidden="1" spans="2:8">
      <c r="B185" s="8"/>
      <c r="C185" s="2">
        <v>0.7</v>
      </c>
      <c r="D185" s="3">
        <f t="shared" si="21"/>
        <v>0.765534746362977</v>
      </c>
      <c r="E185" s="2">
        <v>0.533880859375</v>
      </c>
      <c r="F185" s="3">
        <f t="shared" si="22"/>
        <v>0.231653886987977</v>
      </c>
      <c r="G185" s="2">
        <v>0.52879296875</v>
      </c>
      <c r="H185">
        <f t="shared" si="23"/>
        <v>0.236741777612977</v>
      </c>
    </row>
    <row r="186" hidden="1" spans="2:8">
      <c r="B186" s="8"/>
      <c r="C186" s="2">
        <v>0.75</v>
      </c>
      <c r="D186" s="3">
        <f t="shared" si="21"/>
        <v>0.807354922057604</v>
      </c>
      <c r="E186" s="2">
        <v>0.562783203125</v>
      </c>
      <c r="F186" s="3">
        <f t="shared" si="22"/>
        <v>0.244571718932604</v>
      </c>
      <c r="G186" s="2">
        <v>0.5570546875</v>
      </c>
      <c r="H186">
        <f t="shared" si="23"/>
        <v>0.250300234557604</v>
      </c>
    </row>
    <row r="187" hidden="1" spans="2:8">
      <c r="B187" s="8"/>
      <c r="C187" s="2">
        <v>0.8</v>
      </c>
      <c r="D187" s="3">
        <f t="shared" si="21"/>
        <v>0.84799690655495</v>
      </c>
      <c r="E187" s="2">
        <v>0.590001953125</v>
      </c>
      <c r="F187" s="3">
        <f t="shared" si="22"/>
        <v>0.25799495342995</v>
      </c>
      <c r="G187" s="2">
        <v>0.5833447265625</v>
      </c>
      <c r="H187">
        <f t="shared" si="23"/>
        <v>0.26465217999245</v>
      </c>
    </row>
    <row r="188" hidden="1" spans="2:8">
      <c r="B188" s="8"/>
      <c r="C188" s="2">
        <v>0.85</v>
      </c>
      <c r="D188" s="3">
        <f t="shared" si="21"/>
        <v>0.887525270741588</v>
      </c>
      <c r="E188" s="2">
        <v>0.6160791015625</v>
      </c>
      <c r="F188" s="3">
        <f t="shared" si="22"/>
        <v>0.271446169179088</v>
      </c>
      <c r="G188" s="2">
        <v>0.6098955078125</v>
      </c>
      <c r="H188">
        <f t="shared" si="23"/>
        <v>0.277629762929088</v>
      </c>
    </row>
    <row r="189" hidden="1" spans="2:8">
      <c r="B189" s="8"/>
      <c r="C189" s="2">
        <v>0.9</v>
      </c>
      <c r="D189" s="3">
        <f t="shared" si="21"/>
        <v>0.925999418556223</v>
      </c>
      <c r="E189" s="2">
        <v>0.64071875</v>
      </c>
      <c r="F189" s="3">
        <f t="shared" si="22"/>
        <v>0.285280668556223</v>
      </c>
      <c r="G189" s="2">
        <v>0.6364970703125</v>
      </c>
      <c r="H189">
        <f t="shared" si="23"/>
        <v>0.289502348243723</v>
      </c>
    </row>
    <row r="190" hidden="1" spans="2:8">
      <c r="B190" s="8"/>
      <c r="C190" s="2">
        <v>0.95</v>
      </c>
      <c r="D190" s="3">
        <f t="shared" si="21"/>
        <v>0.963474123974886</v>
      </c>
      <c r="E190" s="2">
        <v>0.6650732421875</v>
      </c>
      <c r="F190" s="3">
        <f t="shared" si="22"/>
        <v>0.298400881787386</v>
      </c>
      <c r="G190" s="2">
        <v>0.6619658203125</v>
      </c>
      <c r="H190">
        <f t="shared" si="23"/>
        <v>0.301508303662386</v>
      </c>
    </row>
    <row r="191" spans="1:8">
      <c r="A191" s="4" t="s">
        <v>16</v>
      </c>
      <c r="B191" s="8" t="s">
        <v>18</v>
      </c>
      <c r="E191" s="2" t="s">
        <v>8</v>
      </c>
      <c r="F191" s="3">
        <f>AVERAGE(F173:F190)</f>
        <v>0.180852679573398</v>
      </c>
      <c r="G191" s="2" t="s">
        <v>8</v>
      </c>
      <c r="H191" s="11">
        <f>AVERAGE(H173:H190)</f>
        <v>0.18115009710812</v>
      </c>
    </row>
    <row r="192" spans="2:8">
      <c r="B192" s="8"/>
      <c r="E192" s="2" t="s">
        <v>9</v>
      </c>
      <c r="F192" s="14">
        <v>22</v>
      </c>
      <c r="G192" s="2" t="s">
        <v>9</v>
      </c>
      <c r="H192" s="11">
        <v>16</v>
      </c>
    </row>
    <row r="193" spans="2:8">
      <c r="B193" s="8"/>
      <c r="E193" s="2" t="s">
        <v>10</v>
      </c>
      <c r="F193" s="3">
        <v>5.1</v>
      </c>
      <c r="G193" s="2" t="s">
        <v>10</v>
      </c>
      <c r="H193" s="11">
        <v>5.1</v>
      </c>
    </row>
    <row r="194" spans="2:7">
      <c r="B194" s="8"/>
      <c r="E194" s="2"/>
      <c r="F194" s="3"/>
      <c r="G194" s="2"/>
    </row>
    <row r="195" spans="2:8">
      <c r="B195" s="8"/>
      <c r="E195" s="2" t="s">
        <v>0</v>
      </c>
      <c r="F195" s="3"/>
      <c r="G195" s="2" t="s">
        <v>1</v>
      </c>
      <c r="H195" s="2"/>
    </row>
    <row r="196" hidden="1" spans="2:8">
      <c r="B196" s="3"/>
      <c r="C196" s="2" t="s">
        <v>2</v>
      </c>
      <c r="D196" s="3" t="s">
        <v>3</v>
      </c>
      <c r="E196" s="5" t="s">
        <v>4</v>
      </c>
      <c r="F196" s="6" t="s">
        <v>5</v>
      </c>
      <c r="G196" s="5" t="s">
        <v>4</v>
      </c>
      <c r="H196" s="6" t="s">
        <v>5</v>
      </c>
    </row>
    <row r="197" hidden="1" spans="3:8">
      <c r="C197" s="2">
        <v>0.1</v>
      </c>
      <c r="D197" s="3">
        <f t="shared" ref="D197:D214" si="24">LOG(1+C197,2)</f>
        <v>0.137503523749935</v>
      </c>
      <c r="E197" s="2">
        <v>0.0957265625</v>
      </c>
      <c r="F197" s="3">
        <f t="shared" ref="F197:F214" si="25">ABS(D197-E197)</f>
        <v>0.041776961249935</v>
      </c>
      <c r="G197" s="2">
        <v>0.095482421875</v>
      </c>
      <c r="H197">
        <f t="shared" ref="H197:H214" si="26">ABS(D197-G197)</f>
        <v>0.042021101874935</v>
      </c>
    </row>
    <row r="198" hidden="1" spans="2:8">
      <c r="B198" s="8"/>
      <c r="C198" s="2">
        <v>0.15</v>
      </c>
      <c r="D198" s="3">
        <f t="shared" si="24"/>
        <v>0.20163386116965</v>
      </c>
      <c r="E198" s="2">
        <v>0.1393076171875</v>
      </c>
      <c r="F198" s="3">
        <f t="shared" si="25"/>
        <v>0.0623262439821504</v>
      </c>
      <c r="G198" s="2">
        <v>0.1400263671875</v>
      </c>
      <c r="H198">
        <f t="shared" si="26"/>
        <v>0.0616074939821504</v>
      </c>
    </row>
    <row r="199" hidden="1" spans="2:8">
      <c r="B199" s="8"/>
      <c r="C199" s="2">
        <v>0.2</v>
      </c>
      <c r="D199" s="3">
        <f t="shared" si="24"/>
        <v>0.263034405833794</v>
      </c>
      <c r="E199" s="2">
        <v>0.182046875</v>
      </c>
      <c r="F199" s="3">
        <f t="shared" si="25"/>
        <v>0.0809875308337938</v>
      </c>
      <c r="G199" s="2">
        <v>0.1816357421875</v>
      </c>
      <c r="H199">
        <f t="shared" si="26"/>
        <v>0.0813986636462938</v>
      </c>
    </row>
    <row r="200" hidden="1" spans="2:8">
      <c r="B200" s="8"/>
      <c r="C200" s="2">
        <v>0.25</v>
      </c>
      <c r="D200" s="3">
        <f t="shared" si="24"/>
        <v>0.321928094887362</v>
      </c>
      <c r="E200" s="2">
        <v>0.222384765625</v>
      </c>
      <c r="F200" s="3">
        <f t="shared" si="25"/>
        <v>0.0995433292623623</v>
      </c>
      <c r="G200" s="2">
        <v>0.222412109375</v>
      </c>
      <c r="H200">
        <f t="shared" si="26"/>
        <v>0.0995159855123623</v>
      </c>
    </row>
    <row r="201" hidden="1" spans="2:8">
      <c r="B201" s="8"/>
      <c r="C201" s="2">
        <v>0.3</v>
      </c>
      <c r="D201" s="3">
        <f t="shared" si="24"/>
        <v>0.37851162325373</v>
      </c>
      <c r="E201" s="2">
        <v>0.2622119140625</v>
      </c>
      <c r="F201" s="3">
        <f t="shared" si="25"/>
        <v>0.11629970919123</v>
      </c>
      <c r="G201" s="2">
        <v>0.26191015625</v>
      </c>
      <c r="H201">
        <f t="shared" si="26"/>
        <v>0.11660146700373</v>
      </c>
    </row>
    <row r="202" hidden="1" spans="2:8">
      <c r="B202" s="8"/>
      <c r="C202" s="2">
        <v>0.35</v>
      </c>
      <c r="D202" s="3">
        <f t="shared" si="24"/>
        <v>0.432959407276106</v>
      </c>
      <c r="E202" s="2">
        <v>0.299302734375</v>
      </c>
      <c r="F202" s="3">
        <f t="shared" si="25"/>
        <v>0.133656672901106</v>
      </c>
      <c r="G202" s="2">
        <v>0.2987958984375</v>
      </c>
      <c r="H202">
        <f t="shared" si="26"/>
        <v>0.134163508838606</v>
      </c>
    </row>
    <row r="203" hidden="1" spans="2:8">
      <c r="B203" s="8"/>
      <c r="C203" s="2">
        <v>0.4</v>
      </c>
      <c r="D203" s="3">
        <f t="shared" si="24"/>
        <v>0.485426827170242</v>
      </c>
      <c r="E203" s="2">
        <v>0.335931640625</v>
      </c>
      <c r="F203" s="3">
        <f t="shared" si="25"/>
        <v>0.149495186545242</v>
      </c>
      <c r="G203" s="2">
        <v>0.336041015625</v>
      </c>
      <c r="H203">
        <f t="shared" si="26"/>
        <v>0.149385811545242</v>
      </c>
    </row>
    <row r="204" hidden="1" spans="2:8">
      <c r="B204" s="8"/>
      <c r="C204" s="2">
        <v>0.45</v>
      </c>
      <c r="D204" s="3">
        <f t="shared" si="24"/>
        <v>0.53605290024021</v>
      </c>
      <c r="E204" s="2">
        <v>0.37240234375</v>
      </c>
      <c r="F204" s="3">
        <f t="shared" si="25"/>
        <v>0.16365055649021</v>
      </c>
      <c r="G204" s="2">
        <v>0.3708349609375</v>
      </c>
      <c r="H204">
        <f t="shared" si="26"/>
        <v>0.16521793930271</v>
      </c>
    </row>
    <row r="205" hidden="1" spans="2:8">
      <c r="B205" s="8"/>
      <c r="C205" s="2">
        <v>0.5</v>
      </c>
      <c r="D205" s="3">
        <f t="shared" si="24"/>
        <v>0.584962500721156</v>
      </c>
      <c r="E205" s="2">
        <v>0.40637109375</v>
      </c>
      <c r="F205" s="3">
        <f t="shared" si="25"/>
        <v>0.178591406971156</v>
      </c>
      <c r="G205" s="2">
        <v>0.4060859375</v>
      </c>
      <c r="H205">
        <f t="shared" si="26"/>
        <v>0.178876563221156</v>
      </c>
    </row>
    <row r="206" hidden="1" spans="2:8">
      <c r="B206" s="8"/>
      <c r="C206" s="2">
        <v>0.55</v>
      </c>
      <c r="D206" s="3">
        <f t="shared" si="24"/>
        <v>0.632268215499513</v>
      </c>
      <c r="E206" s="2">
        <v>0.440080078125</v>
      </c>
      <c r="F206" s="3">
        <f t="shared" si="25"/>
        <v>0.192188137374513</v>
      </c>
      <c r="G206" s="2">
        <v>0.4406123046875</v>
      </c>
      <c r="H206">
        <f t="shared" si="26"/>
        <v>0.191655910812013</v>
      </c>
    </row>
    <row r="207" hidden="1" spans="2:8">
      <c r="B207" s="8"/>
      <c r="C207" s="2">
        <v>0.6</v>
      </c>
      <c r="D207" s="3">
        <f t="shared" si="24"/>
        <v>0.678071905112638</v>
      </c>
      <c r="E207" s="2">
        <v>0.4741044921875</v>
      </c>
      <c r="F207" s="3">
        <f t="shared" si="25"/>
        <v>0.203967412925138</v>
      </c>
      <c r="G207" s="2">
        <v>0.47402734375</v>
      </c>
      <c r="H207">
        <f t="shared" si="26"/>
        <v>0.204044561362638</v>
      </c>
    </row>
    <row r="208" hidden="1" spans="2:8">
      <c r="B208" s="8"/>
      <c r="C208" s="2">
        <v>0.65</v>
      </c>
      <c r="D208" s="3">
        <f t="shared" si="24"/>
        <v>0.722466024471091</v>
      </c>
      <c r="E208" s="2">
        <v>0.5076650390625</v>
      </c>
      <c r="F208" s="3">
        <f t="shared" si="25"/>
        <v>0.214800985408591</v>
      </c>
      <c r="G208" s="2">
        <v>0.508125</v>
      </c>
      <c r="H208">
        <f t="shared" si="26"/>
        <v>0.214341024471091</v>
      </c>
    </row>
    <row r="209" hidden="1" spans="2:8">
      <c r="B209" s="8"/>
      <c r="C209" s="2">
        <v>0.7</v>
      </c>
      <c r="D209" s="3">
        <f t="shared" si="24"/>
        <v>0.765534746362977</v>
      </c>
      <c r="E209" s="2">
        <v>0.540740234375</v>
      </c>
      <c r="F209" s="3">
        <f t="shared" si="25"/>
        <v>0.224794511987977</v>
      </c>
      <c r="G209" s="2">
        <v>0.5414580078125</v>
      </c>
      <c r="H209">
        <f t="shared" si="26"/>
        <v>0.224076738550477</v>
      </c>
    </row>
    <row r="210" hidden="1" spans="2:8">
      <c r="B210" s="8"/>
      <c r="C210" s="2">
        <v>0.75</v>
      </c>
      <c r="D210" s="3">
        <f t="shared" si="24"/>
        <v>0.807354922057604</v>
      </c>
      <c r="E210" s="2">
        <v>0.5752705078125</v>
      </c>
      <c r="F210" s="3">
        <f t="shared" si="25"/>
        <v>0.232084414245104</v>
      </c>
      <c r="G210" s="2">
        <v>0.5749541015625</v>
      </c>
      <c r="H210">
        <f t="shared" si="26"/>
        <v>0.232400820495104</v>
      </c>
    </row>
    <row r="211" hidden="1" spans="2:8">
      <c r="B211" s="8"/>
      <c r="C211" s="2">
        <v>0.8</v>
      </c>
      <c r="D211" s="3">
        <f t="shared" si="24"/>
        <v>0.84799690655495</v>
      </c>
      <c r="E211" s="2">
        <v>0.607892578125</v>
      </c>
      <c r="F211" s="3">
        <f t="shared" si="25"/>
        <v>0.24010432842995</v>
      </c>
      <c r="G211" s="2">
        <v>0.6071669921875</v>
      </c>
      <c r="H211">
        <f t="shared" si="26"/>
        <v>0.24082991436745</v>
      </c>
    </row>
    <row r="212" hidden="1" spans="2:8">
      <c r="B212" s="8"/>
      <c r="C212" s="2">
        <v>0.85</v>
      </c>
      <c r="D212" s="3">
        <f t="shared" si="24"/>
        <v>0.887525270741588</v>
      </c>
      <c r="E212" s="2">
        <v>0.641873046875</v>
      </c>
      <c r="F212" s="3">
        <f t="shared" si="25"/>
        <v>0.245652223866588</v>
      </c>
      <c r="G212" s="2">
        <v>0.6425712890625</v>
      </c>
      <c r="H212">
        <f t="shared" si="26"/>
        <v>0.244953981679088</v>
      </c>
    </row>
    <row r="213" hidden="1" spans="2:8">
      <c r="B213" s="8"/>
      <c r="C213" s="2">
        <v>0.9</v>
      </c>
      <c r="D213" s="3">
        <f t="shared" si="24"/>
        <v>0.925999418556223</v>
      </c>
      <c r="E213" s="2">
        <v>0.6771845703125</v>
      </c>
      <c r="F213" s="3">
        <f t="shared" si="25"/>
        <v>0.248814848243723</v>
      </c>
      <c r="G213" s="2">
        <v>0.6772783203125</v>
      </c>
      <c r="H213">
        <f t="shared" si="26"/>
        <v>0.248721098243723</v>
      </c>
    </row>
    <row r="214" hidden="1" spans="2:8">
      <c r="B214" s="8"/>
      <c r="C214" s="2">
        <v>0.95</v>
      </c>
      <c r="D214" s="3">
        <f t="shared" si="24"/>
        <v>0.963474123974886</v>
      </c>
      <c r="E214" s="2">
        <v>0.7139912109375</v>
      </c>
      <c r="F214" s="3">
        <f t="shared" si="25"/>
        <v>0.249482913037386</v>
      </c>
      <c r="G214" s="2">
        <v>0.713107421875</v>
      </c>
      <c r="H214">
        <f t="shared" si="26"/>
        <v>0.250366702099886</v>
      </c>
    </row>
    <row r="215" spans="1:8">
      <c r="A215" s="4" t="s">
        <v>16</v>
      </c>
      <c r="B215" s="8" t="s">
        <v>15</v>
      </c>
      <c r="E215" s="2" t="s">
        <v>8</v>
      </c>
      <c r="F215" s="3">
        <f>AVERAGE(F197:F214)</f>
        <v>0.171012076274786</v>
      </c>
      <c r="G215" s="2" t="s">
        <v>8</v>
      </c>
      <c r="H215" s="11">
        <f>AVERAGE(H197:H214)</f>
        <v>0.171121071500481</v>
      </c>
    </row>
    <row r="216" spans="2:8">
      <c r="B216" s="8"/>
      <c r="E216" s="2" t="s">
        <v>9</v>
      </c>
      <c r="F216" s="14">
        <v>19</v>
      </c>
      <c r="G216" s="2" t="s">
        <v>9</v>
      </c>
      <c r="H216" s="11">
        <v>13</v>
      </c>
    </row>
    <row r="217" spans="2:8">
      <c r="B217" s="8"/>
      <c r="E217" s="2" t="s">
        <v>10</v>
      </c>
      <c r="F217" s="14">
        <v>5</v>
      </c>
      <c r="G217" s="2" t="s">
        <v>10</v>
      </c>
      <c r="H217" s="11">
        <v>4.1</v>
      </c>
    </row>
    <row r="218" spans="2:7">
      <c r="B218" s="3"/>
      <c r="E218" s="2"/>
      <c r="F218" s="3"/>
      <c r="G218" s="2"/>
    </row>
    <row r="219" ht="14" customHeight="1" spans="5:8">
      <c r="E219" s="2" t="s">
        <v>0</v>
      </c>
      <c r="F219" s="3"/>
      <c r="G219" s="2" t="s">
        <v>1</v>
      </c>
      <c r="H219" s="2"/>
    </row>
    <row r="220" hidden="1" spans="2:8">
      <c r="B220" s="3"/>
      <c r="C220" s="2" t="s">
        <v>2</v>
      </c>
      <c r="D220" s="3" t="s">
        <v>3</v>
      </c>
      <c r="E220" s="5" t="s">
        <v>4</v>
      </c>
      <c r="F220" s="6" t="s">
        <v>5</v>
      </c>
      <c r="G220" s="5" t="s">
        <v>4</v>
      </c>
      <c r="H220" s="6" t="s">
        <v>5</v>
      </c>
    </row>
    <row r="221" hidden="1" spans="3:8">
      <c r="C221" s="2">
        <v>0.1</v>
      </c>
      <c r="D221" s="3">
        <f>EXP(-C221)</f>
        <v>0.90483741803596</v>
      </c>
      <c r="E221" s="2">
        <v>0.9032607421875</v>
      </c>
      <c r="F221" s="3">
        <f t="shared" ref="F221:F238" si="27">ABS(D221-E221)</f>
        <v>0.00157667584845955</v>
      </c>
      <c r="G221" s="2">
        <v>0.903599609375</v>
      </c>
      <c r="H221">
        <f t="shared" ref="H221:H238" si="28">ABS(D221-G221)</f>
        <v>0.00123780866095957</v>
      </c>
    </row>
    <row r="222" hidden="1" spans="2:8">
      <c r="B222" s="8"/>
      <c r="C222" s="2">
        <v>0.15</v>
      </c>
      <c r="D222" s="3">
        <f t="shared" ref="D222:D238" si="29">EXP(-C222)</f>
        <v>0.860707976425058</v>
      </c>
      <c r="E222" s="2">
        <v>0.8585791015625</v>
      </c>
      <c r="F222" s="3">
        <f t="shared" si="27"/>
        <v>0.00212887486255786</v>
      </c>
      <c r="G222" s="2">
        <v>0.858095703125</v>
      </c>
      <c r="H222">
        <f t="shared" si="28"/>
        <v>0.00261227330005775</v>
      </c>
    </row>
    <row r="223" hidden="1" spans="2:8">
      <c r="B223" s="8"/>
      <c r="C223" s="2">
        <v>0.2</v>
      </c>
      <c r="D223" s="3">
        <f t="shared" si="29"/>
        <v>0.818730753077982</v>
      </c>
      <c r="E223" s="2">
        <v>0.815419921875</v>
      </c>
      <c r="F223" s="3">
        <f t="shared" si="27"/>
        <v>0.00331083120298181</v>
      </c>
      <c r="G223" s="2">
        <v>0.8149658203125</v>
      </c>
      <c r="H223">
        <f t="shared" si="28"/>
        <v>0.00376493276548184</v>
      </c>
    </row>
    <row r="224" hidden="1" spans="2:8">
      <c r="B224" s="8"/>
      <c r="C224" s="2">
        <v>0.25</v>
      </c>
      <c r="D224" s="3">
        <f t="shared" si="29"/>
        <v>0.778800783071405</v>
      </c>
      <c r="E224" s="2">
        <v>0.7731611328125</v>
      </c>
      <c r="F224" s="3">
        <f t="shared" si="27"/>
        <v>0.00563965025890489</v>
      </c>
      <c r="G224" s="2">
        <v>0.7733427734375</v>
      </c>
      <c r="H224">
        <f t="shared" si="28"/>
        <v>0.00545800963390486</v>
      </c>
    </row>
    <row r="225" hidden="1" spans="2:8">
      <c r="B225" s="8"/>
      <c r="C225" s="2">
        <v>0.3</v>
      </c>
      <c r="D225" s="3">
        <f t="shared" si="29"/>
        <v>0.740818220681718</v>
      </c>
      <c r="E225" s="2">
        <v>0.733697265625</v>
      </c>
      <c r="F225" s="3">
        <f t="shared" si="27"/>
        <v>0.00712095505671784</v>
      </c>
      <c r="G225" s="2">
        <v>0.73337109375</v>
      </c>
      <c r="H225">
        <f t="shared" si="28"/>
        <v>0.0074471269317179</v>
      </c>
    </row>
    <row r="226" hidden="1" spans="2:8">
      <c r="B226" s="8"/>
      <c r="C226" s="2">
        <v>0.35</v>
      </c>
      <c r="D226" s="3">
        <f t="shared" si="29"/>
        <v>0.704688089718713</v>
      </c>
      <c r="E226" s="2">
        <v>0.696494140625</v>
      </c>
      <c r="F226" s="3">
        <f t="shared" si="27"/>
        <v>0.0081939490937134</v>
      </c>
      <c r="G226" s="2">
        <v>0.695150390625</v>
      </c>
      <c r="H226">
        <f t="shared" si="28"/>
        <v>0.00953769909371349</v>
      </c>
    </row>
    <row r="227" hidden="1" spans="2:8">
      <c r="B227" s="8"/>
      <c r="C227" s="2">
        <v>0.4</v>
      </c>
      <c r="D227" s="3">
        <f t="shared" si="29"/>
        <v>0.670320046035639</v>
      </c>
      <c r="E227" s="2">
        <v>0.660484375</v>
      </c>
      <c r="F227" s="3">
        <f t="shared" si="27"/>
        <v>0.00983567103563932</v>
      </c>
      <c r="G227" s="2">
        <v>0.6599501953125</v>
      </c>
      <c r="H227">
        <f t="shared" si="28"/>
        <v>0.0103698507231393</v>
      </c>
    </row>
    <row r="228" hidden="1" spans="2:8">
      <c r="B228" s="8"/>
      <c r="C228" s="2">
        <v>0.45</v>
      </c>
      <c r="D228" s="3">
        <f t="shared" si="29"/>
        <v>0.637628151621773</v>
      </c>
      <c r="E228" s="2">
        <v>0.6253916015625</v>
      </c>
      <c r="F228" s="3">
        <f t="shared" si="27"/>
        <v>0.0122365500592734</v>
      </c>
      <c r="G228" s="2">
        <v>0.62609765625</v>
      </c>
      <c r="H228">
        <f t="shared" si="28"/>
        <v>0.0115304953717733</v>
      </c>
    </row>
    <row r="229" hidden="1" spans="2:8">
      <c r="B229" s="8"/>
      <c r="C229" s="2">
        <v>0.5</v>
      </c>
      <c r="D229" s="3">
        <f t="shared" si="29"/>
        <v>0.606530659712633</v>
      </c>
      <c r="E229" s="2">
        <v>0.593130859375</v>
      </c>
      <c r="F229" s="3">
        <f t="shared" si="27"/>
        <v>0.0133998003376334</v>
      </c>
      <c r="G229" s="2">
        <v>0.5933359375</v>
      </c>
      <c r="H229">
        <f t="shared" si="28"/>
        <v>0.0131947222126334</v>
      </c>
    </row>
    <row r="230" hidden="1" spans="2:8">
      <c r="B230" s="8"/>
      <c r="C230" s="2">
        <v>0.55</v>
      </c>
      <c r="D230" s="3">
        <f t="shared" si="29"/>
        <v>0.576949810380487</v>
      </c>
      <c r="E230" s="2">
        <v>0.562794921875</v>
      </c>
      <c r="F230" s="3">
        <f t="shared" si="27"/>
        <v>0.0141548885054866</v>
      </c>
      <c r="G230" s="2">
        <v>0.5630224609375</v>
      </c>
      <c r="H230">
        <f t="shared" si="28"/>
        <v>0.0139273494429867</v>
      </c>
    </row>
    <row r="231" hidden="1" spans="2:8">
      <c r="B231" s="8"/>
      <c r="C231" s="2">
        <v>0.6</v>
      </c>
      <c r="D231" s="3">
        <f t="shared" si="29"/>
        <v>0.548811636094027</v>
      </c>
      <c r="E231" s="2">
        <v>0.5350283203125</v>
      </c>
      <c r="F231" s="3">
        <f t="shared" si="27"/>
        <v>0.0137833157815265</v>
      </c>
      <c r="G231" s="2">
        <v>0.5351259765625</v>
      </c>
      <c r="H231">
        <f t="shared" si="28"/>
        <v>0.0136856595315265</v>
      </c>
    </row>
    <row r="232" hidden="1" spans="2:8">
      <c r="B232" s="8"/>
      <c r="C232" s="2">
        <v>0.65</v>
      </c>
      <c r="D232" s="3">
        <f t="shared" si="29"/>
        <v>0.522045776761016</v>
      </c>
      <c r="E232" s="2">
        <v>0.508654296875</v>
      </c>
      <c r="F232" s="3">
        <f t="shared" si="27"/>
        <v>0.0133914798860161</v>
      </c>
      <c r="G232" s="2">
        <v>0.5087255859375</v>
      </c>
      <c r="H232">
        <f t="shared" si="28"/>
        <v>0.0133201908235161</v>
      </c>
    </row>
    <row r="233" hidden="1" spans="2:8">
      <c r="B233" s="8"/>
      <c r="C233" s="2">
        <v>0.7</v>
      </c>
      <c r="D233" s="3">
        <f t="shared" si="29"/>
        <v>0.49658530379141</v>
      </c>
      <c r="E233" s="2">
        <v>0.48361328125</v>
      </c>
      <c r="F233" s="3">
        <f t="shared" si="27"/>
        <v>0.0129720225414095</v>
      </c>
      <c r="G233" s="2">
        <v>0.4830986328125</v>
      </c>
      <c r="H233">
        <f t="shared" si="28"/>
        <v>0.0134866709789095</v>
      </c>
    </row>
    <row r="234" hidden="1" spans="2:8">
      <c r="B234" s="8"/>
      <c r="C234" s="2">
        <v>0.75</v>
      </c>
      <c r="D234" s="3">
        <f t="shared" si="29"/>
        <v>0.472366552741015</v>
      </c>
      <c r="E234" s="2">
        <v>0.461365234375</v>
      </c>
      <c r="F234" s="3">
        <f t="shared" si="27"/>
        <v>0.0110013183660147</v>
      </c>
      <c r="G234" s="2">
        <v>0.461232421875</v>
      </c>
      <c r="H234">
        <f t="shared" si="28"/>
        <v>0.0111341308660147</v>
      </c>
    </row>
    <row r="235" hidden="1" spans="2:8">
      <c r="B235" s="8"/>
      <c r="C235" s="2">
        <v>0.8</v>
      </c>
      <c r="D235" s="3">
        <f t="shared" si="29"/>
        <v>0.449328964117222</v>
      </c>
      <c r="E235" s="2">
        <v>0.4399892578125</v>
      </c>
      <c r="F235" s="3">
        <f t="shared" si="27"/>
        <v>0.00933970630472158</v>
      </c>
      <c r="G235" s="2">
        <v>0.440224609375</v>
      </c>
      <c r="H235">
        <f t="shared" si="28"/>
        <v>0.00910435474222154</v>
      </c>
    </row>
    <row r="236" hidden="1" spans="2:8">
      <c r="B236" s="8"/>
      <c r="C236" s="2">
        <v>0.85</v>
      </c>
      <c r="D236" s="3">
        <f t="shared" si="29"/>
        <v>0.427414931948727</v>
      </c>
      <c r="E236" s="2">
        <v>0.4215966796875</v>
      </c>
      <c r="F236" s="3">
        <f t="shared" si="27"/>
        <v>0.00581825226122673</v>
      </c>
      <c r="G236" s="2">
        <v>0.420802734375</v>
      </c>
      <c r="H236">
        <f t="shared" si="28"/>
        <v>0.00661219757372672</v>
      </c>
    </row>
    <row r="237" hidden="1" spans="2:8">
      <c r="B237" s="8"/>
      <c r="C237" s="2">
        <v>0.9</v>
      </c>
      <c r="D237" s="3">
        <f t="shared" si="29"/>
        <v>0.406569659740599</v>
      </c>
      <c r="E237" s="2">
        <v>0.40393359375</v>
      </c>
      <c r="F237" s="3">
        <f t="shared" si="27"/>
        <v>0.00263606599059912</v>
      </c>
      <c r="G237" s="2">
        <v>0.4037236328125</v>
      </c>
      <c r="H237">
        <f t="shared" si="28"/>
        <v>0.0028460269280991</v>
      </c>
    </row>
    <row r="238" hidden="1" spans="2:8">
      <c r="B238" s="8"/>
      <c r="C238" s="2">
        <v>0.95</v>
      </c>
      <c r="D238" s="3">
        <f t="shared" si="29"/>
        <v>0.386741023454501</v>
      </c>
      <c r="E238" s="2">
        <v>0.3882265625</v>
      </c>
      <c r="F238" s="3">
        <f t="shared" si="27"/>
        <v>0.00148553904549875</v>
      </c>
      <c r="G238" s="2">
        <v>0.3885224609375</v>
      </c>
      <c r="H238">
        <f t="shared" si="28"/>
        <v>0.00178143748299875</v>
      </c>
    </row>
    <row r="239" spans="1:8">
      <c r="A239" s="4" t="s">
        <v>19</v>
      </c>
      <c r="B239" s="8" t="s">
        <v>7</v>
      </c>
      <c r="E239" s="2" t="s">
        <v>8</v>
      </c>
      <c r="F239" s="3">
        <f>AVERAGE(F221:F238)</f>
        <v>0.00822364146879895</v>
      </c>
      <c r="G239" s="2" t="s">
        <v>8</v>
      </c>
      <c r="H239" s="11">
        <f>AVERAGE(H221:H238)</f>
        <v>0.00839171872574339</v>
      </c>
    </row>
    <row r="240" spans="2:8">
      <c r="B240" s="8"/>
      <c r="E240" s="2" t="s">
        <v>9</v>
      </c>
      <c r="F240" s="3">
        <v>8</v>
      </c>
      <c r="G240" s="2" t="s">
        <v>9</v>
      </c>
      <c r="H240" s="11">
        <v>8</v>
      </c>
    </row>
    <row r="241" spans="2:8">
      <c r="B241" s="8"/>
      <c r="E241" s="2" t="s">
        <v>10</v>
      </c>
      <c r="F241" s="3">
        <v>3.1</v>
      </c>
      <c r="G241" s="2" t="s">
        <v>10</v>
      </c>
      <c r="H241" s="11">
        <v>3.1</v>
      </c>
    </row>
    <row r="242" spans="2:7">
      <c r="B242" s="8"/>
      <c r="E242" s="2"/>
      <c r="F242" s="3"/>
      <c r="G242" s="2"/>
    </row>
    <row r="243" spans="2:8">
      <c r="B243" s="8"/>
      <c r="E243" s="2" t="s">
        <v>0</v>
      </c>
      <c r="F243" s="3"/>
      <c r="G243" s="2" t="s">
        <v>1</v>
      </c>
      <c r="H243" s="2"/>
    </row>
    <row r="244" hidden="1" spans="2:8">
      <c r="B244" s="8"/>
      <c r="C244" s="2" t="s">
        <v>2</v>
      </c>
      <c r="D244" s="3" t="s">
        <v>3</v>
      </c>
      <c r="E244" s="5" t="s">
        <v>4</v>
      </c>
      <c r="F244" s="6" t="s">
        <v>5</v>
      </c>
      <c r="G244" s="5" t="s">
        <v>4</v>
      </c>
      <c r="H244" s="6" t="s">
        <v>5</v>
      </c>
    </row>
    <row r="245" hidden="1" spans="3:8">
      <c r="C245" s="2">
        <v>0.1</v>
      </c>
      <c r="D245" s="3">
        <f t="shared" ref="D245:D262" si="30">EXP(-C245)</f>
        <v>0.90483741803596</v>
      </c>
      <c r="E245" s="2">
        <v>0.8867998046875</v>
      </c>
      <c r="F245" s="3">
        <f t="shared" ref="F245:F262" si="31">ABS(D245-E245)</f>
        <v>0.0180376133484595</v>
      </c>
      <c r="G245" s="2">
        <v>0.90496875</v>
      </c>
      <c r="H245">
        <f t="shared" ref="H245:H262" si="32">ABS(D245-G245)</f>
        <v>0.000131331964040471</v>
      </c>
    </row>
    <row r="246" hidden="1" spans="2:8">
      <c r="B246" s="8"/>
      <c r="C246" s="2">
        <v>0.15</v>
      </c>
      <c r="D246" s="3">
        <f t="shared" si="30"/>
        <v>0.860707976425058</v>
      </c>
      <c r="E246" s="2">
        <v>0.83842578125</v>
      </c>
      <c r="F246" s="3">
        <f t="shared" si="31"/>
        <v>0.0222821951750578</v>
      </c>
      <c r="G246" s="2">
        <v>0.860158203125</v>
      </c>
      <c r="H246">
        <f t="shared" si="32"/>
        <v>0.000549773300057788</v>
      </c>
    </row>
    <row r="247" hidden="1" spans="2:8">
      <c r="B247" s="8"/>
      <c r="C247" s="2">
        <v>0.2</v>
      </c>
      <c r="D247" s="3">
        <f t="shared" si="30"/>
        <v>0.818730753077982</v>
      </c>
      <c r="E247" s="2">
        <v>0.794173828125</v>
      </c>
      <c r="F247" s="3">
        <f t="shared" si="31"/>
        <v>0.0245569249529818</v>
      </c>
      <c r="G247" s="2">
        <v>0.818068359375</v>
      </c>
      <c r="H247">
        <f t="shared" si="32"/>
        <v>0.000662393702981823</v>
      </c>
    </row>
    <row r="248" hidden="1" spans="2:8">
      <c r="B248" s="8"/>
      <c r="C248" s="2">
        <v>0.25</v>
      </c>
      <c r="D248" s="3">
        <f t="shared" si="30"/>
        <v>0.778800783071405</v>
      </c>
      <c r="E248" s="2">
        <v>0.7538447265625</v>
      </c>
      <c r="F248" s="3">
        <f t="shared" si="31"/>
        <v>0.0249560565089049</v>
      </c>
      <c r="G248" s="2">
        <v>0.7767724609375</v>
      </c>
      <c r="H248">
        <f t="shared" si="32"/>
        <v>0.00202832213390491</v>
      </c>
    </row>
    <row r="249" hidden="1" spans="2:8">
      <c r="B249" s="8"/>
      <c r="C249" s="2">
        <v>0.3</v>
      </c>
      <c r="D249" s="3">
        <f t="shared" si="30"/>
        <v>0.740818220681718</v>
      </c>
      <c r="E249" s="2">
        <v>0.717255859375</v>
      </c>
      <c r="F249" s="3">
        <f t="shared" si="31"/>
        <v>0.0235623613067178</v>
      </c>
      <c r="G249" s="2">
        <v>0.7375986328125</v>
      </c>
      <c r="H249">
        <f t="shared" si="32"/>
        <v>0.00321958786921783</v>
      </c>
    </row>
    <row r="250" hidden="1" spans="2:8">
      <c r="B250" s="8"/>
      <c r="C250" s="2">
        <v>0.35</v>
      </c>
      <c r="D250" s="3">
        <f t="shared" si="30"/>
        <v>0.704688089718713</v>
      </c>
      <c r="E250" s="2">
        <v>0.683416015625</v>
      </c>
      <c r="F250" s="3">
        <f t="shared" si="31"/>
        <v>0.0212720740937135</v>
      </c>
      <c r="G250" s="2">
        <v>0.700306640625</v>
      </c>
      <c r="H250">
        <f t="shared" si="32"/>
        <v>0.00438144909371341</v>
      </c>
    </row>
    <row r="251" hidden="1" spans="2:8">
      <c r="B251" s="8"/>
      <c r="C251" s="2">
        <v>0.4</v>
      </c>
      <c r="D251" s="3">
        <f t="shared" si="30"/>
        <v>0.670320046035639</v>
      </c>
      <c r="E251" s="2">
        <v>0.651939453125</v>
      </c>
      <c r="F251" s="3">
        <f t="shared" si="31"/>
        <v>0.0183805929106393</v>
      </c>
      <c r="G251" s="2">
        <v>0.6643759765625</v>
      </c>
      <c r="H251">
        <f t="shared" si="32"/>
        <v>0.0059440694731393</v>
      </c>
    </row>
    <row r="252" hidden="1" spans="2:8">
      <c r="B252" s="8"/>
      <c r="C252" s="2">
        <v>0.45</v>
      </c>
      <c r="D252" s="3">
        <f t="shared" si="30"/>
        <v>0.637628151621773</v>
      </c>
      <c r="E252" s="2">
        <v>0.622357421875</v>
      </c>
      <c r="F252" s="3">
        <f t="shared" si="31"/>
        <v>0.0152707297467733</v>
      </c>
      <c r="G252" s="2">
        <v>0.6287578125</v>
      </c>
      <c r="H252">
        <f t="shared" si="32"/>
        <v>0.00887033912177337</v>
      </c>
    </row>
    <row r="253" hidden="1" spans="2:8">
      <c r="B253" s="8"/>
      <c r="C253" s="2">
        <v>0.5</v>
      </c>
      <c r="D253" s="3">
        <f t="shared" si="30"/>
        <v>0.606530659712633</v>
      </c>
      <c r="E253" s="2">
        <v>0.5935888671875</v>
      </c>
      <c r="F253" s="3">
        <f t="shared" si="31"/>
        <v>0.0129417925251334</v>
      </c>
      <c r="G253" s="2">
        <v>0.5932197265625</v>
      </c>
      <c r="H253">
        <f t="shared" si="32"/>
        <v>0.0133109331501334</v>
      </c>
    </row>
    <row r="254" hidden="1" spans="2:8">
      <c r="B254" s="8"/>
      <c r="C254" s="2">
        <v>0.55</v>
      </c>
      <c r="D254" s="3">
        <f t="shared" si="30"/>
        <v>0.576949810380487</v>
      </c>
      <c r="E254" s="2">
        <v>0.565990234375</v>
      </c>
      <c r="F254" s="3">
        <f t="shared" si="31"/>
        <v>0.0109595760054867</v>
      </c>
      <c r="G254" s="2">
        <v>0.5600576171875</v>
      </c>
      <c r="H254">
        <f t="shared" si="32"/>
        <v>0.0168921931929866</v>
      </c>
    </row>
    <row r="255" hidden="1" spans="2:8">
      <c r="B255" s="8"/>
      <c r="C255" s="2">
        <v>0.6</v>
      </c>
      <c r="D255" s="3">
        <f t="shared" si="30"/>
        <v>0.548811636094027</v>
      </c>
      <c r="E255" s="2">
        <v>0.5384248046875</v>
      </c>
      <c r="F255" s="3">
        <f t="shared" si="31"/>
        <v>0.0103868314065265</v>
      </c>
      <c r="G255" s="2">
        <v>0.5261494140625</v>
      </c>
      <c r="H255">
        <f t="shared" si="32"/>
        <v>0.0226622220315265</v>
      </c>
    </row>
    <row r="256" hidden="1" spans="2:8">
      <c r="B256" s="8"/>
      <c r="C256" s="2">
        <v>0.65</v>
      </c>
      <c r="D256" s="3">
        <f t="shared" si="30"/>
        <v>0.522045776761016</v>
      </c>
      <c r="E256" s="2">
        <v>0.5103173828125</v>
      </c>
      <c r="F256" s="3">
        <f t="shared" si="31"/>
        <v>0.011728393948516</v>
      </c>
      <c r="G256" s="2">
        <v>0.4930302734375</v>
      </c>
      <c r="H256">
        <f t="shared" si="32"/>
        <v>0.029015503323516</v>
      </c>
    </row>
    <row r="257" hidden="1" spans="2:8">
      <c r="B257" s="8"/>
      <c r="C257" s="2">
        <v>0.7</v>
      </c>
      <c r="D257" s="3">
        <f t="shared" si="30"/>
        <v>0.49658530379141</v>
      </c>
      <c r="E257" s="2">
        <v>0.48093359375</v>
      </c>
      <c r="F257" s="3">
        <f t="shared" si="31"/>
        <v>0.0156517100414095</v>
      </c>
      <c r="G257" s="2">
        <v>0.458826171875</v>
      </c>
      <c r="H257">
        <f t="shared" si="32"/>
        <v>0.0377591319164095</v>
      </c>
    </row>
    <row r="258" hidden="1" spans="2:8">
      <c r="B258" s="8"/>
      <c r="C258" s="2">
        <v>0.75</v>
      </c>
      <c r="D258" s="3">
        <f t="shared" si="30"/>
        <v>0.472366552741015</v>
      </c>
      <c r="E258" s="2">
        <v>0.4493203125</v>
      </c>
      <c r="F258" s="3">
        <f t="shared" si="31"/>
        <v>0.0230462402410147</v>
      </c>
      <c r="G258" s="2">
        <v>0.4254736328125</v>
      </c>
      <c r="H258">
        <f t="shared" si="32"/>
        <v>0.0468929199285147</v>
      </c>
    </row>
    <row r="259" hidden="1" spans="2:8">
      <c r="B259" s="8"/>
      <c r="C259" s="2">
        <v>0.8</v>
      </c>
      <c r="D259" s="3">
        <f t="shared" si="30"/>
        <v>0.449328964117222</v>
      </c>
      <c r="E259" s="2">
        <v>0.4162158203125</v>
      </c>
      <c r="F259" s="3">
        <f t="shared" si="31"/>
        <v>0.0331131438047216</v>
      </c>
      <c r="G259" s="2">
        <v>0.3907939453125</v>
      </c>
      <c r="H259">
        <f t="shared" si="32"/>
        <v>0.0585350188047216</v>
      </c>
    </row>
    <row r="260" hidden="1" spans="2:8">
      <c r="B260" s="8"/>
      <c r="C260" s="2">
        <v>0.85</v>
      </c>
      <c r="D260" s="3">
        <f t="shared" si="30"/>
        <v>0.427414931948727</v>
      </c>
      <c r="E260" s="2">
        <v>0.3805458984375</v>
      </c>
      <c r="F260" s="3">
        <f t="shared" si="31"/>
        <v>0.0468690335112267</v>
      </c>
      <c r="G260" s="2">
        <v>0.3577001953125</v>
      </c>
      <c r="H260">
        <f t="shared" si="32"/>
        <v>0.0697147366362267</v>
      </c>
    </row>
    <row r="261" hidden="1" spans="2:8">
      <c r="B261" s="8"/>
      <c r="C261" s="2">
        <v>0.9</v>
      </c>
      <c r="D261" s="3">
        <f t="shared" si="30"/>
        <v>0.406569659740599</v>
      </c>
      <c r="E261" s="2">
        <v>0.3408173828125</v>
      </c>
      <c r="F261" s="3">
        <f t="shared" si="31"/>
        <v>0.0657522769280991</v>
      </c>
      <c r="G261" s="2">
        <v>0.32328125</v>
      </c>
      <c r="H261">
        <f t="shared" si="32"/>
        <v>0.0832884097405991</v>
      </c>
    </row>
    <row r="262" hidden="1" spans="2:8">
      <c r="B262" s="8"/>
      <c r="C262" s="2">
        <v>0.95</v>
      </c>
      <c r="D262" s="3">
        <f t="shared" si="30"/>
        <v>0.386741023454501</v>
      </c>
      <c r="E262" s="2">
        <v>0.2974111328125</v>
      </c>
      <c r="F262" s="3">
        <f t="shared" si="31"/>
        <v>0.0893298906420013</v>
      </c>
      <c r="G262" s="2">
        <v>0.2870224609375</v>
      </c>
      <c r="H262">
        <f t="shared" si="32"/>
        <v>0.0997185625170012</v>
      </c>
    </row>
    <row r="263" spans="1:8">
      <c r="A263" s="4" t="s">
        <v>19</v>
      </c>
      <c r="B263" s="8" t="s">
        <v>20</v>
      </c>
      <c r="E263" s="2" t="s">
        <v>8</v>
      </c>
      <c r="F263" s="3">
        <f>AVERAGE(F245:F262)</f>
        <v>0.027116524283188</v>
      </c>
      <c r="G263" s="2" t="s">
        <v>8</v>
      </c>
      <c r="H263" s="11">
        <f>AVERAGE(H245:H262)</f>
        <v>0.0279764943278036</v>
      </c>
    </row>
    <row r="264" spans="2:8">
      <c r="B264" s="8"/>
      <c r="E264" s="2" t="s">
        <v>9</v>
      </c>
      <c r="F264" s="14">
        <v>17</v>
      </c>
      <c r="G264" s="2" t="s">
        <v>9</v>
      </c>
      <c r="H264" s="11">
        <v>9</v>
      </c>
    </row>
    <row r="265" spans="2:8">
      <c r="B265" s="8"/>
      <c r="E265" s="2" t="s">
        <v>10</v>
      </c>
      <c r="F265" s="14">
        <v>3.9</v>
      </c>
      <c r="G265" s="2" t="s">
        <v>10</v>
      </c>
      <c r="H265" s="11">
        <v>3.5</v>
      </c>
    </row>
    <row r="266" spans="2:7">
      <c r="B266" s="8"/>
      <c r="E266" s="2"/>
      <c r="F266" s="3"/>
      <c r="G266" s="2"/>
    </row>
    <row r="267" spans="2:8">
      <c r="B267" s="8"/>
      <c r="E267" s="2" t="s">
        <v>0</v>
      </c>
      <c r="F267" s="3"/>
      <c r="G267" s="2" t="s">
        <v>1</v>
      </c>
      <c r="H267" s="2"/>
    </row>
    <row r="268" hidden="1" spans="2:8">
      <c r="B268" s="8"/>
      <c r="C268" s="2" t="s">
        <v>2</v>
      </c>
      <c r="D268" s="3" t="s">
        <v>3</v>
      </c>
      <c r="E268" s="5" t="s">
        <v>4</v>
      </c>
      <c r="F268" s="6" t="s">
        <v>5</v>
      </c>
      <c r="G268" s="5" t="s">
        <v>4</v>
      </c>
      <c r="H268" s="6" t="s">
        <v>5</v>
      </c>
    </row>
    <row r="269" hidden="1" spans="3:8">
      <c r="C269" s="2">
        <v>0.1</v>
      </c>
      <c r="D269" s="3">
        <f t="shared" ref="D269:D286" si="33">EXP(-C269)</f>
        <v>0.90483741803596</v>
      </c>
      <c r="E269" s="2">
        <v>0.9226201171875</v>
      </c>
      <c r="F269" s="3">
        <f t="shared" ref="F269:F286" si="34">ABS(D269-E269)</f>
        <v>0.0177826991515405</v>
      </c>
      <c r="G269" s="2">
        <v>0.904568359375</v>
      </c>
      <c r="H269">
        <f t="shared" ref="H269:H286" si="35">ABS(D269-G269)</f>
        <v>0.000269058660959498</v>
      </c>
    </row>
    <row r="270" hidden="1" spans="2:8">
      <c r="B270" s="8"/>
      <c r="C270" s="2">
        <v>0.15</v>
      </c>
      <c r="D270" s="3">
        <f t="shared" si="33"/>
        <v>0.860707976425058</v>
      </c>
      <c r="E270" s="2">
        <v>0.88210546875</v>
      </c>
      <c r="F270" s="3">
        <f t="shared" si="34"/>
        <v>0.0213974923249421</v>
      </c>
      <c r="G270" s="2">
        <v>0.8603564453125</v>
      </c>
      <c r="H270">
        <f t="shared" si="35"/>
        <v>0.000351531112557812</v>
      </c>
    </row>
    <row r="271" hidden="1" spans="2:8">
      <c r="B271" s="8"/>
      <c r="C271" s="2">
        <v>0.2</v>
      </c>
      <c r="D271" s="3">
        <f t="shared" si="33"/>
        <v>0.818730753077982</v>
      </c>
      <c r="E271" s="2">
        <v>0.842361328125</v>
      </c>
      <c r="F271" s="3">
        <f t="shared" si="34"/>
        <v>0.0236305750470182</v>
      </c>
      <c r="G271" s="2">
        <v>0.818490234375</v>
      </c>
      <c r="H271">
        <f t="shared" si="35"/>
        <v>0.000240518702981807</v>
      </c>
    </row>
    <row r="272" hidden="1" spans="2:8">
      <c r="B272" s="8"/>
      <c r="C272" s="2">
        <v>0.25</v>
      </c>
      <c r="D272" s="3">
        <f t="shared" si="33"/>
        <v>0.778800783071405</v>
      </c>
      <c r="E272" s="2">
        <v>0.800486328125</v>
      </c>
      <c r="F272" s="3">
        <f t="shared" si="34"/>
        <v>0.0216855450535951</v>
      </c>
      <c r="G272" s="2">
        <v>0.7774306640625</v>
      </c>
      <c r="H272">
        <f t="shared" si="35"/>
        <v>0.00137011900890482</v>
      </c>
    </row>
    <row r="273" hidden="1" spans="2:8">
      <c r="B273" s="8"/>
      <c r="C273" s="2">
        <v>0.3</v>
      </c>
      <c r="D273" s="3">
        <f t="shared" si="33"/>
        <v>0.740818220681718</v>
      </c>
      <c r="E273" s="2">
        <v>0.759244140625</v>
      </c>
      <c r="F273" s="3">
        <f t="shared" si="34"/>
        <v>0.0184259199432821</v>
      </c>
      <c r="G273" s="2">
        <v>0.7391025390625</v>
      </c>
      <c r="H273">
        <f t="shared" si="35"/>
        <v>0.00171568161921787</v>
      </c>
    </row>
    <row r="274" hidden="1" spans="2:8">
      <c r="B274" s="8"/>
      <c r="C274" s="2">
        <v>0.35</v>
      </c>
      <c r="D274" s="3">
        <f t="shared" si="33"/>
        <v>0.704688089718713</v>
      </c>
      <c r="E274" s="2">
        <v>0.7169833984375</v>
      </c>
      <c r="F274" s="3">
        <f t="shared" si="34"/>
        <v>0.0122953087187866</v>
      </c>
      <c r="G274" s="2">
        <v>0.7003291015625</v>
      </c>
      <c r="H274">
        <f t="shared" si="35"/>
        <v>0.00435898815621349</v>
      </c>
    </row>
    <row r="275" hidden="1" spans="2:8">
      <c r="B275" s="8"/>
      <c r="C275" s="2">
        <v>0.4</v>
      </c>
      <c r="D275" s="3">
        <f t="shared" si="33"/>
        <v>0.670320046035639</v>
      </c>
      <c r="E275" s="2">
        <v>0.67599609375</v>
      </c>
      <c r="F275" s="3">
        <f t="shared" si="34"/>
        <v>0.0056760477143607</v>
      </c>
      <c r="G275" s="2">
        <v>0.663630859375</v>
      </c>
      <c r="H275">
        <f t="shared" si="35"/>
        <v>0.00668918666063933</v>
      </c>
    </row>
    <row r="276" hidden="1" spans="2:8">
      <c r="B276" s="8"/>
      <c r="C276" s="2">
        <v>0.45</v>
      </c>
      <c r="D276" s="3">
        <f t="shared" si="33"/>
        <v>0.637628151621773</v>
      </c>
      <c r="E276" s="2">
        <v>0.6358193359375</v>
      </c>
      <c r="F276" s="3">
        <f t="shared" si="34"/>
        <v>0.00180881568427338</v>
      </c>
      <c r="G276" s="2">
        <v>0.628005859375</v>
      </c>
      <c r="H276">
        <f t="shared" si="35"/>
        <v>0.00962229224677336</v>
      </c>
    </row>
    <row r="277" hidden="1" spans="2:8">
      <c r="B277" s="8"/>
      <c r="C277" s="2">
        <v>0.5</v>
      </c>
      <c r="D277" s="3">
        <f t="shared" si="33"/>
        <v>0.606530659712633</v>
      </c>
      <c r="E277" s="2">
        <v>0.5936298828125</v>
      </c>
      <c r="F277" s="3">
        <f t="shared" si="34"/>
        <v>0.0129007769001335</v>
      </c>
      <c r="G277" s="2">
        <v>0.594076171875</v>
      </c>
      <c r="H277">
        <f t="shared" si="35"/>
        <v>0.0124544878376335</v>
      </c>
    </row>
    <row r="278" hidden="1" spans="2:8">
      <c r="B278" s="8"/>
      <c r="C278" s="2">
        <v>0.55</v>
      </c>
      <c r="D278" s="3">
        <f t="shared" si="33"/>
        <v>0.576949810380487</v>
      </c>
      <c r="E278" s="2">
        <v>0.553287109375</v>
      </c>
      <c r="F278" s="3">
        <f t="shared" si="34"/>
        <v>0.0236627010054866</v>
      </c>
      <c r="G278" s="2">
        <v>0.559275390625</v>
      </c>
      <c r="H278">
        <f t="shared" si="35"/>
        <v>0.0176744197554867</v>
      </c>
    </row>
    <row r="279" hidden="1" spans="2:8">
      <c r="B279" s="8"/>
      <c r="C279" s="2">
        <v>0.6</v>
      </c>
      <c r="D279" s="3">
        <f t="shared" si="33"/>
        <v>0.548811636094027</v>
      </c>
      <c r="E279" s="2">
        <v>0.5134560546875</v>
      </c>
      <c r="F279" s="3">
        <f t="shared" si="34"/>
        <v>0.0353555814065265</v>
      </c>
      <c r="G279" s="2">
        <v>0.5260390625</v>
      </c>
      <c r="H279">
        <f t="shared" si="35"/>
        <v>0.0227725735940265</v>
      </c>
    </row>
    <row r="280" hidden="1" spans="2:8">
      <c r="B280" s="8"/>
      <c r="C280" s="2">
        <v>0.65</v>
      </c>
      <c r="D280" s="3">
        <f t="shared" si="33"/>
        <v>0.522045776761016</v>
      </c>
      <c r="E280" s="2">
        <v>0.4757255859375</v>
      </c>
      <c r="F280" s="3">
        <f t="shared" si="34"/>
        <v>0.0463201908235161</v>
      </c>
      <c r="G280" s="2">
        <v>0.4926748046875</v>
      </c>
      <c r="H280">
        <f t="shared" si="35"/>
        <v>0.029370972073516</v>
      </c>
    </row>
    <row r="281" hidden="1" spans="2:8">
      <c r="B281" s="8"/>
      <c r="C281" s="2">
        <v>0.7</v>
      </c>
      <c r="D281" s="3">
        <f t="shared" si="33"/>
        <v>0.49658530379141</v>
      </c>
      <c r="E281" s="2">
        <v>0.43885546875</v>
      </c>
      <c r="F281" s="3">
        <f t="shared" si="34"/>
        <v>0.0577298350414095</v>
      </c>
      <c r="G281" s="2">
        <v>0.458130859375</v>
      </c>
      <c r="H281">
        <f t="shared" si="35"/>
        <v>0.0384544444164096</v>
      </c>
    </row>
    <row r="282" hidden="1" spans="2:8">
      <c r="B282" s="8"/>
      <c r="C282" s="2">
        <v>0.75</v>
      </c>
      <c r="D282" s="3">
        <f t="shared" si="33"/>
        <v>0.472366552741015</v>
      </c>
      <c r="E282" s="2">
        <v>0.40221875</v>
      </c>
      <c r="F282" s="3">
        <f t="shared" si="34"/>
        <v>0.0701478027410147</v>
      </c>
      <c r="G282" s="2">
        <v>0.425310546875</v>
      </c>
      <c r="H282">
        <f t="shared" si="35"/>
        <v>0.0470560058660147</v>
      </c>
    </row>
    <row r="283" hidden="1" spans="2:8">
      <c r="B283" s="8"/>
      <c r="C283" s="2">
        <v>0.8</v>
      </c>
      <c r="D283" s="3">
        <f t="shared" si="33"/>
        <v>0.449328964117222</v>
      </c>
      <c r="E283" s="2">
        <v>0.36739453125</v>
      </c>
      <c r="F283" s="3">
        <f t="shared" si="34"/>
        <v>0.0819344328672216</v>
      </c>
      <c r="G283" s="2">
        <v>0.39253515625</v>
      </c>
      <c r="H283">
        <f t="shared" si="35"/>
        <v>0.0567938078672215</v>
      </c>
    </row>
    <row r="284" hidden="1" spans="2:8">
      <c r="B284" s="8"/>
      <c r="C284" s="2">
        <v>0.85</v>
      </c>
      <c r="D284" s="3">
        <f t="shared" si="33"/>
        <v>0.427414931948727</v>
      </c>
      <c r="E284" s="2">
        <v>0.3356044921875</v>
      </c>
      <c r="F284" s="3">
        <f t="shared" si="34"/>
        <v>0.0918104397612267</v>
      </c>
      <c r="G284" s="2">
        <v>0.35809765625</v>
      </c>
      <c r="H284">
        <f t="shared" si="35"/>
        <v>0.0693172756987267</v>
      </c>
    </row>
    <row r="285" hidden="1" spans="2:8">
      <c r="B285" s="8"/>
      <c r="C285" s="2">
        <v>0.9</v>
      </c>
      <c r="D285" s="3">
        <f t="shared" si="33"/>
        <v>0.406569659740599</v>
      </c>
      <c r="E285" s="2">
        <v>0.30508984375</v>
      </c>
      <c r="F285" s="3">
        <f t="shared" si="34"/>
        <v>0.101479815990599</v>
      </c>
      <c r="G285" s="2">
        <v>0.3224794921875</v>
      </c>
      <c r="H285">
        <f t="shared" si="35"/>
        <v>0.0840901675530991</v>
      </c>
    </row>
    <row r="286" hidden="1" spans="2:8">
      <c r="B286" s="8"/>
      <c r="C286" s="2">
        <v>0.95</v>
      </c>
      <c r="D286" s="3">
        <f t="shared" si="33"/>
        <v>0.386741023454501</v>
      </c>
      <c r="E286" s="2">
        <v>0.2766591796875</v>
      </c>
      <c r="F286" s="3">
        <f t="shared" si="34"/>
        <v>0.110081843767001</v>
      </c>
      <c r="G286" s="2">
        <v>0.287462890625</v>
      </c>
      <c r="H286">
        <f t="shared" si="35"/>
        <v>0.0992781328295012</v>
      </c>
    </row>
    <row r="287" spans="1:8">
      <c r="A287" s="4" t="s">
        <v>19</v>
      </c>
      <c r="B287" s="8" t="s">
        <v>12</v>
      </c>
      <c r="E287" s="2" t="s">
        <v>8</v>
      </c>
      <c r="F287" s="3">
        <f>AVERAGE(F269:F286)</f>
        <v>0.0418958791078852</v>
      </c>
      <c r="G287" s="2" t="s">
        <v>8</v>
      </c>
      <c r="H287" s="11">
        <f>AVERAGE(H269:H286)</f>
        <v>0.0278822035366602</v>
      </c>
    </row>
    <row r="288" spans="2:8">
      <c r="B288" s="8"/>
      <c r="E288" s="2" t="s">
        <v>9</v>
      </c>
      <c r="F288" s="14">
        <v>18</v>
      </c>
      <c r="G288" s="2" t="s">
        <v>9</v>
      </c>
      <c r="H288" s="11">
        <v>12</v>
      </c>
    </row>
    <row r="289" spans="2:8">
      <c r="B289" s="8"/>
      <c r="E289" s="9" t="s">
        <v>10</v>
      </c>
      <c r="F289" s="10">
        <v>4.5</v>
      </c>
      <c r="G289" s="2" t="s">
        <v>10</v>
      </c>
      <c r="H289" s="11">
        <v>5</v>
      </c>
    </row>
    <row r="290" spans="2:7">
      <c r="B290" s="8"/>
      <c r="E290" s="2"/>
      <c r="F290" s="3"/>
      <c r="G290" s="2"/>
    </row>
    <row r="291" ht="14" customHeight="1" spans="1:8">
      <c r="A291" s="4"/>
      <c r="E291" s="2" t="s">
        <v>0</v>
      </c>
      <c r="F291" s="3"/>
      <c r="G291" s="2" t="s">
        <v>1</v>
      </c>
      <c r="H291" s="2"/>
    </row>
    <row r="292" hidden="1" spans="2:8">
      <c r="B292" s="3"/>
      <c r="C292" s="2" t="s">
        <v>2</v>
      </c>
      <c r="D292" s="3" t="s">
        <v>3</v>
      </c>
      <c r="E292" s="5" t="s">
        <v>4</v>
      </c>
      <c r="F292" s="6" t="s">
        <v>5</v>
      </c>
      <c r="G292" s="5" t="s">
        <v>4</v>
      </c>
      <c r="H292" s="6" t="s">
        <v>5</v>
      </c>
    </row>
    <row r="293" hidden="1" spans="3:8">
      <c r="C293" s="2">
        <v>0.1</v>
      </c>
      <c r="D293" s="3">
        <f>SIN(C293*PI())</f>
        <v>0.309016994374947</v>
      </c>
      <c r="E293" s="2">
        <v>0.343740234375</v>
      </c>
      <c r="F293" s="3">
        <f>D293-E293</f>
        <v>-0.0347232400000526</v>
      </c>
      <c r="G293" s="2">
        <v>0.3434765625</v>
      </c>
      <c r="H293">
        <f t="shared" ref="H293:H297" si="36">G293-E293</f>
        <v>-0.000263671874999982</v>
      </c>
    </row>
    <row r="294" hidden="1" spans="3:6">
      <c r="C294" s="2">
        <v>0.15</v>
      </c>
      <c r="D294" s="3">
        <f t="shared" ref="D294:D310" si="37">SIN(C294*PI())</f>
        <v>0.453990499739547</v>
      </c>
      <c r="E294">
        <v>0.479970703125</v>
      </c>
      <c r="F294" s="3">
        <f t="shared" ref="F294:F310" si="38">D294-E294</f>
        <v>-0.0259802033854533</v>
      </c>
    </row>
    <row r="295" hidden="1" spans="3:6">
      <c r="C295" s="2">
        <v>0.2</v>
      </c>
      <c r="D295" s="3">
        <f t="shared" si="37"/>
        <v>0.587785252292473</v>
      </c>
      <c r="E295">
        <v>0.588330078125</v>
      </c>
      <c r="F295" s="3">
        <f t="shared" si="38"/>
        <v>-0.000544825832526907</v>
      </c>
    </row>
    <row r="296" hidden="1" spans="3:6">
      <c r="C296" s="2">
        <v>0.25</v>
      </c>
      <c r="D296" s="3">
        <f t="shared" si="37"/>
        <v>0.707106781186547</v>
      </c>
      <c r="E296">
        <v>0.680810546875</v>
      </c>
      <c r="F296" s="3">
        <f t="shared" si="38"/>
        <v>0.0262962343115475</v>
      </c>
    </row>
    <row r="297" hidden="1" spans="3:8">
      <c r="C297" s="2">
        <v>0.3</v>
      </c>
      <c r="D297" s="3">
        <f t="shared" si="37"/>
        <v>0.809016994374947</v>
      </c>
      <c r="E297">
        <v>0.75072265625</v>
      </c>
      <c r="F297" s="3">
        <f t="shared" si="38"/>
        <v>0.0582943381249472</v>
      </c>
      <c r="G297">
        <v>0.752890625</v>
      </c>
      <c r="H297">
        <f t="shared" si="36"/>
        <v>0.00216796875000003</v>
      </c>
    </row>
    <row r="298" hidden="1" spans="3:6">
      <c r="C298" s="2">
        <v>0.35</v>
      </c>
      <c r="D298" s="3">
        <f t="shared" si="37"/>
        <v>0.891006524188368</v>
      </c>
      <c r="E298">
        <v>0.80423828125</v>
      </c>
      <c r="F298" s="3">
        <f t="shared" si="38"/>
        <v>0.0867682429383678</v>
      </c>
    </row>
    <row r="299" hidden="1" spans="3:6">
      <c r="C299" s="2">
        <v>0.4</v>
      </c>
      <c r="D299" s="3">
        <f t="shared" si="37"/>
        <v>0.951056516295154</v>
      </c>
      <c r="E299">
        <v>0.84455078125</v>
      </c>
      <c r="F299" s="3">
        <f t="shared" si="38"/>
        <v>0.106505735045153</v>
      </c>
    </row>
    <row r="300" hidden="1" spans="3:6">
      <c r="C300" s="2">
        <v>0.45</v>
      </c>
      <c r="D300" s="3">
        <f t="shared" si="37"/>
        <v>0.987688340595138</v>
      </c>
      <c r="E300">
        <v>0.8650390625</v>
      </c>
      <c r="F300" s="3">
        <f t="shared" si="38"/>
        <v>0.122649278095138</v>
      </c>
    </row>
    <row r="301" hidden="1" spans="3:8">
      <c r="C301" s="2">
        <v>0.5</v>
      </c>
      <c r="D301" s="3">
        <f t="shared" si="37"/>
        <v>1</v>
      </c>
      <c r="E301">
        <v>0.8727734375</v>
      </c>
      <c r="F301" s="3">
        <f t="shared" si="38"/>
        <v>0.1272265625</v>
      </c>
      <c r="G301">
        <v>0.87521484375</v>
      </c>
      <c r="H301">
        <f>G301-E301</f>
        <v>0.00244140625</v>
      </c>
    </row>
    <row r="302" hidden="1" spans="3:6">
      <c r="C302" s="2">
        <v>0.55</v>
      </c>
      <c r="D302" s="3">
        <f t="shared" si="37"/>
        <v>0.987688340595138</v>
      </c>
      <c r="E302">
        <v>0.86794921875</v>
      </c>
      <c r="F302" s="3">
        <f t="shared" si="38"/>
        <v>0.119739121845138</v>
      </c>
    </row>
    <row r="303" hidden="1" spans="3:6">
      <c r="C303" s="2">
        <v>0.6</v>
      </c>
      <c r="D303" s="3">
        <f t="shared" si="37"/>
        <v>0.951056516295154</v>
      </c>
      <c r="E303">
        <v>0.844052734375</v>
      </c>
      <c r="F303" s="3">
        <f t="shared" si="38"/>
        <v>0.107003781920154</v>
      </c>
    </row>
    <row r="304" hidden="1" spans="3:6">
      <c r="C304" s="2">
        <v>0.65</v>
      </c>
      <c r="D304" s="3">
        <f t="shared" si="37"/>
        <v>0.891006524188368</v>
      </c>
      <c r="E304">
        <v>0.80513671875</v>
      </c>
      <c r="F304" s="3">
        <f t="shared" si="38"/>
        <v>0.0858698054383681</v>
      </c>
    </row>
    <row r="305" hidden="1" spans="3:8">
      <c r="C305" s="2">
        <v>0.7</v>
      </c>
      <c r="D305" s="3">
        <f t="shared" si="37"/>
        <v>0.809016994374948</v>
      </c>
      <c r="E305">
        <v>0.751044921875</v>
      </c>
      <c r="F305" s="3">
        <f t="shared" si="38"/>
        <v>0.0579720724999477</v>
      </c>
      <c r="G305">
        <v>0.753095703125</v>
      </c>
      <c r="H305">
        <f>G305-E305</f>
        <v>0.00205078124999991</v>
      </c>
    </row>
    <row r="306" hidden="1" spans="3:6">
      <c r="C306" s="2">
        <v>0.75</v>
      </c>
      <c r="D306" s="3">
        <f t="shared" si="37"/>
        <v>0.707106781186548</v>
      </c>
      <c r="E306">
        <v>0.681005859375</v>
      </c>
      <c r="F306" s="3">
        <f t="shared" si="38"/>
        <v>0.0261009218115479</v>
      </c>
    </row>
    <row r="307" hidden="1" spans="3:6">
      <c r="C307" s="2">
        <v>0.8</v>
      </c>
      <c r="D307" s="3">
        <f t="shared" si="37"/>
        <v>0.587785252292474</v>
      </c>
      <c r="E307">
        <v>0.588974609375</v>
      </c>
      <c r="F307" s="3">
        <f t="shared" si="38"/>
        <v>-0.00118935708252643</v>
      </c>
    </row>
    <row r="308" hidden="1" spans="3:6">
      <c r="C308" s="2">
        <v>0.85</v>
      </c>
      <c r="D308" s="3">
        <f t="shared" si="37"/>
        <v>0.453990499739548</v>
      </c>
      <c r="E308">
        <v>0.47623046875</v>
      </c>
      <c r="F308" s="3">
        <f t="shared" si="38"/>
        <v>-0.0222399690104523</v>
      </c>
    </row>
    <row r="309" hidden="1" spans="3:8">
      <c r="C309" s="2">
        <v>0.9</v>
      </c>
      <c r="D309" s="3">
        <f t="shared" si="37"/>
        <v>0.309016994374948</v>
      </c>
      <c r="E309">
        <v>0.346005859375</v>
      </c>
      <c r="F309" s="3">
        <f t="shared" si="38"/>
        <v>-0.0369888650000521</v>
      </c>
      <c r="G309">
        <v>0.346435546875</v>
      </c>
      <c r="H309">
        <f>G309-E309</f>
        <v>0.000429687499999998</v>
      </c>
    </row>
    <row r="310" hidden="1" spans="3:6">
      <c r="C310" s="2">
        <v>0.95</v>
      </c>
      <c r="D310" s="3">
        <f t="shared" si="37"/>
        <v>0.156434465040232</v>
      </c>
      <c r="E310">
        <v>0.186259765625</v>
      </c>
      <c r="F310" s="3">
        <f t="shared" si="38"/>
        <v>-0.0298253005847681</v>
      </c>
    </row>
    <row r="311" spans="1:8">
      <c r="A311" s="4" t="s">
        <v>21</v>
      </c>
      <c r="B311" s="16" t="s">
        <v>22</v>
      </c>
      <c r="E311" s="2" t="s">
        <v>9</v>
      </c>
      <c r="F311" s="3">
        <v>16</v>
      </c>
      <c r="G311" s="2" t="s">
        <v>9</v>
      </c>
      <c r="H311" s="11">
        <v>16</v>
      </c>
    </row>
    <row r="312" spans="5:8">
      <c r="E312" s="2" t="s">
        <v>10</v>
      </c>
      <c r="F312" s="3">
        <v>3.6</v>
      </c>
      <c r="G312" s="2" t="s">
        <v>10</v>
      </c>
      <c r="H312" s="11">
        <v>3.6</v>
      </c>
    </row>
    <row r="314" spans="5:8">
      <c r="E314" s="2" t="s">
        <v>0</v>
      </c>
      <c r="F314" s="3"/>
      <c r="G314" s="2" t="s">
        <v>1</v>
      </c>
      <c r="H314" s="2"/>
    </row>
    <row r="315" hidden="1" spans="3:8">
      <c r="C315" s="2" t="s">
        <v>2</v>
      </c>
      <c r="D315" s="3" t="s">
        <v>3</v>
      </c>
      <c r="E315" s="5" t="s">
        <v>4</v>
      </c>
      <c r="F315" s="6" t="s">
        <v>5</v>
      </c>
      <c r="G315" s="5" t="s">
        <v>4</v>
      </c>
      <c r="H315" s="6" t="s">
        <v>5</v>
      </c>
    </row>
    <row r="316" hidden="1" spans="3:8">
      <c r="C316" s="2">
        <v>0.1</v>
      </c>
      <c r="D316" s="3">
        <f t="shared" ref="D316:D333" si="39">SIN(C316*PI())</f>
        <v>0.309016994374947</v>
      </c>
      <c r="E316">
        <v>0.360986328125</v>
      </c>
      <c r="F316" s="3">
        <f t="shared" ref="F316:F333" si="40">ABS(D316-E316)</f>
        <v>0.051969333750053</v>
      </c>
      <c r="G316">
        <v>0.3607255859375</v>
      </c>
      <c r="H316">
        <f t="shared" ref="H316:H333" si="41">ABS(D316-G316)</f>
        <v>0.051708591562553</v>
      </c>
    </row>
    <row r="317" hidden="1" spans="3:8">
      <c r="C317" s="2">
        <v>0.15</v>
      </c>
      <c r="D317" s="3">
        <f t="shared" si="39"/>
        <v>0.453990499739547</v>
      </c>
      <c r="E317">
        <v>0.4601025390625</v>
      </c>
      <c r="F317" s="3">
        <f t="shared" si="40"/>
        <v>0.00611203932295296</v>
      </c>
      <c r="G317">
        <v>0.4597958984375</v>
      </c>
      <c r="H317">
        <f t="shared" si="41"/>
        <v>0.00580539869795299</v>
      </c>
    </row>
    <row r="318" hidden="1" spans="3:8">
      <c r="C318" s="2">
        <v>0.2</v>
      </c>
      <c r="D318" s="3">
        <f t="shared" si="39"/>
        <v>0.587785252292473</v>
      </c>
      <c r="E318">
        <v>0.54461328125</v>
      </c>
      <c r="F318" s="3">
        <f t="shared" si="40"/>
        <v>0.0431719710424731</v>
      </c>
      <c r="G318">
        <v>0.544806640625</v>
      </c>
      <c r="H318">
        <f t="shared" si="41"/>
        <v>0.0429786116674731</v>
      </c>
    </row>
    <row r="319" hidden="1" spans="3:8">
      <c r="C319" s="2">
        <v>0.25</v>
      </c>
      <c r="D319" s="3">
        <f t="shared" si="39"/>
        <v>0.707106781186547</v>
      </c>
      <c r="E319">
        <v>0.617205078125</v>
      </c>
      <c r="F319" s="3">
        <f t="shared" si="40"/>
        <v>0.089901703061547</v>
      </c>
      <c r="G319">
        <v>0.6172021484375</v>
      </c>
      <c r="H319">
        <f t="shared" si="41"/>
        <v>0.089904632749047</v>
      </c>
    </row>
    <row r="320" hidden="1" spans="3:8">
      <c r="C320" s="2">
        <v>0.3</v>
      </c>
      <c r="D320" s="3">
        <f t="shared" si="39"/>
        <v>0.809016994374947</v>
      </c>
      <c r="E320">
        <v>0.675744140625</v>
      </c>
      <c r="F320" s="3">
        <f t="shared" si="40"/>
        <v>0.133272853749947</v>
      </c>
      <c r="G320">
        <v>0.6760546875</v>
      </c>
      <c r="H320">
        <f t="shared" si="41"/>
        <v>0.132962306874947</v>
      </c>
    </row>
    <row r="321" hidden="1" spans="3:8">
      <c r="C321" s="2">
        <v>0.35</v>
      </c>
      <c r="D321" s="3">
        <f t="shared" si="39"/>
        <v>0.891006524188368</v>
      </c>
      <c r="E321">
        <v>0.721685546875</v>
      </c>
      <c r="F321" s="3">
        <f t="shared" si="40"/>
        <v>0.169320977313368</v>
      </c>
      <c r="G321">
        <v>0.72211328125</v>
      </c>
      <c r="H321">
        <f t="shared" si="41"/>
        <v>0.168893242938368</v>
      </c>
    </row>
    <row r="322" hidden="1" spans="3:8">
      <c r="C322" s="2">
        <v>0.4</v>
      </c>
      <c r="D322" s="3">
        <f t="shared" si="39"/>
        <v>0.951056516295154</v>
      </c>
      <c r="E322">
        <v>0.7551044921875</v>
      </c>
      <c r="F322" s="3">
        <f t="shared" si="40"/>
        <v>0.195952024107654</v>
      </c>
      <c r="G322">
        <v>0.7556728515625</v>
      </c>
      <c r="H322">
        <f t="shared" si="41"/>
        <v>0.195383664732654</v>
      </c>
    </row>
    <row r="323" hidden="1" spans="3:8">
      <c r="C323" s="2">
        <v>0.45</v>
      </c>
      <c r="D323" s="3">
        <f t="shared" si="39"/>
        <v>0.987688340595138</v>
      </c>
      <c r="E323">
        <v>0.774564453125</v>
      </c>
      <c r="F323" s="3">
        <f t="shared" si="40"/>
        <v>0.213123887470138</v>
      </c>
      <c r="G323">
        <v>0.7738515625</v>
      </c>
      <c r="H323">
        <f t="shared" si="41"/>
        <v>0.213836778095138</v>
      </c>
    </row>
    <row r="324" hidden="1" spans="3:8">
      <c r="C324" s="2">
        <v>0.5</v>
      </c>
      <c r="D324" s="3">
        <f t="shared" si="39"/>
        <v>1</v>
      </c>
      <c r="E324">
        <v>0.78103125</v>
      </c>
      <c r="F324" s="3">
        <f t="shared" si="40"/>
        <v>0.21896875</v>
      </c>
      <c r="G324">
        <v>0.781470703125</v>
      </c>
      <c r="H324">
        <f t="shared" si="41"/>
        <v>0.218529296875</v>
      </c>
    </row>
    <row r="325" hidden="1" spans="3:8">
      <c r="C325" s="2">
        <v>0.55</v>
      </c>
      <c r="D325" s="3">
        <f t="shared" si="39"/>
        <v>0.987688340595138</v>
      </c>
      <c r="E325">
        <v>0.77358984375</v>
      </c>
      <c r="F325" s="3">
        <f t="shared" si="40"/>
        <v>0.214098496845138</v>
      </c>
      <c r="G325">
        <v>0.774884765625</v>
      </c>
      <c r="H325">
        <f t="shared" si="41"/>
        <v>0.212803574970138</v>
      </c>
    </row>
    <row r="326" hidden="1" spans="3:8">
      <c r="C326" s="2">
        <v>0.6</v>
      </c>
      <c r="D326" s="3">
        <f t="shared" si="39"/>
        <v>0.951056516295154</v>
      </c>
      <c r="E326">
        <v>0.7548671875</v>
      </c>
      <c r="F326" s="3">
        <f t="shared" si="40"/>
        <v>0.196189328795154</v>
      </c>
      <c r="G326">
        <v>0.756060546875</v>
      </c>
      <c r="H326">
        <f t="shared" si="41"/>
        <v>0.194995969420154</v>
      </c>
    </row>
    <row r="327" hidden="1" spans="3:8">
      <c r="C327" s="2">
        <v>0.65</v>
      </c>
      <c r="D327" s="3">
        <f t="shared" si="39"/>
        <v>0.891006524188368</v>
      </c>
      <c r="E327">
        <v>0.7218935546875</v>
      </c>
      <c r="F327" s="3">
        <f t="shared" si="40"/>
        <v>0.169112969500868</v>
      </c>
      <c r="G327">
        <v>0.722419921875</v>
      </c>
      <c r="H327">
        <f t="shared" si="41"/>
        <v>0.168586602313368</v>
      </c>
    </row>
    <row r="328" hidden="1" spans="3:8">
      <c r="C328" s="2">
        <v>0.7</v>
      </c>
      <c r="D328" s="3">
        <f t="shared" si="39"/>
        <v>0.809016994374948</v>
      </c>
      <c r="E328">
        <v>0.6758388671875</v>
      </c>
      <c r="F328" s="3">
        <f t="shared" si="40"/>
        <v>0.133178127187448</v>
      </c>
      <c r="G328">
        <v>0.67637890625</v>
      </c>
      <c r="H328">
        <f t="shared" si="41"/>
        <v>0.132638088124948</v>
      </c>
    </row>
    <row r="329" hidden="1" spans="3:8">
      <c r="C329" s="2">
        <v>0.75</v>
      </c>
      <c r="D329" s="3">
        <f t="shared" si="39"/>
        <v>0.707106781186548</v>
      </c>
      <c r="E329">
        <v>0.6181630859375</v>
      </c>
      <c r="F329" s="3">
        <f t="shared" si="40"/>
        <v>0.088943695249048</v>
      </c>
      <c r="G329">
        <v>0.6169560546875</v>
      </c>
      <c r="H329">
        <f t="shared" si="41"/>
        <v>0.090150726499048</v>
      </c>
    </row>
    <row r="330" hidden="1" spans="3:8">
      <c r="C330" s="2">
        <v>0.8</v>
      </c>
      <c r="D330" s="3">
        <f t="shared" si="39"/>
        <v>0.587785252292474</v>
      </c>
      <c r="E330">
        <v>0.5454697265625</v>
      </c>
      <c r="F330" s="3">
        <f t="shared" si="40"/>
        <v>0.042315525729974</v>
      </c>
      <c r="G330">
        <v>0.5457646484375</v>
      </c>
      <c r="H330">
        <f t="shared" si="41"/>
        <v>0.042020603854974</v>
      </c>
    </row>
    <row r="331" hidden="1" spans="3:8">
      <c r="C331" s="2">
        <v>0.85</v>
      </c>
      <c r="D331" s="3">
        <f t="shared" si="39"/>
        <v>0.453990499739548</v>
      </c>
      <c r="E331">
        <v>0.4594833984375</v>
      </c>
      <c r="F331" s="3">
        <f t="shared" si="40"/>
        <v>0.005492898697952</v>
      </c>
      <c r="G331">
        <v>0.4597001953125</v>
      </c>
      <c r="H331">
        <f t="shared" si="41"/>
        <v>0.00570969557295198</v>
      </c>
    </row>
    <row r="332" hidden="1" spans="3:8">
      <c r="C332" s="2">
        <v>0.9</v>
      </c>
      <c r="D332" s="3">
        <f t="shared" si="39"/>
        <v>0.309016994374948</v>
      </c>
      <c r="E332">
        <v>0.3615546875</v>
      </c>
      <c r="F332" s="3">
        <f t="shared" si="40"/>
        <v>0.052537693125052</v>
      </c>
      <c r="G332">
        <v>0.3614765625</v>
      </c>
      <c r="H332">
        <f t="shared" si="41"/>
        <v>0.052459568125052</v>
      </c>
    </row>
    <row r="333" hidden="1" spans="3:8">
      <c r="C333" s="2">
        <v>0.95</v>
      </c>
      <c r="D333" s="3">
        <f t="shared" si="39"/>
        <v>0.156434465040232</v>
      </c>
      <c r="E333">
        <v>0.2492197265625</v>
      </c>
      <c r="F333" s="3">
        <f t="shared" si="40"/>
        <v>0.092785261522268</v>
      </c>
      <c r="G333">
        <v>0.2498359375</v>
      </c>
      <c r="H333">
        <f t="shared" si="41"/>
        <v>0.093401472459768</v>
      </c>
    </row>
    <row r="334" spans="1:8">
      <c r="A334" s="4" t="s">
        <v>21</v>
      </c>
      <c r="B334" s="1" t="s">
        <v>11</v>
      </c>
      <c r="E334" s="2" t="s">
        <v>8</v>
      </c>
      <c r="F334" s="3">
        <f>AVERAGE(F316:F333)</f>
        <v>0.117580418692835</v>
      </c>
      <c r="G334" s="2" t="s">
        <v>8</v>
      </c>
      <c r="H334" s="11">
        <f>AVERAGE(H316:H333)</f>
        <v>0.117376045862974</v>
      </c>
    </row>
    <row r="335" spans="5:8">
      <c r="E335" s="2" t="s">
        <v>9</v>
      </c>
      <c r="F335" s="3">
        <v>16</v>
      </c>
      <c r="G335" s="2" t="s">
        <v>9</v>
      </c>
      <c r="H335" s="11">
        <v>16</v>
      </c>
    </row>
    <row r="336" spans="5:8">
      <c r="E336" s="2" t="s">
        <v>10</v>
      </c>
      <c r="F336" s="3">
        <v>3.6</v>
      </c>
      <c r="G336" s="2" t="s">
        <v>10</v>
      </c>
      <c r="H336" s="11">
        <v>3.6</v>
      </c>
    </row>
    <row r="337" spans="6:6">
      <c r="F337" s="3"/>
    </row>
    <row r="338" spans="5:8">
      <c r="E338" s="2" t="s">
        <v>0</v>
      </c>
      <c r="F338" s="3"/>
      <c r="G338" s="2" t="s">
        <v>1</v>
      </c>
      <c r="H338" s="2"/>
    </row>
    <row r="339" hidden="1" spans="3:8">
      <c r="C339" s="2" t="s">
        <v>2</v>
      </c>
      <c r="D339" s="3" t="s">
        <v>3</v>
      </c>
      <c r="E339" s="5" t="s">
        <v>4</v>
      </c>
      <c r="F339" s="6" t="s">
        <v>5</v>
      </c>
      <c r="G339" s="5" t="s">
        <v>4</v>
      </c>
      <c r="H339" s="6" t="s">
        <v>5</v>
      </c>
    </row>
    <row r="340" hidden="1" spans="3:8">
      <c r="C340" s="2">
        <v>0.1</v>
      </c>
      <c r="D340" s="3">
        <f t="shared" ref="D340:D357" si="42">SIN(C340*PI())</f>
        <v>0.309016994374947</v>
      </c>
      <c r="E340">
        <v>0.48830859375</v>
      </c>
      <c r="F340" s="3">
        <f t="shared" ref="F340:F357" si="43">ABS(D340-E340)</f>
        <v>0.179291599375053</v>
      </c>
      <c r="G340">
        <v>0.487224609375</v>
      </c>
      <c r="H340">
        <f t="shared" ref="H340:H357" si="44">ABS(D340-G340)</f>
        <v>0.178207615000053</v>
      </c>
    </row>
    <row r="341" hidden="1" spans="3:8">
      <c r="C341" s="2">
        <v>0.15</v>
      </c>
      <c r="D341" s="3">
        <f t="shared" si="42"/>
        <v>0.453990499739547</v>
      </c>
      <c r="E341">
        <v>0.5348935546875</v>
      </c>
      <c r="F341" s="3">
        <f t="shared" si="43"/>
        <v>0.080903054947953</v>
      </c>
      <c r="G341">
        <v>0.5351259765625</v>
      </c>
      <c r="H341">
        <f t="shared" si="44"/>
        <v>0.081135476822953</v>
      </c>
    </row>
    <row r="342" hidden="1" spans="3:8">
      <c r="C342" s="2">
        <v>0.2</v>
      </c>
      <c r="D342" s="3">
        <f t="shared" si="42"/>
        <v>0.587785252292473</v>
      </c>
      <c r="E342">
        <v>0.57446484375</v>
      </c>
      <c r="F342" s="3">
        <f t="shared" si="43"/>
        <v>0.0133204085424731</v>
      </c>
      <c r="G342">
        <v>0.575216796875</v>
      </c>
      <c r="H342">
        <f t="shared" si="44"/>
        <v>0.012568455417473</v>
      </c>
    </row>
    <row r="343" hidden="1" spans="3:8">
      <c r="C343" s="2">
        <v>0.25</v>
      </c>
      <c r="D343" s="3">
        <f t="shared" si="42"/>
        <v>0.707106781186547</v>
      </c>
      <c r="E343">
        <v>0.6090283203125</v>
      </c>
      <c r="F343" s="3">
        <f t="shared" si="43"/>
        <v>0.098078460874047</v>
      </c>
      <c r="G343">
        <v>0.6090810546875</v>
      </c>
      <c r="H343">
        <f t="shared" si="44"/>
        <v>0.0980257264990471</v>
      </c>
    </row>
    <row r="344" hidden="1" spans="3:8">
      <c r="C344" s="2">
        <v>0.3</v>
      </c>
      <c r="D344" s="3">
        <f t="shared" si="42"/>
        <v>0.809016994374947</v>
      </c>
      <c r="E344">
        <v>0.637033203125</v>
      </c>
      <c r="F344" s="3">
        <f t="shared" si="43"/>
        <v>0.171983791249947</v>
      </c>
      <c r="G344">
        <v>0.638224609375</v>
      </c>
      <c r="H344">
        <f t="shared" si="44"/>
        <v>0.170792384999947</v>
      </c>
    </row>
    <row r="345" hidden="1" spans="3:8">
      <c r="C345" s="2">
        <v>0.35</v>
      </c>
      <c r="D345" s="3">
        <f t="shared" si="42"/>
        <v>0.891006524188368</v>
      </c>
      <c r="E345">
        <v>0.659689453125</v>
      </c>
      <c r="F345" s="3">
        <f t="shared" si="43"/>
        <v>0.231317071063368</v>
      </c>
      <c r="G345">
        <v>0.6600966796875</v>
      </c>
      <c r="H345">
        <f t="shared" si="44"/>
        <v>0.230909844500868</v>
      </c>
    </row>
    <row r="346" hidden="1" spans="3:8">
      <c r="C346" s="2">
        <v>0.4</v>
      </c>
      <c r="D346" s="3">
        <f t="shared" si="42"/>
        <v>0.951056516295154</v>
      </c>
      <c r="E346">
        <v>0.674064453125</v>
      </c>
      <c r="F346" s="3">
        <f t="shared" si="43"/>
        <v>0.276992063170154</v>
      </c>
      <c r="G346">
        <v>0.6754541015625</v>
      </c>
      <c r="H346">
        <f t="shared" si="44"/>
        <v>0.275602414732654</v>
      </c>
    </row>
    <row r="347" hidden="1" spans="3:8">
      <c r="C347" s="2">
        <v>0.45</v>
      </c>
      <c r="D347" s="3">
        <f t="shared" si="42"/>
        <v>0.987688340595138</v>
      </c>
      <c r="E347">
        <v>0.68397265625</v>
      </c>
      <c r="F347" s="3">
        <f t="shared" si="43"/>
        <v>0.303715684345138</v>
      </c>
      <c r="G347">
        <v>0.683712890625</v>
      </c>
      <c r="H347">
        <f t="shared" si="44"/>
        <v>0.303975449970138</v>
      </c>
    </row>
    <row r="348" hidden="1" spans="3:8">
      <c r="C348" s="2">
        <v>0.5</v>
      </c>
      <c r="D348" s="3">
        <f t="shared" si="42"/>
        <v>1</v>
      </c>
      <c r="E348">
        <v>0.68810546875</v>
      </c>
      <c r="F348" s="3">
        <f t="shared" si="43"/>
        <v>0.31189453125</v>
      </c>
      <c r="G348">
        <v>0.687619140625</v>
      </c>
      <c r="H348">
        <f t="shared" si="44"/>
        <v>0.312380859375</v>
      </c>
    </row>
    <row r="349" hidden="1" spans="3:8">
      <c r="C349" s="2">
        <v>0.55</v>
      </c>
      <c r="D349" s="3">
        <f t="shared" si="42"/>
        <v>0.987688340595138</v>
      </c>
      <c r="E349">
        <v>0.6848251953125</v>
      </c>
      <c r="F349" s="3">
        <f t="shared" si="43"/>
        <v>0.302863145282638</v>
      </c>
      <c r="G349">
        <v>0.6842197265625</v>
      </c>
      <c r="H349">
        <f t="shared" si="44"/>
        <v>0.303468614032638</v>
      </c>
    </row>
    <row r="350" hidden="1" spans="3:8">
      <c r="C350" s="2">
        <v>0.6</v>
      </c>
      <c r="D350" s="3">
        <f t="shared" si="42"/>
        <v>0.951056516295154</v>
      </c>
      <c r="E350">
        <v>0.6751953125</v>
      </c>
      <c r="F350" s="3">
        <f t="shared" si="43"/>
        <v>0.275861203795154</v>
      </c>
      <c r="G350">
        <v>0.6751181640625</v>
      </c>
      <c r="H350">
        <f t="shared" si="44"/>
        <v>0.275938352232654</v>
      </c>
    </row>
    <row r="351" hidden="1" spans="3:8">
      <c r="C351" s="2">
        <v>0.65</v>
      </c>
      <c r="D351" s="3">
        <f t="shared" si="42"/>
        <v>0.891006524188368</v>
      </c>
      <c r="E351">
        <v>0.6594345703125</v>
      </c>
      <c r="F351" s="3">
        <f t="shared" si="43"/>
        <v>0.231571953875868</v>
      </c>
      <c r="G351">
        <v>0.6597099609375</v>
      </c>
      <c r="H351">
        <f t="shared" si="44"/>
        <v>0.231296563250868</v>
      </c>
    </row>
    <row r="352" hidden="1" spans="3:8">
      <c r="C352" s="2">
        <v>0.7</v>
      </c>
      <c r="D352" s="3">
        <f t="shared" si="42"/>
        <v>0.809016994374948</v>
      </c>
      <c r="E352">
        <v>0.6379697265625</v>
      </c>
      <c r="F352" s="3">
        <f t="shared" si="43"/>
        <v>0.171047267812448</v>
      </c>
      <c r="G352">
        <v>0.6381669921875</v>
      </c>
      <c r="H352">
        <f t="shared" si="44"/>
        <v>0.170850002187448</v>
      </c>
    </row>
    <row r="353" hidden="1" spans="3:8">
      <c r="C353" s="2">
        <v>0.75</v>
      </c>
      <c r="D353" s="3">
        <f t="shared" si="42"/>
        <v>0.707106781186548</v>
      </c>
      <c r="E353">
        <v>0.609712890625</v>
      </c>
      <c r="F353" s="3">
        <f t="shared" si="43"/>
        <v>0.097393890561548</v>
      </c>
      <c r="G353">
        <v>0.609255859375</v>
      </c>
      <c r="H353">
        <f t="shared" si="44"/>
        <v>0.097850921811548</v>
      </c>
    </row>
    <row r="354" hidden="1" spans="3:8">
      <c r="C354" s="2">
        <v>0.8</v>
      </c>
      <c r="D354" s="3">
        <f t="shared" si="42"/>
        <v>0.587785252292474</v>
      </c>
      <c r="E354">
        <v>0.575462890625</v>
      </c>
      <c r="F354" s="3">
        <f t="shared" si="43"/>
        <v>0.012322361667474</v>
      </c>
      <c r="G354">
        <v>0.5748310546875</v>
      </c>
      <c r="H354">
        <f t="shared" si="44"/>
        <v>0.0129541976049741</v>
      </c>
    </row>
    <row r="355" hidden="1" spans="3:8">
      <c r="C355" s="2">
        <v>0.85</v>
      </c>
      <c r="D355" s="3">
        <f t="shared" si="42"/>
        <v>0.453990499739548</v>
      </c>
      <c r="E355">
        <v>0.533736328125</v>
      </c>
      <c r="F355" s="3">
        <f t="shared" si="43"/>
        <v>0.079745828385452</v>
      </c>
      <c r="G355">
        <v>0.534453125</v>
      </c>
      <c r="H355">
        <f t="shared" si="44"/>
        <v>0.0804626252604519</v>
      </c>
    </row>
    <row r="356" hidden="1" spans="3:8">
      <c r="C356" s="2">
        <v>0.9</v>
      </c>
      <c r="D356" s="3">
        <f t="shared" si="42"/>
        <v>0.309016994374948</v>
      </c>
      <c r="E356">
        <v>0.4869228515625</v>
      </c>
      <c r="F356" s="3">
        <f t="shared" si="43"/>
        <v>0.177905857187552</v>
      </c>
      <c r="G356">
        <v>0.4877705078125</v>
      </c>
      <c r="H356">
        <f t="shared" si="44"/>
        <v>0.178753513437552</v>
      </c>
    </row>
    <row r="357" hidden="1" spans="3:8">
      <c r="C357" s="2">
        <v>0.95</v>
      </c>
      <c r="D357" s="3">
        <f t="shared" si="42"/>
        <v>0.156434465040232</v>
      </c>
      <c r="E357">
        <v>0.433990234375</v>
      </c>
      <c r="F357" s="3">
        <f t="shared" si="43"/>
        <v>0.277555769334768</v>
      </c>
      <c r="G357">
        <v>0.43377734375</v>
      </c>
      <c r="H357">
        <f t="shared" si="44"/>
        <v>0.277342878709768</v>
      </c>
    </row>
    <row r="358" spans="1:8">
      <c r="A358" s="4" t="s">
        <v>21</v>
      </c>
      <c r="B358" s="1" t="s">
        <v>17</v>
      </c>
      <c r="E358" s="2" t="s">
        <v>8</v>
      </c>
      <c r="F358" s="3">
        <f>AVERAGE(F340:F357)</f>
        <v>0.182986885706724</v>
      </c>
      <c r="G358" s="2" t="s">
        <v>8</v>
      </c>
      <c r="H358" s="11">
        <f>AVERAGE(H340:H357)</f>
        <v>0.182917549769224</v>
      </c>
    </row>
    <row r="359" spans="5:8">
      <c r="E359" s="9" t="s">
        <v>9</v>
      </c>
      <c r="F359" s="10">
        <v>11</v>
      </c>
      <c r="G359" s="2" t="s">
        <v>9</v>
      </c>
      <c r="H359" s="11">
        <v>12</v>
      </c>
    </row>
    <row r="360" spans="5:8">
      <c r="E360" s="2" t="s">
        <v>10</v>
      </c>
      <c r="F360" s="3">
        <v>3.1</v>
      </c>
      <c r="G360" s="2" t="s">
        <v>10</v>
      </c>
      <c r="H360" s="11">
        <v>3.1</v>
      </c>
    </row>
    <row r="362" ht="14" customHeight="1" spans="5:8">
      <c r="E362" s="2" t="s">
        <v>0</v>
      </c>
      <c r="F362" s="3"/>
      <c r="G362" s="2" t="s">
        <v>1</v>
      </c>
      <c r="H362" s="2"/>
    </row>
    <row r="363" hidden="1" spans="2:8">
      <c r="B363" s="3"/>
      <c r="C363" s="2" t="s">
        <v>2</v>
      </c>
      <c r="D363" s="3" t="s">
        <v>3</v>
      </c>
      <c r="E363" s="5" t="s">
        <v>4</v>
      </c>
      <c r="F363" s="6" t="s">
        <v>5</v>
      </c>
      <c r="G363" s="5" t="s">
        <v>4</v>
      </c>
      <c r="H363" s="6" t="s">
        <v>5</v>
      </c>
    </row>
    <row r="364" hidden="1" spans="3:8">
      <c r="C364" s="2">
        <v>0.1</v>
      </c>
      <c r="D364" s="3">
        <f t="shared" ref="D364:D381" si="45">TANH(C364)</f>
        <v>0.0996679946249558</v>
      </c>
      <c r="E364">
        <v>0.10821875</v>
      </c>
      <c r="F364" s="3">
        <f t="shared" ref="F364:F381" si="46">ABS(D364-E364)</f>
        <v>0.0085507553750442</v>
      </c>
      <c r="G364">
        <v>0.1085908203125</v>
      </c>
      <c r="H364">
        <f t="shared" ref="H364:H381" si="47">ABS(D364-G364)</f>
        <v>0.0089228256875442</v>
      </c>
    </row>
    <row r="365" hidden="1" spans="3:8">
      <c r="C365" s="2">
        <v>0.15</v>
      </c>
      <c r="D365" s="3">
        <f t="shared" si="45"/>
        <v>0.148885033623318</v>
      </c>
      <c r="E365">
        <v>0.160490234375</v>
      </c>
      <c r="F365" s="3">
        <f t="shared" si="46"/>
        <v>0.011605200751682</v>
      </c>
      <c r="G365">
        <v>0.1594775390625</v>
      </c>
      <c r="H365">
        <f t="shared" si="47"/>
        <v>0.010592505439182</v>
      </c>
    </row>
    <row r="366" hidden="1" spans="3:8">
      <c r="C366" s="2">
        <v>0.2</v>
      </c>
      <c r="D366" s="3">
        <f t="shared" si="45"/>
        <v>0.197375320224904</v>
      </c>
      <c r="E366">
        <v>0.209625</v>
      </c>
      <c r="F366" s="3">
        <f t="shared" si="46"/>
        <v>0.012249679775096</v>
      </c>
      <c r="G366">
        <v>0.210150390625</v>
      </c>
      <c r="H366">
        <f t="shared" si="47"/>
        <v>0.012775070400096</v>
      </c>
    </row>
    <row r="367" hidden="1" spans="3:8">
      <c r="C367" s="2">
        <v>0.25</v>
      </c>
      <c r="D367" s="3">
        <f t="shared" si="45"/>
        <v>0.244918662403709</v>
      </c>
      <c r="E367">
        <v>0.2578720703125</v>
      </c>
      <c r="F367" s="3">
        <f t="shared" si="46"/>
        <v>0.012953407908791</v>
      </c>
      <c r="G367">
        <v>0.257396484375</v>
      </c>
      <c r="H367">
        <f t="shared" si="47"/>
        <v>0.012477821971291</v>
      </c>
    </row>
    <row r="368" hidden="1" spans="3:8">
      <c r="C368" s="2">
        <v>0.3</v>
      </c>
      <c r="D368" s="3">
        <f t="shared" si="45"/>
        <v>0.291312612451591</v>
      </c>
      <c r="E368">
        <v>0.3034677734375</v>
      </c>
      <c r="F368" s="3">
        <f t="shared" si="46"/>
        <v>0.012155160985909</v>
      </c>
      <c r="G368">
        <v>0.3040673828125</v>
      </c>
      <c r="H368">
        <f t="shared" si="47"/>
        <v>0.012754770360909</v>
      </c>
    </row>
    <row r="369" hidden="1" spans="3:8">
      <c r="C369" s="2">
        <v>0.35</v>
      </c>
      <c r="D369" s="3">
        <f t="shared" si="45"/>
        <v>0.336375544336332</v>
      </c>
      <c r="E369">
        <v>0.3486748046875</v>
      </c>
      <c r="F369" s="3">
        <f t="shared" si="46"/>
        <v>0.012299260351168</v>
      </c>
      <c r="G369">
        <v>0.34733984375</v>
      </c>
      <c r="H369">
        <f t="shared" si="47"/>
        <v>0.010964299413668</v>
      </c>
    </row>
    <row r="370" hidden="1" spans="3:8">
      <c r="C370" s="2">
        <v>0.4</v>
      </c>
      <c r="D370" s="3">
        <f t="shared" si="45"/>
        <v>0.379948962255225</v>
      </c>
      <c r="E370">
        <v>0.390333984375</v>
      </c>
      <c r="F370" s="3">
        <f t="shared" si="46"/>
        <v>0.010385022119775</v>
      </c>
      <c r="G370">
        <v>0.390267578125</v>
      </c>
      <c r="H370">
        <f t="shared" si="47"/>
        <v>0.010318615869775</v>
      </c>
    </row>
    <row r="371" hidden="1" spans="3:8">
      <c r="C371" s="2">
        <v>0.45</v>
      </c>
      <c r="D371" s="3">
        <f t="shared" si="45"/>
        <v>0.421899005250008</v>
      </c>
      <c r="E371">
        <v>0.4296669921875</v>
      </c>
      <c r="F371" s="3">
        <f t="shared" si="46"/>
        <v>0.00776798693749198</v>
      </c>
      <c r="G371">
        <v>0.4300458984375</v>
      </c>
      <c r="H371">
        <f t="shared" si="47"/>
        <v>0.00814689318749201</v>
      </c>
    </row>
    <row r="372" hidden="1" spans="3:8">
      <c r="C372" s="2">
        <v>0.5</v>
      </c>
      <c r="D372" s="3">
        <f t="shared" si="45"/>
        <v>0.46211715726001</v>
      </c>
      <c r="E372">
        <v>0.4688056640625</v>
      </c>
      <c r="F372" s="3">
        <f t="shared" si="46"/>
        <v>0.00668850680249</v>
      </c>
      <c r="G372">
        <v>0.4689052734375</v>
      </c>
      <c r="H372">
        <f t="shared" si="47"/>
        <v>0.00678811617748998</v>
      </c>
    </row>
    <row r="373" hidden="1" spans="3:8">
      <c r="C373" s="2">
        <v>0.55</v>
      </c>
      <c r="D373" s="3">
        <f t="shared" si="45"/>
        <v>0.500520211190235</v>
      </c>
      <c r="E373">
        <v>0.504984375</v>
      </c>
      <c r="F373" s="3">
        <f t="shared" si="46"/>
        <v>0.004464163809765</v>
      </c>
      <c r="G373">
        <v>0.50458203125</v>
      </c>
      <c r="H373">
        <f t="shared" si="47"/>
        <v>0.00406182005976496</v>
      </c>
    </row>
    <row r="374" hidden="1" spans="3:8">
      <c r="C374" s="2">
        <v>0.6</v>
      </c>
      <c r="D374" s="3">
        <f t="shared" si="45"/>
        <v>0.537049566998035</v>
      </c>
      <c r="E374">
        <v>0.5399833984375</v>
      </c>
      <c r="F374" s="3">
        <f t="shared" si="46"/>
        <v>0.00293383143946502</v>
      </c>
      <c r="G374">
        <v>0.5404453125</v>
      </c>
      <c r="H374">
        <f t="shared" si="47"/>
        <v>0.00339574550196509</v>
      </c>
    </row>
    <row r="375" hidden="1" spans="3:8">
      <c r="C375" s="2">
        <v>0.65</v>
      </c>
      <c r="D375" s="3">
        <f t="shared" si="45"/>
        <v>0.571669966085117</v>
      </c>
      <c r="E375">
        <v>0.5727314453125</v>
      </c>
      <c r="F375" s="3">
        <f t="shared" si="46"/>
        <v>0.00106147922738298</v>
      </c>
      <c r="G375">
        <v>0.573130859375</v>
      </c>
      <c r="H375">
        <f t="shared" si="47"/>
        <v>0.00146089328988297</v>
      </c>
    </row>
    <row r="376" hidden="1" spans="3:8">
      <c r="C376" s="2">
        <v>0.7</v>
      </c>
      <c r="D376" s="3">
        <f t="shared" si="45"/>
        <v>0.604367777117163</v>
      </c>
      <c r="E376">
        <v>0.6030419921875</v>
      </c>
      <c r="F376" s="3">
        <f t="shared" si="46"/>
        <v>0.00132578492966307</v>
      </c>
      <c r="G376">
        <v>0.6039052734375</v>
      </c>
      <c r="H376">
        <f t="shared" si="47"/>
        <v>0.000462503679663051</v>
      </c>
    </row>
    <row r="377" hidden="1" spans="3:8">
      <c r="C377" s="2">
        <v>0.75</v>
      </c>
      <c r="D377" s="3">
        <f t="shared" si="45"/>
        <v>0.635148952387287</v>
      </c>
      <c r="E377">
        <v>0.6331533203125</v>
      </c>
      <c r="F377" s="3">
        <f t="shared" si="46"/>
        <v>0.00199563207478692</v>
      </c>
      <c r="G377">
        <v>0.6330283203125</v>
      </c>
      <c r="H377">
        <f t="shared" si="47"/>
        <v>0.00212063207478697</v>
      </c>
    </row>
    <row r="378" hidden="1" spans="3:8">
      <c r="C378" s="2">
        <v>0.8</v>
      </c>
      <c r="D378" s="3">
        <f t="shared" si="45"/>
        <v>0.664036770267849</v>
      </c>
      <c r="E378">
        <v>0.65915625</v>
      </c>
      <c r="F378" s="3">
        <f t="shared" si="46"/>
        <v>0.00488052026784902</v>
      </c>
      <c r="G378">
        <v>0.6597109375</v>
      </c>
      <c r="H378">
        <f t="shared" si="47"/>
        <v>0.00432583276784904</v>
      </c>
    </row>
    <row r="379" hidden="1" spans="3:8">
      <c r="C379" s="2">
        <v>0.85</v>
      </c>
      <c r="D379" s="3">
        <f t="shared" si="45"/>
        <v>0.69106946983293</v>
      </c>
      <c r="E379">
        <v>0.68535546875</v>
      </c>
      <c r="F379" s="3">
        <f t="shared" si="46"/>
        <v>0.00571400108293008</v>
      </c>
      <c r="G379">
        <v>0.685091796875</v>
      </c>
      <c r="H379">
        <f t="shared" si="47"/>
        <v>0.00597767295793006</v>
      </c>
    </row>
    <row r="380" hidden="1" spans="3:8">
      <c r="C380" s="2">
        <v>0.9</v>
      </c>
      <c r="D380" s="3">
        <f t="shared" si="45"/>
        <v>0.716297870199024</v>
      </c>
      <c r="E380">
        <v>0.7088076171875</v>
      </c>
      <c r="F380" s="3">
        <f t="shared" si="46"/>
        <v>0.00749025301152406</v>
      </c>
      <c r="G380">
        <v>0.708974609375</v>
      </c>
      <c r="H380">
        <f t="shared" si="47"/>
        <v>0.00732326082402401</v>
      </c>
    </row>
    <row r="381" hidden="1" spans="3:8">
      <c r="C381" s="2">
        <v>0.95</v>
      </c>
      <c r="D381" s="3">
        <f t="shared" si="45"/>
        <v>0.739783051274004</v>
      </c>
      <c r="E381">
        <v>0.7300927734375</v>
      </c>
      <c r="F381" s="3">
        <f t="shared" si="46"/>
        <v>0.009690277836504</v>
      </c>
      <c r="G381">
        <v>0.72981640625</v>
      </c>
      <c r="H381">
        <f t="shared" si="47"/>
        <v>0.00996664502400402</v>
      </c>
    </row>
    <row r="382" spans="1:8">
      <c r="A382" s="4" t="s">
        <v>23</v>
      </c>
      <c r="B382" s="1" t="s">
        <v>7</v>
      </c>
      <c r="E382" s="2" t="s">
        <v>8</v>
      </c>
      <c r="F382" s="3">
        <f>AVERAGE(F364:F381)</f>
        <v>0.00745616248262874</v>
      </c>
      <c r="G382" s="2" t="s">
        <v>8</v>
      </c>
      <c r="H382" s="11">
        <f>AVERAGE(H364:H381)</f>
        <v>0.00737977359373985</v>
      </c>
    </row>
    <row r="383" spans="5:8">
      <c r="E383" s="9" t="s">
        <v>9</v>
      </c>
      <c r="F383" s="10">
        <v>7</v>
      </c>
      <c r="G383" s="2" t="s">
        <v>9</v>
      </c>
      <c r="H383" s="11">
        <v>14</v>
      </c>
    </row>
    <row r="384" spans="5:8">
      <c r="E384" s="9" t="s">
        <v>10</v>
      </c>
      <c r="F384" s="10">
        <v>3</v>
      </c>
      <c r="G384" s="2" t="s">
        <v>10</v>
      </c>
      <c r="H384" s="11">
        <v>3.3</v>
      </c>
    </row>
    <row r="385" spans="6:6">
      <c r="F385" s="3"/>
    </row>
    <row r="386" spans="5:8">
      <c r="E386" s="2" t="s">
        <v>0</v>
      </c>
      <c r="F386" s="3"/>
      <c r="G386" s="2" t="s">
        <v>1</v>
      </c>
      <c r="H386" s="2"/>
    </row>
    <row r="387" hidden="1" spans="3:8">
      <c r="C387" s="2" t="s">
        <v>2</v>
      </c>
      <c r="D387" s="3" t="s">
        <v>3</v>
      </c>
      <c r="E387" s="5" t="s">
        <v>4</v>
      </c>
      <c r="F387" s="6" t="s">
        <v>5</v>
      </c>
      <c r="G387" s="5" t="s">
        <v>4</v>
      </c>
      <c r="H387" s="6" t="s">
        <v>5</v>
      </c>
    </row>
    <row r="388" hidden="1" spans="3:8">
      <c r="C388" s="2">
        <v>0.1</v>
      </c>
      <c r="D388" s="3">
        <f t="shared" ref="D388:D405" si="48">TANH(C388)</f>
        <v>0.0996679946249558</v>
      </c>
      <c r="E388">
        <v>0.1607509765625</v>
      </c>
      <c r="F388" s="3">
        <f t="shared" ref="F388:F405" si="49">ABS(D388-E388)</f>
        <v>0.0610829819375442</v>
      </c>
      <c r="G388">
        <v>0.0986328125</v>
      </c>
      <c r="H388">
        <f t="shared" ref="H388:H405" si="50">ABS(D388-G388)</f>
        <v>0.00103518212495581</v>
      </c>
    </row>
    <row r="389" hidden="1" spans="3:8">
      <c r="C389" s="2">
        <v>0.15</v>
      </c>
      <c r="D389" s="3">
        <f t="shared" si="48"/>
        <v>0.148885033623318</v>
      </c>
      <c r="E389">
        <v>0.2243046875</v>
      </c>
      <c r="F389" s="3">
        <f t="shared" si="49"/>
        <v>0.075419653876682</v>
      </c>
      <c r="G389">
        <v>0.1469677734375</v>
      </c>
      <c r="H389">
        <f t="shared" si="50"/>
        <v>0.001917260185818</v>
      </c>
    </row>
    <row r="390" hidden="1" spans="3:8">
      <c r="C390" s="2">
        <v>0.2</v>
      </c>
      <c r="D390" s="3">
        <f t="shared" si="48"/>
        <v>0.197375320224904</v>
      </c>
      <c r="E390">
        <v>0.27807421875</v>
      </c>
      <c r="F390" s="3">
        <f t="shared" si="49"/>
        <v>0.080698898525096</v>
      </c>
      <c r="G390">
        <v>0.194123046875</v>
      </c>
      <c r="H390">
        <f t="shared" si="50"/>
        <v>0.00325227334990399</v>
      </c>
    </row>
    <row r="391" hidden="1" spans="3:8">
      <c r="C391" s="2">
        <v>0.25</v>
      </c>
      <c r="D391" s="3">
        <f t="shared" si="48"/>
        <v>0.244918662403709</v>
      </c>
      <c r="E391">
        <v>0.3218896484375</v>
      </c>
      <c r="F391" s="3">
        <f t="shared" si="49"/>
        <v>0.076970986033791</v>
      </c>
      <c r="G391">
        <v>0.2398837890625</v>
      </c>
      <c r="H391">
        <f t="shared" si="50"/>
        <v>0.005034873341209</v>
      </c>
    </row>
    <row r="392" hidden="1" spans="3:8">
      <c r="C392" s="2">
        <v>0.3</v>
      </c>
      <c r="D392" s="3">
        <f t="shared" si="48"/>
        <v>0.291312612451591</v>
      </c>
      <c r="E392">
        <v>0.3593388671875</v>
      </c>
      <c r="F392" s="3">
        <f t="shared" si="49"/>
        <v>0.068026254735909</v>
      </c>
      <c r="G392">
        <v>0.2857841796875</v>
      </c>
      <c r="H392">
        <f t="shared" si="50"/>
        <v>0.00552843276409104</v>
      </c>
    </row>
    <row r="393" hidden="1" spans="3:8">
      <c r="C393" s="2">
        <v>0.35</v>
      </c>
      <c r="D393" s="3">
        <f t="shared" si="48"/>
        <v>0.336375544336332</v>
      </c>
      <c r="E393">
        <v>0.389841796875</v>
      </c>
      <c r="F393" s="3">
        <f t="shared" si="49"/>
        <v>0.053466252538668</v>
      </c>
      <c r="G393">
        <v>0.32902734375</v>
      </c>
      <c r="H393">
        <f t="shared" si="50"/>
        <v>0.00734820058633201</v>
      </c>
    </row>
    <row r="394" hidden="1" spans="3:8">
      <c r="C394" s="2">
        <v>0.4</v>
      </c>
      <c r="D394" s="3">
        <f t="shared" si="48"/>
        <v>0.379948962255225</v>
      </c>
      <c r="E394">
        <v>0.4144150390625</v>
      </c>
      <c r="F394" s="3">
        <f t="shared" si="49"/>
        <v>0.034466076807275</v>
      </c>
      <c r="G394">
        <v>0.37215625</v>
      </c>
      <c r="H394">
        <f t="shared" si="50"/>
        <v>0.00779271225522499</v>
      </c>
    </row>
    <row r="395" hidden="1" spans="3:8">
      <c r="C395" s="2">
        <v>0.45</v>
      </c>
      <c r="D395" s="3">
        <f t="shared" si="48"/>
        <v>0.421899005250008</v>
      </c>
      <c r="E395">
        <v>0.4344365234375</v>
      </c>
      <c r="F395" s="3">
        <f t="shared" si="49"/>
        <v>0.012537518187492</v>
      </c>
      <c r="G395">
        <v>0.4123134765625</v>
      </c>
      <c r="H395">
        <f t="shared" si="50"/>
        <v>0.009585528687508</v>
      </c>
    </row>
    <row r="396" hidden="1" spans="3:8">
      <c r="C396" s="2">
        <v>0.5</v>
      </c>
      <c r="D396" s="3">
        <f t="shared" si="48"/>
        <v>0.46211715726001</v>
      </c>
      <c r="E396">
        <v>0.453140625</v>
      </c>
      <c r="F396" s="3">
        <f t="shared" si="49"/>
        <v>0.00897653226001</v>
      </c>
      <c r="G396">
        <v>0.4533212890625</v>
      </c>
      <c r="H396">
        <f t="shared" si="50"/>
        <v>0.00879586819750999</v>
      </c>
    </row>
    <row r="397" hidden="1" spans="3:8">
      <c r="C397" s="2">
        <v>0.55</v>
      </c>
      <c r="D397" s="3">
        <f t="shared" si="48"/>
        <v>0.500520211190235</v>
      </c>
      <c r="E397">
        <v>0.4685634765625</v>
      </c>
      <c r="F397" s="3">
        <f t="shared" si="49"/>
        <v>0.031956734627735</v>
      </c>
      <c r="G397">
        <v>0.49125390625</v>
      </c>
      <c r="H397">
        <f t="shared" si="50"/>
        <v>0.00926630494023506</v>
      </c>
    </row>
    <row r="398" hidden="1" spans="3:8">
      <c r="C398" s="2">
        <v>0.6</v>
      </c>
      <c r="D398" s="3">
        <f t="shared" si="48"/>
        <v>0.537049566998035</v>
      </c>
      <c r="E398">
        <v>0.4864306640625</v>
      </c>
      <c r="F398" s="3">
        <f t="shared" si="49"/>
        <v>0.0506189029355349</v>
      </c>
      <c r="G398">
        <v>0.5281142578125</v>
      </c>
      <c r="H398">
        <f t="shared" si="50"/>
        <v>0.00893530918553498</v>
      </c>
    </row>
    <row r="399" hidden="1" spans="3:8">
      <c r="C399" s="2">
        <v>0.65</v>
      </c>
      <c r="D399" s="3">
        <f t="shared" si="48"/>
        <v>0.571669966085117</v>
      </c>
      <c r="E399">
        <v>0.5031943359375</v>
      </c>
      <c r="F399" s="3">
        <f t="shared" si="49"/>
        <v>0.068475630147617</v>
      </c>
      <c r="G399">
        <v>0.562455078125</v>
      </c>
      <c r="H399">
        <f t="shared" si="50"/>
        <v>0.00921488796011705</v>
      </c>
    </row>
    <row r="400" hidden="1" spans="3:8">
      <c r="C400" s="2">
        <v>0.7</v>
      </c>
      <c r="D400" s="3">
        <f t="shared" si="48"/>
        <v>0.604367777117163</v>
      </c>
      <c r="E400">
        <v>0.522017578125</v>
      </c>
      <c r="F400" s="3">
        <f t="shared" si="49"/>
        <v>0.082350198992163</v>
      </c>
      <c r="G400">
        <v>0.5959912109375</v>
      </c>
      <c r="H400">
        <f t="shared" si="50"/>
        <v>0.00837656617966309</v>
      </c>
    </row>
    <row r="401" hidden="1" spans="3:8">
      <c r="C401" s="2">
        <v>0.75</v>
      </c>
      <c r="D401" s="3">
        <f t="shared" si="48"/>
        <v>0.635148952387287</v>
      </c>
      <c r="E401">
        <v>0.544609375</v>
      </c>
      <c r="F401" s="3">
        <f t="shared" si="49"/>
        <v>0.090539577387287</v>
      </c>
      <c r="G401">
        <v>0.6268095703125</v>
      </c>
      <c r="H401">
        <f t="shared" si="50"/>
        <v>0.00833938207478702</v>
      </c>
    </row>
    <row r="402" hidden="1" spans="3:8">
      <c r="C402" s="2">
        <v>0.8</v>
      </c>
      <c r="D402" s="3">
        <f t="shared" si="48"/>
        <v>0.664036770267849</v>
      </c>
      <c r="E402">
        <v>0.572439453125</v>
      </c>
      <c r="F402" s="3">
        <f t="shared" si="49"/>
        <v>0.091597317142849</v>
      </c>
      <c r="G402">
        <v>0.655162109375</v>
      </c>
      <c r="H402">
        <f t="shared" si="50"/>
        <v>0.00887466089284905</v>
      </c>
    </row>
    <row r="403" hidden="1" spans="3:8">
      <c r="C403" s="2">
        <v>0.85</v>
      </c>
      <c r="D403" s="3">
        <f t="shared" si="48"/>
        <v>0.69106946983293</v>
      </c>
      <c r="E403">
        <v>0.6041943359375</v>
      </c>
      <c r="F403" s="3">
        <f t="shared" si="49"/>
        <v>0.08687513389543</v>
      </c>
      <c r="G403">
        <v>0.6834716796875</v>
      </c>
      <c r="H403">
        <f t="shared" si="50"/>
        <v>0.00759779014543005</v>
      </c>
    </row>
    <row r="404" hidden="1" spans="3:8">
      <c r="C404" s="2">
        <v>0.9</v>
      </c>
      <c r="D404" s="3">
        <f t="shared" si="48"/>
        <v>0.716297870199024</v>
      </c>
      <c r="E404">
        <v>0.6444658203125</v>
      </c>
      <c r="F404" s="3">
        <f t="shared" si="49"/>
        <v>0.071832049886524</v>
      </c>
      <c r="G404">
        <v>0.7081201171875</v>
      </c>
      <c r="H404">
        <f t="shared" si="50"/>
        <v>0.00817775301152401</v>
      </c>
    </row>
    <row r="405" hidden="1" spans="3:8">
      <c r="C405" s="2">
        <v>0.95</v>
      </c>
      <c r="D405" s="3">
        <f t="shared" si="48"/>
        <v>0.739783051274004</v>
      </c>
      <c r="E405">
        <v>0.6930634765625</v>
      </c>
      <c r="F405" s="3">
        <f t="shared" si="49"/>
        <v>0.046719574711504</v>
      </c>
      <c r="G405">
        <v>0.73062109375</v>
      </c>
      <c r="H405">
        <f t="shared" si="50"/>
        <v>0.00916195752400406</v>
      </c>
    </row>
    <row r="406" spans="1:8">
      <c r="A406" s="4" t="s">
        <v>23</v>
      </c>
      <c r="B406" s="1" t="s">
        <v>11</v>
      </c>
      <c r="E406" s="9" t="s">
        <v>8</v>
      </c>
      <c r="F406" s="10">
        <f>AVERAGE(F388:F405)</f>
        <v>0.0607005708127284</v>
      </c>
      <c r="G406" s="2" t="s">
        <v>8</v>
      </c>
      <c r="H406" s="11">
        <f>AVERAGE(H388:H405)</f>
        <v>0.00712416352259429</v>
      </c>
    </row>
    <row r="407" spans="5:8">
      <c r="E407" s="2" t="s">
        <v>9</v>
      </c>
      <c r="F407" s="14">
        <v>18</v>
      </c>
      <c r="G407" s="2" t="s">
        <v>9</v>
      </c>
      <c r="H407" s="11">
        <v>16</v>
      </c>
    </row>
    <row r="408" spans="5:8">
      <c r="E408" s="2" t="s">
        <v>10</v>
      </c>
      <c r="F408" s="14">
        <v>5</v>
      </c>
      <c r="G408" s="2" t="s">
        <v>10</v>
      </c>
      <c r="H408" s="11">
        <v>3.7</v>
      </c>
    </row>
    <row r="409" spans="6:6">
      <c r="F409" s="3"/>
    </row>
    <row r="410" spans="5:8">
      <c r="E410" s="2" t="s">
        <v>0</v>
      </c>
      <c r="F410" s="3"/>
      <c r="G410" s="2" t="s">
        <v>1</v>
      </c>
      <c r="H410" s="2"/>
    </row>
    <row r="411" hidden="1" spans="3:8">
      <c r="C411" s="2" t="s">
        <v>2</v>
      </c>
      <c r="D411" s="3" t="s">
        <v>3</v>
      </c>
      <c r="E411" s="5" t="s">
        <v>4</v>
      </c>
      <c r="F411" s="6" t="s">
        <v>5</v>
      </c>
      <c r="G411" s="5" t="s">
        <v>4</v>
      </c>
      <c r="H411" s="6" t="s">
        <v>5</v>
      </c>
    </row>
    <row r="412" hidden="1" spans="3:8">
      <c r="C412" s="2">
        <v>0.1</v>
      </c>
      <c r="D412" s="3">
        <f>TANH(C412)</f>
        <v>0.0996679946249558</v>
      </c>
      <c r="E412">
        <v>0.131810546875</v>
      </c>
      <c r="F412" s="3">
        <f t="shared" ref="F412:F429" si="51">ABS(D412-E412)</f>
        <v>0.0321425522500442</v>
      </c>
      <c r="G412">
        <v>0.09983203125</v>
      </c>
      <c r="H412">
        <f t="shared" ref="H412:H429" si="52">ABS(D412-G412)</f>
        <v>0.000164036625044189</v>
      </c>
    </row>
    <row r="413" hidden="1" spans="3:8">
      <c r="C413" s="2">
        <v>0.15</v>
      </c>
      <c r="D413" s="3">
        <f t="shared" ref="D413:D429" si="53">TANH(C413)</f>
        <v>0.148885033623318</v>
      </c>
      <c r="E413">
        <v>0.1862548828125</v>
      </c>
      <c r="F413" s="3">
        <f t="shared" si="51"/>
        <v>0.037369849189182</v>
      </c>
      <c r="G413">
        <v>0.1479970703125</v>
      </c>
      <c r="H413">
        <f t="shared" si="52"/>
        <v>0.000887963310818002</v>
      </c>
    </row>
    <row r="414" hidden="1" spans="3:14">
      <c r="C414" s="2">
        <v>0.2</v>
      </c>
      <c r="D414" s="3">
        <f t="shared" si="53"/>
        <v>0.197375320224904</v>
      </c>
      <c r="E414">
        <v>0.2351162109375</v>
      </c>
      <c r="F414" s="3">
        <f t="shared" si="51"/>
        <v>0.037740890712596</v>
      </c>
      <c r="G414">
        <v>0.1958154296875</v>
      </c>
      <c r="H414">
        <f t="shared" si="52"/>
        <v>0.00155989053740402</v>
      </c>
      <c r="K414" s="2"/>
      <c r="L414" s="3"/>
      <c r="M414" s="2"/>
      <c r="N414" s="11"/>
    </row>
    <row r="415" hidden="1" spans="3:14">
      <c r="C415" s="2">
        <v>0.25</v>
      </c>
      <c r="D415" s="3">
        <f t="shared" si="53"/>
        <v>0.244918662403709</v>
      </c>
      <c r="E415">
        <v>0.2789091796875</v>
      </c>
      <c r="F415" s="3">
        <f t="shared" si="51"/>
        <v>0.033990517283791</v>
      </c>
      <c r="G415">
        <v>0.242849609375</v>
      </c>
      <c r="H415">
        <f t="shared" si="52"/>
        <v>0.00206905302870899</v>
      </c>
      <c r="K415" s="2"/>
      <c r="L415" s="3"/>
      <c r="M415" s="2"/>
      <c r="N415" s="11"/>
    </row>
    <row r="416" hidden="1" spans="3:14">
      <c r="C416" s="2">
        <v>0.3</v>
      </c>
      <c r="D416" s="3">
        <f t="shared" si="53"/>
        <v>0.291312612451591</v>
      </c>
      <c r="E416">
        <v>0.3177626953125</v>
      </c>
      <c r="F416" s="3">
        <f t="shared" si="51"/>
        <v>0.026450082860909</v>
      </c>
      <c r="G416">
        <v>0.2883115234375</v>
      </c>
      <c r="H416">
        <f t="shared" si="52"/>
        <v>0.00300108901409102</v>
      </c>
      <c r="K416" s="2"/>
      <c r="L416" s="3"/>
      <c r="M416" s="2"/>
      <c r="N416" s="11"/>
    </row>
    <row r="417" hidden="1" spans="3:8">
      <c r="C417" s="2">
        <v>0.35</v>
      </c>
      <c r="D417" s="3">
        <f t="shared" si="53"/>
        <v>0.336375544336332</v>
      </c>
      <c r="E417">
        <v>0.354958984375</v>
      </c>
      <c r="F417" s="3">
        <f t="shared" si="51"/>
        <v>0.018583440038668</v>
      </c>
      <c r="G417">
        <v>0.332421875</v>
      </c>
      <c r="H417">
        <f t="shared" si="52"/>
        <v>0.00395366933633201</v>
      </c>
    </row>
    <row r="418" hidden="1" spans="3:8">
      <c r="C418" s="2">
        <v>0.4</v>
      </c>
      <c r="D418" s="3">
        <f t="shared" si="53"/>
        <v>0.379948962255225</v>
      </c>
      <c r="E418">
        <v>0.3886357421875</v>
      </c>
      <c r="F418" s="3">
        <f t="shared" si="51"/>
        <v>0.00868677993227501</v>
      </c>
      <c r="G418">
        <v>0.3741005859375</v>
      </c>
      <c r="H418">
        <f t="shared" si="52"/>
        <v>0.005848376317725</v>
      </c>
    </row>
    <row r="419" hidden="1" spans="3:8">
      <c r="C419" s="2">
        <v>0.45</v>
      </c>
      <c r="D419" s="3">
        <f t="shared" si="53"/>
        <v>0.421899005250008</v>
      </c>
      <c r="E419">
        <v>0.4212099609375</v>
      </c>
      <c r="F419" s="3">
        <f t="shared" si="51"/>
        <v>0.000689044312507991</v>
      </c>
      <c r="G419">
        <v>0.41500390625</v>
      </c>
      <c r="H419">
        <f t="shared" si="52"/>
        <v>0.00689509900000801</v>
      </c>
    </row>
    <row r="420" hidden="1" spans="3:8">
      <c r="C420" s="2">
        <v>0.5</v>
      </c>
      <c r="D420" s="3">
        <f t="shared" si="53"/>
        <v>0.46211715726001</v>
      </c>
      <c r="E420">
        <v>0.45228515625</v>
      </c>
      <c r="F420" s="3">
        <f t="shared" si="51"/>
        <v>0.00983200101001003</v>
      </c>
      <c r="G420">
        <v>0.4530673828125</v>
      </c>
      <c r="H420">
        <f t="shared" si="52"/>
        <v>0.00904977444751004</v>
      </c>
    </row>
    <row r="421" hidden="1" spans="3:8">
      <c r="C421" s="2">
        <v>0.55</v>
      </c>
      <c r="D421" s="3">
        <f t="shared" si="53"/>
        <v>0.500520211190235</v>
      </c>
      <c r="E421">
        <v>0.483205078125</v>
      </c>
      <c r="F421" s="3">
        <f t="shared" si="51"/>
        <v>0.017315133065235</v>
      </c>
      <c r="G421">
        <v>0.4902666015625</v>
      </c>
      <c r="H421">
        <f t="shared" si="52"/>
        <v>0.010253609627735</v>
      </c>
    </row>
    <row r="422" hidden="1" spans="3:8">
      <c r="C422" s="2">
        <v>0.6</v>
      </c>
      <c r="D422" s="3">
        <f t="shared" si="53"/>
        <v>0.537049566998035</v>
      </c>
      <c r="E422">
        <v>0.5144248046875</v>
      </c>
      <c r="F422" s="3">
        <f t="shared" si="51"/>
        <v>0.022624762310535</v>
      </c>
      <c r="G422">
        <v>0.5241591796875</v>
      </c>
      <c r="H422">
        <f t="shared" si="52"/>
        <v>0.0128903873105349</v>
      </c>
    </row>
    <row r="423" hidden="1" spans="3:8">
      <c r="C423" s="2">
        <v>0.65</v>
      </c>
      <c r="D423" s="3">
        <f t="shared" si="53"/>
        <v>0.571669966085117</v>
      </c>
      <c r="E423">
        <v>0.5460390625</v>
      </c>
      <c r="F423" s="3">
        <f t="shared" si="51"/>
        <v>0.025630903585117</v>
      </c>
      <c r="G423">
        <v>0.55680859375</v>
      </c>
      <c r="H423">
        <f t="shared" si="52"/>
        <v>0.014861372335117</v>
      </c>
    </row>
    <row r="424" hidden="1" spans="3:8">
      <c r="C424" s="2">
        <v>0.7</v>
      </c>
      <c r="D424" s="3">
        <f t="shared" si="53"/>
        <v>0.604367777117163</v>
      </c>
      <c r="E424">
        <v>0.5762666015625</v>
      </c>
      <c r="F424" s="3">
        <f t="shared" si="51"/>
        <v>0.0281011755546631</v>
      </c>
      <c r="G424">
        <v>0.588498046875</v>
      </c>
      <c r="H424">
        <f t="shared" si="52"/>
        <v>0.0158697302421631</v>
      </c>
    </row>
    <row r="425" hidden="1" spans="3:15">
      <c r="C425" s="2">
        <v>0.75</v>
      </c>
      <c r="D425" s="3">
        <f t="shared" si="53"/>
        <v>0.635148952387287</v>
      </c>
      <c r="E425">
        <v>0.6061259765625</v>
      </c>
      <c r="F425" s="3">
        <f t="shared" si="51"/>
        <v>0.029022975824787</v>
      </c>
      <c r="G425">
        <v>0.6193388671875</v>
      </c>
      <c r="H425">
        <f t="shared" si="52"/>
        <v>0.015810085199787</v>
      </c>
      <c r="L425" s="2"/>
      <c r="M425" s="3"/>
      <c r="N425" s="2"/>
      <c r="O425" s="11"/>
    </row>
    <row r="426" hidden="1" spans="3:15">
      <c r="C426" s="2">
        <v>0.8</v>
      </c>
      <c r="D426" s="3">
        <f t="shared" si="53"/>
        <v>0.664036770267849</v>
      </c>
      <c r="E426">
        <v>0.6364892578125</v>
      </c>
      <c r="F426" s="3">
        <f t="shared" si="51"/>
        <v>0.027547512455349</v>
      </c>
      <c r="G426">
        <v>0.6454521484375</v>
      </c>
      <c r="H426">
        <f t="shared" si="52"/>
        <v>0.018584621830349</v>
      </c>
      <c r="L426" s="2"/>
      <c r="M426" s="3"/>
      <c r="N426" s="2"/>
      <c r="O426" s="11"/>
    </row>
    <row r="427" hidden="1" spans="3:15">
      <c r="C427" s="2">
        <v>0.85</v>
      </c>
      <c r="D427" s="3">
        <f t="shared" si="53"/>
        <v>0.69106946983293</v>
      </c>
      <c r="E427">
        <v>0.666302734375</v>
      </c>
      <c r="F427" s="3">
        <f t="shared" si="51"/>
        <v>0.0247667354579301</v>
      </c>
      <c r="G427">
        <v>0.6726943359375</v>
      </c>
      <c r="H427">
        <f t="shared" si="52"/>
        <v>0.01837513389543</v>
      </c>
      <c r="L427" s="2"/>
      <c r="M427" s="3"/>
      <c r="N427" s="2"/>
      <c r="O427" s="11"/>
    </row>
    <row r="428" hidden="1" spans="3:8">
      <c r="C428" s="2">
        <v>0.9</v>
      </c>
      <c r="D428" s="3">
        <f t="shared" si="53"/>
        <v>0.716297870199024</v>
      </c>
      <c r="E428">
        <v>0.6964111328125</v>
      </c>
      <c r="F428" s="3">
        <f t="shared" si="51"/>
        <v>0.019886737386524</v>
      </c>
      <c r="G428">
        <v>0.6997353515625</v>
      </c>
      <c r="H428">
        <f t="shared" si="52"/>
        <v>0.016562518636524</v>
      </c>
    </row>
    <row r="429" hidden="1" spans="3:8">
      <c r="C429" s="2">
        <v>0.95</v>
      </c>
      <c r="D429" s="3">
        <f t="shared" si="53"/>
        <v>0.739783051274004</v>
      </c>
      <c r="E429">
        <v>0.7236083984375</v>
      </c>
      <c r="F429" s="3">
        <f t="shared" si="51"/>
        <v>0.016174652836504</v>
      </c>
      <c r="G429">
        <v>0.7245791015625</v>
      </c>
      <c r="H429">
        <f t="shared" si="52"/>
        <v>0.015203949711504</v>
      </c>
    </row>
    <row r="430" spans="1:8">
      <c r="A430" s="4" t="s">
        <v>23</v>
      </c>
      <c r="B430" s="1" t="s">
        <v>12</v>
      </c>
      <c r="E430" s="2" t="s">
        <v>8</v>
      </c>
      <c r="F430" s="3">
        <f>AVERAGE(F412:F429)</f>
        <v>0.0231419858925904</v>
      </c>
      <c r="G430" s="2" t="s">
        <v>8</v>
      </c>
      <c r="H430" s="11">
        <f>AVERAGE(H412:H429)</f>
        <v>0.00954668668926585</v>
      </c>
    </row>
    <row r="431" spans="5:8">
      <c r="E431" s="2" t="s">
        <v>9</v>
      </c>
      <c r="F431" s="14">
        <v>25</v>
      </c>
      <c r="G431" s="2" t="s">
        <v>9</v>
      </c>
      <c r="H431" s="11">
        <v>20</v>
      </c>
    </row>
    <row r="432" spans="5:8">
      <c r="E432" s="2" t="s">
        <v>10</v>
      </c>
      <c r="F432" s="14">
        <v>5.5</v>
      </c>
      <c r="G432" s="2" t="s">
        <v>10</v>
      </c>
      <c r="H432" s="11">
        <v>4.6</v>
      </c>
    </row>
  </sheetData>
  <mergeCells count="36">
    <mergeCell ref="E2:F2"/>
    <mergeCell ref="G2:H2"/>
    <mergeCell ref="E26:F26"/>
    <mergeCell ref="G26:H26"/>
    <mergeCell ref="E51:F51"/>
    <mergeCell ref="G51:H51"/>
    <mergeCell ref="E75:F75"/>
    <mergeCell ref="G75:H75"/>
    <mergeCell ref="E99:F99"/>
    <mergeCell ref="G99:H99"/>
    <mergeCell ref="E123:F123"/>
    <mergeCell ref="G123:H123"/>
    <mergeCell ref="E147:F147"/>
    <mergeCell ref="G147:H147"/>
    <mergeCell ref="E171:F171"/>
    <mergeCell ref="G171:H171"/>
    <mergeCell ref="E195:F195"/>
    <mergeCell ref="G195:H195"/>
    <mergeCell ref="E219:F219"/>
    <mergeCell ref="G219:H219"/>
    <mergeCell ref="E243:F243"/>
    <mergeCell ref="G243:H243"/>
    <mergeCell ref="E267:F267"/>
    <mergeCell ref="G267:H267"/>
    <mergeCell ref="E291:F291"/>
    <mergeCell ref="G291:H291"/>
    <mergeCell ref="E314:F314"/>
    <mergeCell ref="G314:H314"/>
    <mergeCell ref="E338:F338"/>
    <mergeCell ref="G338:H338"/>
    <mergeCell ref="E362:F362"/>
    <mergeCell ref="G362:H362"/>
    <mergeCell ref="E386:F386"/>
    <mergeCell ref="G386:H386"/>
    <mergeCell ref="E410:F410"/>
    <mergeCell ref="G410:H410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hexiang</dc:creator>
  <cp:lastModifiedBy>JJJJJJJJJJJ</cp:lastModifiedBy>
  <dcterms:created xsi:type="dcterms:W3CDTF">2020-11-12T02:28:00Z</dcterms:created>
  <dcterms:modified xsi:type="dcterms:W3CDTF">2020-11-14T11:20:08Z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2052-11.1.0.10132</vt:lpwstr>
  </property>
</Properties>
</file>