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STATA/"/>
    </mc:Choice>
  </mc:AlternateContent>
  <xr:revisionPtr revIDLastSave="175" documentId="14_{35600FC2-5320-4DC4-AEAA-CF4667B07E36}" xr6:coauthVersionLast="47" xr6:coauthVersionMax="47" xr10:uidLastSave="{AC3EA528-79C1-4F1C-8EE7-BFF7E7978782}"/>
  <bookViews>
    <workbookView xWindow="-98" yWindow="-98" windowWidth="22695" windowHeight="14595" activeTab="1" xr2:uid="{00000000-000D-0000-FFFF-FFFF00000000}"/>
  </bookViews>
  <sheets>
    <sheet name="STATA" sheetId="3" r:id="rId1"/>
    <sheet name="Sheet1" sheetId="10" r:id="rId2"/>
    <sheet name="MONTHLY" sheetId="4" r:id="rId3"/>
    <sheet name="ANUAL" sheetId="9" r:id="rId4"/>
    <sheet name="Grier Data" sheetId="7" r:id="rId5"/>
    <sheet name="STATA (OLD)" sheetId="8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0" l="1"/>
  <c r="L32" i="10"/>
  <c r="J32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J29" i="10"/>
  <c r="K29" i="10"/>
  <c r="L29" i="10"/>
  <c r="J30" i="10"/>
  <c r="K30" i="10"/>
  <c r="L30" i="10"/>
  <c r="K13" i="10"/>
  <c r="L13" i="10"/>
  <c r="J13" i="10"/>
  <c r="G14" i="10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2" i="10" s="1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2" i="10" s="1"/>
  <c r="H13" i="10"/>
  <c r="G13" i="10"/>
  <c r="F13" i="10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2" i="10" s="1"/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I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<sst xmlns="http://schemas.openxmlformats.org/spreadsheetml/2006/main" count="2002" uniqueCount="103">
  <si>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</si>
  <si>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</si>
  <si>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</si>
  <si>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</si>
  <si>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</si>
  <si>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</si>
  <si>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</si>
  <si>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</si>
  <si>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</si>
  <si>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</si>
  <si>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</si>
  <si>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</si>
  <si>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</si>
  <si>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</si>
  <si>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</si>
  <si>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</si>
  <si>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</si>
  <si>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</si>
  <si>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</si>
  <si>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</si>
  <si>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</si>
  <si>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</si>
  <si>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</si>
  <si>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</si>
  <si>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</si>
  <si>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</si>
  <si>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</si>
  <si>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</si>
  <si>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</si>
  <si>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</si>
  <si>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</si>
  <si>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</si>
  <si>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</si>
  <si>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</si>
  <si>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</si>
  <si>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</si>
  <si>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</si>
  <si>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</si>
  <si>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</si>
  <si>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</si>
  <si>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</si>
  <si>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</si>
  <si>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</si>
  <si>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</si>
  <si>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</si>
  <si>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</si>
  <si>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</si>
  <si>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</si>
  <si>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</si>
  <si>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</si>
  <si>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</si>
  <si>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</si>
  <si>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</si>
  <si>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</si>
  <si>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</si>
  <si>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</si>
  <si>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</si>
  <si>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</si>
  <si>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</si>
  <si>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</si>
  <si>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</si>
  <si>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</si>
  <si>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</si>
  <si>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</si>
  <si>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</si>
  <si>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</si>
  <si>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</si>
  <si>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</si>
  <si>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</si>
  <si>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</si>
  <si>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</si>
  <si>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</si>
  <si>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</si>
  <si>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</si>
  <si>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</si>
  <si>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</si>
  <si>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</si>
  <si>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</si>
  <si>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</si>
  <si>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</si>
  <si>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</si>
  <si>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</si>
  <si>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</si>
  <si>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</si>
  <si>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</si>
  <si>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</si>
  <si>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</si>
  <si>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</si>
  <si>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</si>
  <si>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</si>
  <si>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</si>
  <si>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</si>
  <si>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</si>
  <si>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</si>
  <si>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</si>
  <si>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</si>
  <si>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</si>
  <si>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</si>
  <si>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</si>
  <si>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TFP_PWT2</t>
  </si>
  <si>
    <t>TFP</t>
  </si>
  <si>
    <t>TFP1</t>
  </si>
  <si>
    <t>TFP2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</si>
</sst>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  <xf numFmtId="166" fontId="0" fillId="0" borderId="0" xfId="5" applyNumberFormat="1" applyFont="1"/>
    <xf numFmtId="10" fontId="0" fillId="0" borderId="0" xfId="5" applyNumberFormat="1" applyFont="1"/>
  </cellXfs>
  <cellStyles count="6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I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workbookViewId="0">
      <pane xSplit="4" ySplit="1" topLeftCell="E242" activePane="bottomRight" state="frozen"/>
      <selection pane="topRight" activeCell="E1" sqref="E1"/>
      <selection pane="bottomLeft" activeCell="A2" sqref="A2"/>
      <selection pane="bottomRight" activeCell="E271" sqref="E271"/>
    </sheetView>
  </sheetViews>
  <sheetFormatPr defaultRowHeight="14.25" x14ac:dyDescent="0.45"/>
  <cols>
    <col min="5" max="6" width="14.86328125" bestFit="1" customWidth="1"/>
    <col min="21" max="21" width="11.73046875" bestFit="1" customWidth="1"/>
    <col min="22" max="22" width="9.73046875" bestFit="1" customWidth="1"/>
    <col min="26" max="31" width="10.73046875" customWidth="1"/>
    <col min="32" max="36" width="12.73046875" customWidth="1"/>
  </cols>
  <sheetData>
    <row r="1" spans="1:36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4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127">
        <v>1.0590934753418</v>
      </c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4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127">
        <v>0.98409307003021196</v>
      </c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4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127">
        <v>0.94026720523834195</v>
      </c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4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127">
        <v>0.95823615789413497</v>
      </c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4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127">
        <v>0.95960253477096602</v>
      </c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4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127">
        <v>0.88616603612899802</v>
      </c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4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127">
        <v>0.93348246812820401</v>
      </c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4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127">
        <v>0.94078099727630604</v>
      </c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4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127">
        <v>0.90811485052108798</v>
      </c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4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127">
        <v>0.84004485607147195</v>
      </c>
      <c r="I11" s="35"/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4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127">
        <v>0.82046288251876798</v>
      </c>
      <c r="I12" s="35">
        <v>-0.54740727026499114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4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127">
        <v>0.88929569721221902</v>
      </c>
      <c r="I13" s="35">
        <v>8.5356165394415058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4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127">
        <v>0.96078270673751798</v>
      </c>
      <c r="I14" s="35">
        <v>7.7271568222121365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4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127">
        <v>0.99578452110290505</v>
      </c>
      <c r="I15" s="35">
        <v>3.8981823168727252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4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127">
        <v>1.02036273479462</v>
      </c>
      <c r="I16" s="35">
        <v>1.6000908771777258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4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127">
        <v>0.99354988336563099</v>
      </c>
      <c r="I17" s="35">
        <v>-1.4979691729956672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4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127">
        <v>1.0188850164413501</v>
      </c>
      <c r="I18" s="35">
        <v>2.8705381033361137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4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127">
        <v>1.05474889278412</v>
      </c>
      <c r="I19" s="35">
        <v>2.7209748534663842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4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127">
        <v>1.0500674247741699</v>
      </c>
      <c r="I20" s="35">
        <v>-0.32418524011674532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4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128">
        <v>0.99883216619491599</v>
      </c>
      <c r="I21" s="61">
        <v>-4.8242739531409962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4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127">
        <v>0.98092585802078203</v>
      </c>
      <c r="I22" s="35">
        <v>-1.5962792119514433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4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127">
        <v>0.94331550598144498</v>
      </c>
      <c r="I23" s="35">
        <v>-3.3393443750374625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4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127">
        <v>0.86355948448181197</v>
      </c>
      <c r="I24" s="35">
        <v>-6.6693618202466585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4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127">
        <v>0.92174965143203702</v>
      </c>
      <c r="I25" s="35">
        <v>6.5178963726007746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4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127">
        <v>0.96434545516967796</v>
      </c>
      <c r="I26" s="35">
        <v>5.0723718037222172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4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127">
        <v>1.0061731338501001</v>
      </c>
      <c r="I27" s="35">
        <v>4.6635213980466386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4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127">
        <v>1.0486968755721999</v>
      </c>
      <c r="I28" s="35">
        <v>3.1268182383270782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4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127">
        <v>1.0891653299331701</v>
      </c>
      <c r="I29" s="35">
        <v>3.8498257988406523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4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127">
        <v>1.08818006515503</v>
      </c>
      <c r="I30" s="35">
        <v>-0.28519729391052462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4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127">
        <v>1.0148754119873</v>
      </c>
      <c r="I31" s="35">
        <v>-7.1048748306915686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4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127">
        <v>1.0764513015747099</v>
      </c>
      <c r="I32" s="35">
        <v>6.0153665624332069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4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127">
        <v>1.09531009197235</v>
      </c>
      <c r="I33" s="35">
        <v>1.8062998157371102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4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127">
        <v>1.0595350265502901</v>
      </c>
      <c r="I34" s="35">
        <v>-3.2227655159523958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4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127">
        <v>1.05683481693268</v>
      </c>
      <c r="I35" s="35">
        <v>0.3684989669290033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4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127">
        <v>1.01364493370056</v>
      </c>
      <c r="I36" s="35">
        <v>-3.0032872602880829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4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127">
        <v>1.01238417625427</v>
      </c>
      <c r="I37" s="35">
        <v>0.93739181412178707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4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127">
        <v>0.99945127964019798</v>
      </c>
      <c r="I38" s="35">
        <v>-2.3302641790130134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4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127">
        <v>1</v>
      </c>
      <c r="I39" s="35">
        <v>0.52445315307666462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4.65" thickBot="1" x14ac:dyDescent="0.5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129">
        <v>0.96301305294036899</v>
      </c>
      <c r="I40" s="77">
        <v>-4.1543523410132419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4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127">
        <v>1.0796701908111599</v>
      </c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4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127">
        <v>1.0673420429229701</v>
      </c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4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127">
        <v>1.02820301055908</v>
      </c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4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127">
        <v>0.97283768653869596</v>
      </c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4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127">
        <v>0.93519502878189098</v>
      </c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4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127">
        <v>0.89478349685668901</v>
      </c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4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127">
        <v>0.86045461893081698</v>
      </c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4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127">
        <v>0.85823082923889205</v>
      </c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4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127">
        <v>0.87993365526199296</v>
      </c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4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127">
        <v>0.87637108564376798</v>
      </c>
      <c r="I50" s="35"/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4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127">
        <v>0.87711662054061901</v>
      </c>
      <c r="I51" s="35">
        <v>-8.4529645785088405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4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127">
        <v>0.88306874036788896</v>
      </c>
      <c r="I52" s="35">
        <v>-7.5788153893879704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4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127">
        <v>0.86473679542541504</v>
      </c>
      <c r="I53" s="35">
        <v>-9.5406685713611861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4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127">
        <v>0.87019616365432695</v>
      </c>
      <c r="I54" s="35">
        <v>-6.02886594920394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4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127">
        <v>0.86845064163207997</v>
      </c>
      <c r="I55" s="35">
        <v>-3.4058581989108023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4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127">
        <v>0.87822729349136397</v>
      </c>
      <c r="I56" s="35">
        <v>-2.6732925876583167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4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127">
        <v>0.88407909870147705</v>
      </c>
      <c r="I57" s="35">
        <v>-3.4583534738021906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4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127">
        <v>0.89032131433486905</v>
      </c>
      <c r="I58" s="35">
        <v>-4.8755954262755594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4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127">
        <v>0.88845187425613403</v>
      </c>
      <c r="I59" s="35">
        <v>-6.2778652156052885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4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128">
        <v>0.86002814769744895</v>
      </c>
      <c r="I60" s="61">
        <v>-7.4460501556132481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4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127">
        <v>0.85179030895233199</v>
      </c>
      <c r="I61" s="35">
        <v>-3.424493903296038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4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127">
        <v>0.86103779077529896</v>
      </c>
      <c r="I62" s="35">
        <v>-0.87694252706841291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4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127">
        <v>0.87021857500076305</v>
      </c>
      <c r="I63" s="35">
        <v>-0.18738032204425081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4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127">
        <v>0.89497393369674705</v>
      </c>
      <c r="I64" s="35">
        <v>-1.5175126821858695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4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127">
        <v>0.89476370811462402</v>
      </c>
      <c r="I65" s="35">
        <v>-1.6937139792007894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4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127">
        <v>0.91376304626464799</v>
      </c>
      <c r="I66" s="35">
        <v>0.46388746840977624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4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127">
        <v>0.92841315269470204</v>
      </c>
      <c r="I67" s="35">
        <v>-0.93373971022463653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4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127">
        <v>0.947623610496521</v>
      </c>
      <c r="I68" s="35">
        <v>-1.5768157944670271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4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127">
        <v>0.972029149532318</v>
      </c>
      <c r="I69" s="35">
        <v>-0.91965869930239408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4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127">
        <v>0.98984062671661399</v>
      </c>
      <c r="I70" s="35">
        <v>-2.778014564461702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4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127">
        <v>0.99353951215743996</v>
      </c>
      <c r="I71" s="35">
        <v>-2.4187781089823037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4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127">
        <v>0.98957455158233598</v>
      </c>
      <c r="I72" s="35">
        <v>-2.5439412372057837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4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127">
        <v>0.99080646038055398</v>
      </c>
      <c r="I73" s="35">
        <v>-0.61692982899856363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4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127">
        <v>1.0091854333877599</v>
      </c>
      <c r="I74" s="35">
        <v>-0.71479278947219405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4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127">
        <v>1.00849592685699</v>
      </c>
      <c r="I75" s="35">
        <v>-1.0191996691080742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4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127">
        <v>1.00842308998108</v>
      </c>
      <c r="I76" s="35">
        <v>0.67001220852937959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4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127">
        <v>1.00590872764587</v>
      </c>
      <c r="I77" s="35">
        <v>-1.4076791080549897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4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127">
        <v>1</v>
      </c>
      <c r="I78" s="35">
        <v>-3.5310883317023976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4.65" thickBot="1" x14ac:dyDescent="0.5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129">
        <v>0.99291348457336404</v>
      </c>
      <c r="I79" s="77">
        <v>-3.2065999912458691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4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127">
        <v>1.44977843761444</v>
      </c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4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127">
        <v>1.3178857564926101</v>
      </c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4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127">
        <v>1.26234602928162</v>
      </c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4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127">
        <v>1.19982993602753</v>
      </c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4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127">
        <v>1.22336530685425</v>
      </c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4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127">
        <v>1.2478729486465501</v>
      </c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4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127">
        <v>1.2906674146652199</v>
      </c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4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127">
        <v>1.2844706773757899</v>
      </c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4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127">
        <v>1.2378398180007899</v>
      </c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4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127">
        <v>1.2417809963226301</v>
      </c>
      <c r="I89" s="35"/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4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127">
        <v>1.1565774679184</v>
      </c>
      <c r="I90" s="35">
        <v>-6.1254492615832881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4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127">
        <v>1.1483626365661599</v>
      </c>
      <c r="I91" s="35">
        <v>1.7108811665096102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4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127">
        <v>1.12104308605194</v>
      </c>
      <c r="I92" s="35">
        <v>-0.10302419406378652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4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127">
        <v>1.1448955535888701</v>
      </c>
      <c r="I93" s="35">
        <v>3.3571477726076826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4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127">
        <v>1.17703557014465</v>
      </c>
      <c r="I94" s="35">
        <v>3.3138153428699066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4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127">
        <v>1.18664479255676</v>
      </c>
      <c r="I95" s="35">
        <v>0.73426951760777837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4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127">
        <v>1.19274938106537</v>
      </c>
      <c r="I96" s="35">
        <v>-1.7968085510377123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4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127">
        <v>1.18882572650909</v>
      </c>
      <c r="I97" s="35">
        <v>-0.26056524870356651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4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127">
        <v>1.1621242761611901</v>
      </c>
      <c r="I98" s="35">
        <v>-2.2169463544417471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4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128">
        <v>1.1182782649993901</v>
      </c>
      <c r="I99" s="61">
        <v>-3.0763945435102067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4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127">
        <v>1.11366403102875</v>
      </c>
      <c r="I100" s="35">
        <v>-0.36967013570445589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4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127">
        <v>1.1050382852554299</v>
      </c>
      <c r="I101" s="35">
        <v>-1.2547583579215009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4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127">
        <v>1.0941233634948699</v>
      </c>
      <c r="I102" s="35">
        <v>-0.20570068951764522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4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127">
        <v>1.08263611793518</v>
      </c>
      <c r="I103" s="35">
        <v>-1.4604970394436989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4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127">
        <v>1.0942395925521899</v>
      </c>
      <c r="I104" s="35">
        <v>1.2613670168911781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4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127">
        <v>1.0970253944396999</v>
      </c>
      <c r="I105" s="35">
        <v>0.23490023397520593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4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127">
        <v>1.0996354818344101</v>
      </c>
      <c r="I106" s="35">
        <v>-0.10753606671024193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4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127">
        <v>1.1364504098892201</v>
      </c>
      <c r="I107" s="35">
        <v>2.3130421428274519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4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127">
        <v>1.15163826942444</v>
      </c>
      <c r="I108" s="35">
        <v>0.93340405800186454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4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127">
        <v>1.1239486932754501</v>
      </c>
      <c r="I109" s="35">
        <v>-3.4697333221228117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4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127">
        <v>1.15129041671753</v>
      </c>
      <c r="I110" s="35">
        <v>3.3168610713862403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4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127">
        <v>1.13314604759216</v>
      </c>
      <c r="I111" s="35">
        <v>-0.26946845602751901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4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127">
        <v>1.1176631450653101</v>
      </c>
      <c r="I112" s="35">
        <v>-1.5339808729569109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4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127">
        <v>1.11116170883179</v>
      </c>
      <c r="I113" s="35">
        <v>-0.17633744453166045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4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127">
        <v>1.08192467689514</v>
      </c>
      <c r="I114" s="35">
        <v>-3.0835862671621346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4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127">
        <v>1.03259932994843</v>
      </c>
      <c r="I115" s="35">
        <v>-3.1334292007053262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4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127">
        <v>0.99925625324249301</v>
      </c>
      <c r="I116" s="35">
        <v>-3.7016176557646538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4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127">
        <v>1</v>
      </c>
      <c r="I117" s="35">
        <v>0.21824517115531811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4.65" thickBot="1" x14ac:dyDescent="0.5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129">
        <v>0.98797708749771096</v>
      </c>
      <c r="I118" s="77">
        <v>-0.93445024059856385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4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127">
        <v>0.99142366647720304</v>
      </c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4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127">
        <v>0.99829185009002697</v>
      </c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4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127">
        <v>0.89303570985794101</v>
      </c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4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127">
        <v>0.84454411268234297</v>
      </c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4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127">
        <v>0.85913056135177601</v>
      </c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4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127">
        <v>0.839441359043121</v>
      </c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4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127">
        <v>0.84657967090606701</v>
      </c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4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127">
        <v>0.86615622043609597</v>
      </c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4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127">
        <v>0.89048230648040805</v>
      </c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4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127">
        <v>0.92913872003555298</v>
      </c>
      <c r="I128" s="35"/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4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127">
        <v>0.91269552707672097</v>
      </c>
      <c r="I129" s="35">
        <v>-1.7017927091264411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4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127">
        <v>0.95259690284729004</v>
      </c>
      <c r="I130" s="35">
        <v>8.3531947040007409E-2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4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127">
        <v>1.0095397233962999</v>
      </c>
      <c r="I131" s="35">
        <v>2.942310289005083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4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127">
        <v>1.02978408336639</v>
      </c>
      <c r="I132" s="35">
        <v>-2.698374178769948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4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127">
        <v>1.04432904720306</v>
      </c>
      <c r="I133" s="35">
        <v>1.2541567466932537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4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127">
        <v>1.0868107080459599</v>
      </c>
      <c r="I134" s="35">
        <v>2.3621852712667417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4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127">
        <v>1.0944617986679099</v>
      </c>
      <c r="I135" s="35">
        <v>0.21589576201420518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4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127">
        <v>1.11359870433807</v>
      </c>
      <c r="I136" s="35">
        <v>2.692925038128497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4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127">
        <v>1.08444058895111</v>
      </c>
      <c r="I137" s="35">
        <v>-3.0028942527809699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4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128">
        <v>1.0570615530014</v>
      </c>
      <c r="I138" s="61">
        <v>-3.1149068571855945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4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127">
        <v>1.06145668029785</v>
      </c>
      <c r="I139" s="35">
        <v>1.5603343818124702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4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127">
        <v>1.0655924081802399</v>
      </c>
      <c r="I140" s="35">
        <v>-0.29694625699696192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4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127">
        <v>1.0493985414505</v>
      </c>
      <c r="I141" s="35">
        <v>-0.75487904650632898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4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127">
        <v>1.0498450994491599</v>
      </c>
      <c r="I142" s="35">
        <v>-1.3791860290757041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4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127">
        <v>1.0785948038101201</v>
      </c>
      <c r="I143" s="35">
        <v>1.5106946427583443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4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127">
        <v>1.0968046188354501</v>
      </c>
      <c r="I144" s="35">
        <v>7.4223433644063364E-3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4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127">
        <v>1.1001342535018901</v>
      </c>
      <c r="I145" s="35">
        <v>-0.33640695569432733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4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127">
        <v>1.09778904914856</v>
      </c>
      <c r="I146" s="35">
        <v>-0.37086492848247066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4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127">
        <v>1.08459973335266</v>
      </c>
      <c r="I147" s="35">
        <v>-2.9826837546714313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4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127">
        <v>1.03616487979889</v>
      </c>
      <c r="I148" s="35">
        <v>-4.2052826592173727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4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127">
        <v>1.04511046409607</v>
      </c>
      <c r="I149" s="35">
        <v>-1.5497564016817096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4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127">
        <v>1.0507239103317301</v>
      </c>
      <c r="I150" s="35">
        <v>-1.3208125534830473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4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127">
        <v>1.0479606389999401</v>
      </c>
      <c r="I151" s="35">
        <v>-0.21823285393457598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4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127">
        <v>1.04120910167694</v>
      </c>
      <c r="I152" s="35">
        <v>-1.3369373908879405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4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127">
        <v>1.0289998054504399</v>
      </c>
      <c r="I153" s="35">
        <v>-1.8417108071933401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4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127">
        <v>1.0178428888320901</v>
      </c>
      <c r="I154" s="35">
        <v>-1.4634337508979474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4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127">
        <v>1.00902760028839</v>
      </c>
      <c r="I155" s="35">
        <v>-0.76878611206903402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4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127">
        <v>1</v>
      </c>
      <c r="I156" s="35">
        <v>-1.9745716408552512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4.65" thickBot="1" x14ac:dyDescent="0.5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129">
        <v>1.01613008975983</v>
      </c>
      <c r="I157" s="77">
        <v>0.90062230566706725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4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127">
        <v>1.09782814979553</v>
      </c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4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127">
        <v>1.06617796421051</v>
      </c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4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127">
        <v>1.0378774404525799</v>
      </c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4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127">
        <v>1.0281958580017101</v>
      </c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4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127">
        <v>1.03447353839874</v>
      </c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4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127">
        <v>1.0360797643661499</v>
      </c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4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127">
        <v>1.0564546585082999</v>
      </c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4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127">
        <v>1.06437623500824</v>
      </c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4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127">
        <v>1.0639296770095801</v>
      </c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4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127">
        <v>1.05624616146088</v>
      </c>
      <c r="I167" s="35"/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4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127">
        <v>1.06978642940521</v>
      </c>
      <c r="I168" s="35">
        <v>0.28686297779822945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4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127">
        <v>1.0451014041900599</v>
      </c>
      <c r="I169" s="35">
        <v>-2.5104044939897268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4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127">
        <v>1.0614542961120601</v>
      </c>
      <c r="I170" s="35">
        <v>2.5428715983368937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4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127">
        <v>1.04780757427216</v>
      </c>
      <c r="I171" s="35">
        <v>-0.64696534684437901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4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127">
        <v>1.03864574432373</v>
      </c>
      <c r="I172" s="35">
        <v>-1.7802194411985179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4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127">
        <v>1.0367131233215301</v>
      </c>
      <c r="I173" s="35">
        <v>-1.0502321606473413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4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127">
        <v>1.0230671167373699</v>
      </c>
      <c r="I174" s="35">
        <v>7.2935733459859877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4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127">
        <v>1.0227701663970901</v>
      </c>
      <c r="I175" s="35">
        <v>0.83996593012665433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4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127">
        <v>1.0082318782806401</v>
      </c>
      <c r="I176" s="35">
        <v>-2.7785084832855951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4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128">
        <v>0.96729832887649503</v>
      </c>
      <c r="I177" s="61">
        <v>-3.4268782264361808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4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127">
        <v>0.96136295795440696</v>
      </c>
      <c r="I178" s="35">
        <v>-2.1461519148432497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4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127">
        <v>0.967027187347412</v>
      </c>
      <c r="I179" s="35">
        <v>-0.89597198823920754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4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127">
        <v>0.95151215791702304</v>
      </c>
      <c r="I180" s="35">
        <v>-2.1731822889073475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4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127">
        <v>0.96045219898223899</v>
      </c>
      <c r="I181" s="35">
        <v>-1.3106162865708693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4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127">
        <v>0.98018074035644498</v>
      </c>
      <c r="I182" s="35">
        <v>2.561589622525136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4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127">
        <v>0.98255348205566395</v>
      </c>
      <c r="I183" s="35">
        <v>-0.564913219312423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4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127">
        <v>0.99439370632171598</v>
      </c>
      <c r="I184" s="35">
        <v>-1.2480907421046885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4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127">
        <v>0.99292397499084495</v>
      </c>
      <c r="I185" s="35">
        <v>2.6529806862859302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4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127">
        <v>0.98108059167861905</v>
      </c>
      <c r="I186" s="35">
        <v>-2.9884765393953479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4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127">
        <v>0.96992516517639205</v>
      </c>
      <c r="I187" s="35">
        <v>-2.880725078352063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4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127">
        <v>0.97562909126281705</v>
      </c>
      <c r="I188" s="35">
        <v>-1.5545734572869661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4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127">
        <v>0.99709153175354004</v>
      </c>
      <c r="I189" s="35">
        <v>2.4661802888164712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4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127">
        <v>0.99706929922103904</v>
      </c>
      <c r="I190" s="35">
        <v>-0.88292040990625842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4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127">
        <v>1.0100635290145901</v>
      </c>
      <c r="I191" s="35">
        <v>1.246555435421707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4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127">
        <v>1.0227459669113199</v>
      </c>
      <c r="I192" s="35">
        <v>0.64874086799300945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4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127">
        <v>1.00929319858551</v>
      </c>
      <c r="I193" s="35">
        <v>-0.26556882788331437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4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127">
        <v>1.0069279670715301</v>
      </c>
      <c r="I194" s="35">
        <v>-0.72813632693968544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4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127">
        <v>1</v>
      </c>
      <c r="I195" s="35">
        <v>-1.2018926959277092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4.65" thickBot="1" x14ac:dyDescent="0.5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129">
        <v>1.0028998851776101</v>
      </c>
      <c r="I196" s="77">
        <v>3.346443940580035E-4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4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127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4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127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4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127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4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127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4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127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4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127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4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127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4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127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4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127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4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127"/>
      <c r="I206" s="35"/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4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127"/>
      <c r="I207" s="35">
        <v>-1.8510599122604012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4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127"/>
      <c r="I208" s="35">
        <v>-0.51578563859878823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4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127"/>
      <c r="I209" s="35">
        <v>-1.3743474719987727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4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127"/>
      <c r="I210" s="35">
        <v>-2.5693737474601388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4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127"/>
      <c r="I211" s="35">
        <v>-3.2398158623749049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4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127"/>
      <c r="I212" s="35">
        <v>-2.8372348730657806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4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127"/>
      <c r="I213" s="35">
        <v>-2.741321212132104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4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127"/>
      <c r="I214" s="35">
        <v>-3.7036879254040396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4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127"/>
      <c r="I215" s="35">
        <v>-4.2713251335624127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4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128"/>
      <c r="I216" s="61">
        <v>-2.5635783506194505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4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127"/>
      <c r="I217" s="35">
        <v>-0.22275435220956985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4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127"/>
      <c r="I218" s="35">
        <v>-2.9679626938027113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4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127"/>
      <c r="I219" s="35">
        <v>-2.081001396979349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4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127"/>
      <c r="I220" s="35">
        <v>-0.7464474665908869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4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127"/>
      <c r="I221" s="35">
        <v>0.6366994121388615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4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127"/>
      <c r="I222" s="35">
        <v>-3.1977616314699926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4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127"/>
      <c r="I223" s="35">
        <v>1.6310531305570288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4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127"/>
      <c r="I224" s="35">
        <v>0.40989450438387243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4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127"/>
      <c r="I225" s="35">
        <v>-0.88004866566810813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4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127"/>
      <c r="I226" s="35">
        <v>-3.080444845050438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4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127"/>
      <c r="I227" s="35">
        <v>7.4950340201669823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4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127"/>
      <c r="I228" s="35">
        <v>1.041115685566836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4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127"/>
      <c r="I229" s="35">
        <v>-2.6986986848562702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4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127"/>
      <c r="I230" s="35">
        <v>1.4891500141854683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4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127"/>
      <c r="I231" s="35">
        <v>0.15847644343580902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4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127"/>
      <c r="I232" s="35">
        <v>1.6992228850557174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4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127"/>
      <c r="I233" s="35">
        <v>1.8355441143494597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4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127"/>
      <c r="I234" s="35">
        <v>0.33525168937587269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4.65" thickBot="1" x14ac:dyDescent="0.5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129"/>
      <c r="I235" s="77">
        <v>-0.20468406195324162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4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127">
        <v>0.96062362194061302</v>
      </c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4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127">
        <v>0.97509831190109297</v>
      </c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4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127">
        <v>0.94907295703887895</v>
      </c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4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127">
        <v>0.91979563236236594</v>
      </c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4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127">
        <v>0.916165351867676</v>
      </c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4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127">
        <v>0.92381548881530795</v>
      </c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4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127">
        <v>0.93156105279922496</v>
      </c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4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127">
        <v>0.89630109071731601</v>
      </c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4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127">
        <v>0.92428517341613803</v>
      </c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4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127">
        <v>0.90036189556121804</v>
      </c>
      <c r="I245" s="35"/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4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127">
        <v>0.90708398818969704</v>
      </c>
      <c r="I246" s="35">
        <v>0.89759127186814536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4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127">
        <v>0.92266845703125</v>
      </c>
      <c r="I247" s="35">
        <v>2.8148256551942685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4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127">
        <v>0.922158002853394</v>
      </c>
      <c r="I248" s="35">
        <v>1.086577926719541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4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127">
        <v>0.91510915756225597</v>
      </c>
      <c r="I249" s="35">
        <v>-1.0713365968328983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4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127">
        <v>0.92429822683334395</v>
      </c>
      <c r="I250" s="35">
        <v>1.1232871783459015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4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127">
        <v>0.92297661304473899</v>
      </c>
      <c r="I251" s="35">
        <v>-0.92973503008783565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4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127">
        <v>0.91837430000305198</v>
      </c>
      <c r="I252" s="35">
        <v>-0.52696195364502818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4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127">
        <v>0.93043214082717896</v>
      </c>
      <c r="I253" s="35">
        <v>1.436598116348617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4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127">
        <v>0.93138760328292802</v>
      </c>
      <c r="I254" s="35">
        <v>-1.1493422299457321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4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128">
        <v>0.93235611915588401</v>
      </c>
      <c r="I255" s="61">
        <v>-3.2324544097731609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4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127">
        <v>0.90744727849960305</v>
      </c>
      <c r="I256" s="35">
        <v>-0.79442728862695289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4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127">
        <v>0.907215356826782</v>
      </c>
      <c r="I257" s="35">
        <v>0.90420078500487322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4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127">
        <v>0.91113424301147505</v>
      </c>
      <c r="I258" s="35">
        <v>0.71413159501984225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4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127">
        <v>0.90310627222061202</v>
      </c>
      <c r="I259" s="35">
        <v>-0.50836822354466504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4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127">
        <v>0.933418989181519</v>
      </c>
      <c r="I260" s="35">
        <v>4.3326682412530806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4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127">
        <v>0.93967121839523304</v>
      </c>
      <c r="I261" s="35">
        <v>0.42672482184652227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4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127">
        <v>0.95309346914291404</v>
      </c>
      <c r="I262" s="35">
        <v>0.87366872931826656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4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127">
        <v>0.94545984268188499</v>
      </c>
      <c r="I263" s="35">
        <v>0.25870002585473495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4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127">
        <v>0.95689725875854503</v>
      </c>
      <c r="I264" s="35">
        <v>1.3462261266891165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4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127">
        <v>0.93961524963378895</v>
      </c>
      <c r="I265" s="35">
        <v>-1.9956308012323078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4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127">
        <v>0.93535608053207397</v>
      </c>
      <c r="I266" s="35">
        <v>0.45307608731541166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4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127">
        <v>0.97364157438278198</v>
      </c>
      <c r="I267" s="35">
        <v>3.4240191063988457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4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127">
        <v>1.00292372703552</v>
      </c>
      <c r="I268" s="35">
        <v>1.3777456673211446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4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127">
        <v>1.0138179063796999</v>
      </c>
      <c r="I269" s="35">
        <v>-4.4148615013434728E-2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4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127">
        <v>1.0240409374237101</v>
      </c>
      <c r="I270" s="35">
        <v>0.61704914676249523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4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127">
        <v>1.0099288225173999</v>
      </c>
      <c r="I271" s="35">
        <v>-3.5708222087584174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4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127">
        <v>1.0040880441665601</v>
      </c>
      <c r="I272" s="35">
        <v>-3.7738630135086577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4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127">
        <v>1</v>
      </c>
      <c r="I273" s="35">
        <v>-0.88552607530387306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4.65" thickBot="1" x14ac:dyDescent="0.5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129">
        <v>0.98480206727981601</v>
      </c>
      <c r="I274" s="77">
        <v>-1.0897188564117255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4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127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4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127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4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127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4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127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4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127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4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127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4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127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4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127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4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127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4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127"/>
      <c r="I284" s="35"/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4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127"/>
      <c r="I285" s="35">
        <v>0.89818888331826574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4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127"/>
      <c r="I286" s="35">
        <v>1.1377535776218757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4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127"/>
      <c r="I287" s="35">
        <v>0.25826525111016085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4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127"/>
      <c r="I288" s="35">
        <v>-0.45099283669396906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4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127"/>
      <c r="I289" s="35">
        <v>1.4030720780142141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4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127"/>
      <c r="I290" s="35">
        <v>-7.9955781112022271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4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127"/>
      <c r="I291" s="35">
        <v>3.440356874706362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4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127"/>
      <c r="I292" s="35">
        <v>0.86338002217396048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4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127"/>
      <c r="I293" s="35">
        <v>3.6699458821806537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4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128"/>
      <c r="I294" s="61">
        <v>-1.2286151742227795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4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127"/>
      <c r="I295" s="35">
        <v>3.23158431211536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4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127"/>
      <c r="I296" s="35">
        <v>-2.3806659958901593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4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127"/>
      <c r="I297" s="35">
        <v>-3.8381603976873677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4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127"/>
      <c r="I298" s="35">
        <v>0.86026738450530937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4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127"/>
      <c r="I299" s="35">
        <v>1.1637137442970753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4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127"/>
      <c r="I300" s="35">
        <v>1.7670327007034352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4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127"/>
      <c r="I301" s="35">
        <v>1.7460098447605488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4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127"/>
      <c r="I302" s="35">
        <v>9.2970805025731698E-2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4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127"/>
      <c r="I303" s="35">
        <v>-3.3050890054824915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4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127"/>
      <c r="I304" s="35">
        <v>-2.6017655388101506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4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127"/>
      <c r="I305" s="35">
        <v>-4.593320284737028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4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127"/>
      <c r="I306" s="35">
        <v>2.2993782093175672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4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127"/>
      <c r="I307" s="35">
        <v>6.9554841447480059E-2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4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127"/>
      <c r="I308" s="35">
        <v>-0.80761161075777887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4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127"/>
      <c r="I309" s="35">
        <v>1.4167838880308286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4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127"/>
      <c r="I310" s="35">
        <v>0.81051783029649271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4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127"/>
      <c r="I311" s="35">
        <v>0.6623598751091635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4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127"/>
      <c r="I312" s="35">
        <v>8.8654755486312048E-2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4.65" thickBot="1" x14ac:dyDescent="0.5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129"/>
      <c r="I313" s="77">
        <v>-0.3556663927752326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4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127">
        <v>1.12680447101593</v>
      </c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4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127">
        <v>1.11203229427338</v>
      </c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4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127">
        <v>1.0363520383834799</v>
      </c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4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127">
        <v>0.95524090528488204</v>
      </c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4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127">
        <v>0.93464875221252397</v>
      </c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4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127">
        <v>0.92740869522094704</v>
      </c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4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127">
        <v>0.89230251312255904</v>
      </c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4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127">
        <v>0.88835144042968806</v>
      </c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4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127">
        <v>0.90360689163207997</v>
      </c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4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127">
        <v>0.90728378295898404</v>
      </c>
      <c r="I323" s="35"/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4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127">
        <v>0.88966625928878795</v>
      </c>
      <c r="I324" s="35">
        <v>-1.9461897683298424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4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127">
        <v>0.86676841974258401</v>
      </c>
      <c r="I325" s="35">
        <v>-3.1838643394653685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4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127">
        <v>0.84923392534256004</v>
      </c>
      <c r="I326" s="35">
        <v>-3.397851284921924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4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127">
        <v>0.84565955400466897</v>
      </c>
      <c r="I327" s="35">
        <v>0.30260129163531096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4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127">
        <v>0.83193117380142201</v>
      </c>
      <c r="I328" s="35">
        <v>0.95235591347960435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4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127">
        <v>0.83933001756668102</v>
      </c>
      <c r="I329" s="35">
        <v>2.4874311848864887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4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127">
        <v>0.81815254688262895</v>
      </c>
      <c r="I330" s="35">
        <v>-3.4040177673150285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4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127">
        <v>0.81887561082839999</v>
      </c>
      <c r="I331" s="35">
        <v>-0.81279926206249375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4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127">
        <v>0.80673795938491799</v>
      </c>
      <c r="I332" s="35">
        <v>-2.8646938507079978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4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128">
        <v>0.78486883640289296</v>
      </c>
      <c r="I333" s="61">
        <v>-3.6983458627531518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4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127">
        <v>0.74777746200561501</v>
      </c>
      <c r="I334" s="35">
        <v>-5.0734776101607295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4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127">
        <v>0.74976992607116699</v>
      </c>
      <c r="I335" s="35">
        <v>-3.5530035415691468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4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127">
        <v>0.84683024883270297</v>
      </c>
      <c r="I336" s="35">
        <v>-0.90378806234680398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4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127">
        <v>0.85765409469604503</v>
      </c>
      <c r="I337" s="35">
        <v>-0.39422080165675644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4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127">
        <v>0.84628325700759899</v>
      </c>
      <c r="I338" s="35">
        <v>-0.57564546091212876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4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127">
        <v>0.83602553606033303</v>
      </c>
      <c r="I339" s="35">
        <v>-3.1371919360539104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4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127">
        <v>0.86709511280059803</v>
      </c>
      <c r="I340" s="35">
        <v>4.1980572336205126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4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127">
        <v>0.88064950704574596</v>
      </c>
      <c r="I341" s="35">
        <v>0.15132531159703333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4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127">
        <v>0.91023772954940796</v>
      </c>
      <c r="I342" s="35">
        <v>1.3652950904645376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4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127">
        <v>0.89137440919876099</v>
      </c>
      <c r="I343" s="35">
        <v>-3.8220385408926334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4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127">
        <v>0.96178972721099898</v>
      </c>
      <c r="I344" s="35">
        <v>7.209788448708629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4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127">
        <v>0.96185123920440696</v>
      </c>
      <c r="I345" s="35">
        <v>-1.4330970936377891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4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127">
        <v>0.90991729497909501</v>
      </c>
      <c r="I346" s="35">
        <v>-4.7433632481470225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4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127">
        <v>0.962693691253662</v>
      </c>
      <c r="I347" s="35">
        <v>3.9119784433082447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4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127">
        <v>0.98847413063049305</v>
      </c>
      <c r="I348" s="35">
        <v>2.9952416171430594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4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127">
        <v>0.980740666389465</v>
      </c>
      <c r="I349" s="35">
        <v>-0.88560058681366116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4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127">
        <v>0.991363525390625</v>
      </c>
      <c r="I350" s="35">
        <v>1.5940591304476486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4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127">
        <v>1</v>
      </c>
      <c r="I351" s="35">
        <v>0.17777226582824829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4.65" thickBot="1" x14ac:dyDescent="0.5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129">
        <v>0.98433667421340898</v>
      </c>
      <c r="I352" s="77">
        <v>-1.3617841118043439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4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127">
        <v>1.36783754825592</v>
      </c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4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127">
        <v>1.34295201301575</v>
      </c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4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127">
        <v>1.2733796834945701</v>
      </c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4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127">
        <v>1.1147346496582</v>
      </c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4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127">
        <v>1.13866126537323</v>
      </c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4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127">
        <v>1.1581053733825699</v>
      </c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4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127">
        <v>1.21121597290039</v>
      </c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4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127">
        <v>1.27813136577606</v>
      </c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4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127">
        <v>1.13933670520782</v>
      </c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4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127">
        <v>0.989626884460449</v>
      </c>
      <c r="I362" s="35"/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4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127">
        <v>0.92924839258194003</v>
      </c>
      <c r="I363" s="35">
        <v>-6.2646279170856118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4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127">
        <v>0.91863512992858898</v>
      </c>
      <c r="I364" s="35">
        <v>2.7391496138579079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4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127">
        <v>0.90373688936233498</v>
      </c>
      <c r="I365" s="35">
        <v>1.797983254709808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4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127">
        <v>0.92563033103942904</v>
      </c>
      <c r="I366" s="35">
        <v>2.4539159656867526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4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127">
        <v>0.98662388324737504</v>
      </c>
      <c r="I367" s="35">
        <v>3.5795697303810674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4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127">
        <v>0.99674779176712003</v>
      </c>
      <c r="I368" s="35">
        <v>0.11388595964316461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4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127">
        <v>0.972029268741608</v>
      </c>
      <c r="I369" s="35">
        <v>-0.82052030912792628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4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127">
        <v>0.98121345043182395</v>
      </c>
      <c r="I370" s="35">
        <v>0.50708239450802106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4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127">
        <v>0.924613237380981</v>
      </c>
      <c r="I371" s="35">
        <v>-2.7550956898357755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4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128">
        <v>0.90113019943237305</v>
      </c>
      <c r="I372" s="61">
        <v>-1.2781654351028764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4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127">
        <v>0.88829946517944303</v>
      </c>
      <c r="I373" s="35">
        <v>0.57309962552163152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4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127">
        <v>0.87305754423141502</v>
      </c>
      <c r="I374" s="35">
        <v>-1.9942104368798748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4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127">
        <v>0.89817750453948997</v>
      </c>
      <c r="I375" s="35">
        <v>3.6418779921292348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4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127">
        <v>0.91116982698440596</v>
      </c>
      <c r="I376" s="35">
        <v>1.6360401515523335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4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127">
        <v>0.92633932828903198</v>
      </c>
      <c r="I377" s="35">
        <v>2.1232721563606241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4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127">
        <v>0.95049190521240201</v>
      </c>
      <c r="I378" s="35">
        <v>3.2616516933660118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4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127">
        <v>0.982610523700714</v>
      </c>
      <c r="I379" s="35">
        <v>2.5605161605363023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4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127">
        <v>1.01417207717896</v>
      </c>
      <c r="I380" s="35">
        <v>1.9773495928950529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4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127">
        <v>1.0439356565475499</v>
      </c>
      <c r="I381" s="35">
        <v>1.9657836286216515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4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127">
        <v>1.01101911067963</v>
      </c>
      <c r="I382" s="35">
        <v>-3.1942680629458584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4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127">
        <v>1.03566694259644</v>
      </c>
      <c r="I383" s="35">
        <v>3.4094169919693016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4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127">
        <v>1.0356540679931601</v>
      </c>
      <c r="I384" s="35">
        <v>0.46938479757360552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4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127">
        <v>1.0314648151397701</v>
      </c>
      <c r="I385" s="35">
        <v>2.7832010005061913E-2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4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127">
        <v>1.03276014328003</v>
      </c>
      <c r="I386" s="35">
        <v>1.1175291329946373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4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127">
        <v>1.007120013237</v>
      </c>
      <c r="I387" s="35">
        <v>-1.2989616088211742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4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127">
        <v>0.99928867816925004</v>
      </c>
      <c r="I388" s="35">
        <v>0.45017604474473089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4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127">
        <v>1.0071715116500899</v>
      </c>
      <c r="I389" s="35">
        <v>1.0552146632518091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4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127">
        <v>1</v>
      </c>
      <c r="I390" s="35">
        <v>-0.17825706620211607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4.65" thickBot="1" x14ac:dyDescent="0.5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129">
        <v>1.0060623884201001</v>
      </c>
      <c r="I391" s="77">
        <v>0.11419371781452373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4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127">
        <v>0.88208931684493996</v>
      </c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4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127">
        <v>0.86337226629257202</v>
      </c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4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127">
        <v>0.76199209690094005</v>
      </c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4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127">
        <v>0.70216959714889504</v>
      </c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4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127">
        <v>0.68315243721008301</v>
      </c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4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127">
        <v>0.68538194894790605</v>
      </c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4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127">
        <v>0.74280977249145497</v>
      </c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4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127">
        <v>0.78730541467666604</v>
      </c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4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127">
        <v>0.77236402034759499</v>
      </c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4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127">
        <v>0.76746964454650901</v>
      </c>
      <c r="I401" s="35"/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4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127">
        <v>0.76652538776397705</v>
      </c>
      <c r="I402" s="35">
        <v>-1.0222531537029123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4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127">
        <v>0.77950471639633201</v>
      </c>
      <c r="I403" s="35">
        <v>1.4465112377788578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4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127">
        <v>0.82586318254470803</v>
      </c>
      <c r="I404" s="35">
        <v>2.3049407694406367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4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127">
        <v>0.83393859863281306</v>
      </c>
      <c r="I405" s="35">
        <v>-1.0956410656415048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4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127">
        <v>0.86498945951461803</v>
      </c>
      <c r="I406" s="35">
        <v>-0.25215294709486913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4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127">
        <v>0.82870215177536</v>
      </c>
      <c r="I407" s="35">
        <v>-9.5228926988308231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4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127">
        <v>0.85024130344390902</v>
      </c>
      <c r="I408" s="35">
        <v>-3.8281432912866808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4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127">
        <v>0.86522984504699696</v>
      </c>
      <c r="I409" s="35">
        <v>-2.9269746731818973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4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127">
        <v>0.87624257802963301</v>
      </c>
      <c r="I410" s="35">
        <v>-5.6301421919958159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4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128">
        <v>0.85228836536407504</v>
      </c>
      <c r="I411" s="61">
        <v>-7.8916364836661534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4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127">
        <v>0.83427184820175204</v>
      </c>
      <c r="I412" s="35">
        <v>-5.0960390815180681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4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127">
        <v>0.80750799179077104</v>
      </c>
      <c r="I413" s="35">
        <v>-8.3881637968763822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4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127">
        <v>0.769989013671875</v>
      </c>
      <c r="I414" s="35">
        <v>-8.092494068188735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4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127">
        <v>0.78427195549011197</v>
      </c>
      <c r="I415" s="35">
        <v>-1.096098994495752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4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127">
        <v>0.79724204540252697</v>
      </c>
      <c r="I416" s="35">
        <v>-5.2722261938845865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4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127">
        <v>0.84228986501693703</v>
      </c>
      <c r="I417" s="35">
        <v>-1.3046733881262054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4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127">
        <v>0.84743893146514904</v>
      </c>
      <c r="I418" s="35">
        <v>-3.7982400265224703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4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127">
        <v>0.87094616889953602</v>
      </c>
      <c r="I419" s="35">
        <v>-1.9146226702759666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4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127">
        <v>0.89018076658248901</v>
      </c>
      <c r="I420" s="35">
        <v>-1.9383264101230626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4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127">
        <v>0.90848821401596103</v>
      </c>
      <c r="I421" s="35">
        <v>-2.0700996465959984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4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127">
        <v>0.95063418149948098</v>
      </c>
      <c r="I422" s="35">
        <v>2.0193760501316547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4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127">
        <v>0.96307700872421298</v>
      </c>
      <c r="I423" s="35">
        <v>-2.7909717940805874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4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127">
        <v>0.97014212608337402</v>
      </c>
      <c r="I424" s="35">
        <v>-1.606609213141625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4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127">
        <v>0.98727828264236495</v>
      </c>
      <c r="I425" s="35">
        <v>-0.30147687142627333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4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127">
        <v>0.98636168241500899</v>
      </c>
      <c r="I426" s="35">
        <v>-1.9345018367301645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4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127">
        <v>0.97782945632934604</v>
      </c>
      <c r="I427" s="35">
        <v>-2.217145417948295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4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127">
        <v>0.98426979780197099</v>
      </c>
      <c r="I428" s="35">
        <v>-0.27223395837286563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4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127">
        <v>1</v>
      </c>
      <c r="I429" s="35">
        <v>0.13950037943266624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4.65" thickBot="1" x14ac:dyDescent="0.5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129">
        <v>1.0079333782196001</v>
      </c>
      <c r="I430" s="77">
        <v>-0.22676814925992034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45">
      <c r="G431" s="130"/>
      <c r="H431" s="130"/>
    </row>
    <row r="432" spans="1:36" x14ac:dyDescent="0.45">
      <c r="G432" s="130"/>
      <c r="H432" s="130"/>
    </row>
    <row r="433" spans="7:8" x14ac:dyDescent="0.45">
      <c r="G433" s="130"/>
      <c r="H433" s="130"/>
    </row>
    <row r="434" spans="7:8" x14ac:dyDescent="0.45">
      <c r="G434" s="130"/>
      <c r="H434" s="130"/>
    </row>
    <row r="435" spans="7:8" x14ac:dyDescent="0.45">
      <c r="G435" s="130"/>
      <c r="H435" s="130"/>
    </row>
    <row r="436" spans="7:8" x14ac:dyDescent="0.45">
      <c r="G436" s="130"/>
      <c r="H436" s="130"/>
    </row>
    <row r="437" spans="7:8" x14ac:dyDescent="0.45">
      <c r="G437" s="130"/>
      <c r="H437" s="130"/>
    </row>
    <row r="438" spans="7:8" x14ac:dyDescent="0.45">
      <c r="G438" s="130"/>
      <c r="H438" s="130"/>
    </row>
    <row r="439" spans="7:8" x14ac:dyDescent="0.45">
      <c r="G439" s="130"/>
      <c r="H439" s="130"/>
    </row>
    <row r="440" spans="7:8" x14ac:dyDescent="0.45">
      <c r="G440" s="130"/>
      <c r="H440" s="130"/>
    </row>
    <row r="441" spans="7:8" x14ac:dyDescent="0.45">
      <c r="G441" s="130"/>
      <c r="H441" s="130"/>
    </row>
    <row r="442" spans="7:8" x14ac:dyDescent="0.45">
      <c r="G442" s="130"/>
      <c r="H442" s="130"/>
    </row>
    <row r="443" spans="7:8" x14ac:dyDescent="0.45">
      <c r="G443" s="130"/>
      <c r="H443" s="130"/>
    </row>
    <row r="444" spans="7:8" x14ac:dyDescent="0.45">
      <c r="G444" s="130"/>
      <c r="H444" s="130"/>
    </row>
    <row r="445" spans="7:8" x14ac:dyDescent="0.45">
      <c r="G445" s="130"/>
      <c r="H445" s="130"/>
    </row>
    <row r="446" spans="7:8" x14ac:dyDescent="0.45">
      <c r="G446" s="130"/>
      <c r="H446" s="130"/>
    </row>
    <row r="447" spans="7:8" x14ac:dyDescent="0.45">
      <c r="G447" s="130"/>
      <c r="H447" s="130"/>
    </row>
    <row r="448" spans="7:8" x14ac:dyDescent="0.45">
      <c r="G448" s="130"/>
      <c r="H448" s="130"/>
    </row>
    <row r="449" spans="7:8" x14ac:dyDescent="0.45">
      <c r="G449" s="130"/>
      <c r="H449" s="130"/>
    </row>
    <row r="450" spans="7:8" x14ac:dyDescent="0.45">
      <c r="G450" s="130"/>
      <c r="H450" s="130"/>
    </row>
    <row r="451" spans="7:8" x14ac:dyDescent="0.45">
      <c r="G451" s="130"/>
      <c r="H451" s="130"/>
    </row>
    <row r="452" spans="7:8" x14ac:dyDescent="0.45">
      <c r="G452" s="130"/>
      <c r="H452" s="130"/>
    </row>
    <row r="453" spans="7:8" x14ac:dyDescent="0.45">
      <c r="G453" s="130"/>
      <c r="H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CFD0-18F6-49A2-8697-A598CCB0ACA6}">
  <dimension ref="A1:L32"/>
  <sheetViews>
    <sheetView tabSelected="1" workbookViewId="0">
      <selection activeCell="K34" sqref="K34"/>
    </sheetView>
  </sheetViews>
  <sheetFormatPr defaultRowHeight="14.25" x14ac:dyDescent="0.45"/>
  <sheetData>
    <row r="1" spans="1:12" x14ac:dyDescent="0.45">
      <c r="A1" t="s">
        <v>100</v>
      </c>
      <c r="B1" t="s">
        <v>101</v>
      </c>
      <c r="C1" t="s">
        <v>3</v>
      </c>
      <c r="D1" t="s">
        <v>102</v>
      </c>
    </row>
    <row r="2" spans="1:12" x14ac:dyDescent="0.45">
      <c r="A2">
        <v>0.89759127000000005</v>
      </c>
      <c r="B2">
        <v>-0.92162330999999997</v>
      </c>
      <c r="C2">
        <v>1990</v>
      </c>
      <c r="D2">
        <v>0.19786762999999999</v>
      </c>
    </row>
    <row r="3" spans="1:12" x14ac:dyDescent="0.45">
      <c r="A3">
        <v>2.8148257000000001</v>
      </c>
      <c r="B3">
        <v>2.0447516999999999</v>
      </c>
      <c r="C3">
        <v>1991</v>
      </c>
      <c r="D3">
        <v>1.5242374000000001</v>
      </c>
    </row>
    <row r="4" spans="1:12" x14ac:dyDescent="0.45">
      <c r="A4">
        <v>1.0865779</v>
      </c>
      <c r="B4">
        <v>1.4623752999999999</v>
      </c>
      <c r="C4">
        <v>1992</v>
      </c>
      <c r="D4">
        <v>0.90742528</v>
      </c>
    </row>
    <row r="5" spans="1:12" x14ac:dyDescent="0.45">
      <c r="A5">
        <v>-1.0713366</v>
      </c>
      <c r="B5">
        <v>1.4701786999999999</v>
      </c>
      <c r="C5">
        <v>1993</v>
      </c>
      <c r="D5">
        <v>1.9259990000000001E-2</v>
      </c>
    </row>
    <row r="6" spans="1:12" x14ac:dyDescent="0.45">
      <c r="A6">
        <v>1.1232872</v>
      </c>
      <c r="B6">
        <v>1.3301646</v>
      </c>
      <c r="C6">
        <v>1994</v>
      </c>
      <c r="D6">
        <v>1.2994186999999999</v>
      </c>
    </row>
    <row r="7" spans="1:12" x14ac:dyDescent="0.45">
      <c r="A7">
        <v>-0.92973503000000002</v>
      </c>
      <c r="B7">
        <v>-1.2173205</v>
      </c>
      <c r="C7">
        <v>1995</v>
      </c>
      <c r="D7">
        <v>-5.7431951999999997</v>
      </c>
    </row>
    <row r="8" spans="1:12" x14ac:dyDescent="0.45">
      <c r="A8">
        <v>-0.52696195000000001</v>
      </c>
      <c r="B8">
        <v>0.34921148000000002</v>
      </c>
      <c r="C8">
        <v>1996</v>
      </c>
      <c r="D8">
        <v>2.3733496999999999</v>
      </c>
    </row>
    <row r="9" spans="1:12" x14ac:dyDescent="0.45">
      <c r="A9">
        <v>1.4365981000000001</v>
      </c>
      <c r="B9">
        <v>0.83439580999999996</v>
      </c>
      <c r="C9">
        <v>1997</v>
      </c>
      <c r="D9">
        <v>0.85640475000000005</v>
      </c>
    </row>
    <row r="10" spans="1:12" x14ac:dyDescent="0.45">
      <c r="A10">
        <v>-1.1493422</v>
      </c>
      <c r="B10">
        <v>-0.56123113999999996</v>
      </c>
      <c r="C10">
        <v>1998</v>
      </c>
      <c r="D10">
        <v>1.9732566</v>
      </c>
    </row>
    <row r="11" spans="1:12" x14ac:dyDescent="0.45">
      <c r="A11">
        <v>-3.2324543999999999</v>
      </c>
      <c r="B11">
        <v>-3.5293920999999999</v>
      </c>
      <c r="C11">
        <v>1999</v>
      </c>
      <c r="D11">
        <v>-2.1311251000000002</v>
      </c>
    </row>
    <row r="12" spans="1:12" x14ac:dyDescent="0.45">
      <c r="A12">
        <v>-0.79442729000000001</v>
      </c>
      <c r="B12">
        <v>-1.9523774</v>
      </c>
      <c r="C12">
        <v>2000</v>
      </c>
      <c r="D12">
        <v>1.5715897999999999</v>
      </c>
      <c r="F12">
        <v>100</v>
      </c>
      <c r="G12">
        <v>100</v>
      </c>
      <c r="H12">
        <v>100</v>
      </c>
    </row>
    <row r="13" spans="1:12" x14ac:dyDescent="0.45">
      <c r="A13">
        <v>0.90420078999999998</v>
      </c>
      <c r="B13">
        <v>-3.1971886</v>
      </c>
      <c r="C13">
        <v>2001</v>
      </c>
      <c r="D13">
        <v>-2.6314369000000002</v>
      </c>
      <c r="F13" s="107">
        <f>F12*(1+A13%)</f>
        <v>100.90420079</v>
      </c>
      <c r="G13" s="107">
        <f>G12*(1+B13%)</f>
        <v>96.802811399999996</v>
      </c>
      <c r="H13" s="107">
        <f>H12*(1+D13%)</f>
        <v>97.368563100000003</v>
      </c>
      <c r="J13" s="131">
        <f>A13%</f>
        <v>9.0420078999999993E-3</v>
      </c>
      <c r="K13" s="131">
        <f t="shared" ref="K13" si="0">B13%</f>
        <v>-3.1971885999999998E-2</v>
      </c>
      <c r="L13" s="131">
        <f>D13%</f>
        <v>-2.6314369000000001E-2</v>
      </c>
    </row>
    <row r="14" spans="1:12" x14ac:dyDescent="0.45">
      <c r="A14">
        <v>0.71413159999999998</v>
      </c>
      <c r="B14">
        <v>-3.5065170999999999</v>
      </c>
      <c r="C14">
        <v>2002</v>
      </c>
      <c r="D14">
        <v>-3.7687832999999999</v>
      </c>
      <c r="F14" s="107">
        <f t="shared" ref="F14:F30" si="1">F13*(1+A14%)</f>
        <v>101.62478957356885</v>
      </c>
      <c r="G14" s="107">
        <f t="shared" ref="G14:G30" si="2">G13*(1+B14%)</f>
        <v>93.408404264978245</v>
      </c>
      <c r="H14" s="107">
        <f t="shared" ref="H14:H30" si="3">H13*(1+D14%)</f>
        <v>93.698952954437246</v>
      </c>
      <c r="J14" s="131">
        <f t="shared" ref="J14:J30" si="4">A14%</f>
        <v>7.141316E-3</v>
      </c>
      <c r="K14" s="131">
        <f t="shared" ref="K14:K30" si="5">B14%</f>
        <v>-3.5065170999999999E-2</v>
      </c>
      <c r="L14" s="131">
        <f t="shared" ref="L14:L30" si="6">D14%</f>
        <v>-3.7687832999999997E-2</v>
      </c>
    </row>
    <row r="15" spans="1:12" x14ac:dyDescent="0.45">
      <c r="A15">
        <v>-0.50836822000000004</v>
      </c>
      <c r="B15">
        <v>2.3860980999999999</v>
      </c>
      <c r="C15">
        <v>2003</v>
      </c>
      <c r="D15">
        <v>1.2539471</v>
      </c>
      <c r="F15" s="107">
        <f t="shared" si="1"/>
        <v>101.10816143973496</v>
      </c>
      <c r="G15" s="107">
        <f t="shared" si="2"/>
        <v>95.637220424385205</v>
      </c>
      <c r="H15" s="107">
        <f t="shared" si="3"/>
        <v>94.873888257739779</v>
      </c>
      <c r="J15" s="131">
        <f t="shared" si="4"/>
        <v>-5.0836822E-3</v>
      </c>
      <c r="K15" s="131">
        <f t="shared" si="5"/>
        <v>2.3860981E-2</v>
      </c>
      <c r="L15" s="131">
        <f t="shared" si="6"/>
        <v>1.2539471E-2</v>
      </c>
    </row>
    <row r="16" spans="1:12" x14ac:dyDescent="0.45">
      <c r="A16">
        <v>4.3326681999999996</v>
      </c>
      <c r="B16">
        <v>1.8681076999999999</v>
      </c>
      <c r="C16">
        <v>2004</v>
      </c>
      <c r="D16">
        <v>1.3444533000000001</v>
      </c>
      <c r="F16" s="107">
        <f t="shared" si="1"/>
        <v>105.48884259803901</v>
      </c>
      <c r="G16" s="107">
        <f t="shared" si="2"/>
        <v>97.423826703199126</v>
      </c>
      <c r="H16" s="107">
        <f t="shared" si="3"/>
        <v>96.149423379259261</v>
      </c>
      <c r="J16" s="131">
        <f t="shared" si="4"/>
        <v>4.3326681999999998E-2</v>
      </c>
      <c r="K16" s="131">
        <f t="shared" si="5"/>
        <v>1.8681077000000001E-2</v>
      </c>
      <c r="L16" s="131">
        <f t="shared" si="6"/>
        <v>1.3444533000000002E-2</v>
      </c>
    </row>
    <row r="17" spans="1:12" x14ac:dyDescent="0.45">
      <c r="A17">
        <v>0.42672482</v>
      </c>
      <c r="B17">
        <v>0.82164130999999996</v>
      </c>
      <c r="C17">
        <v>2005</v>
      </c>
      <c r="D17">
        <v>1.4828349000000001</v>
      </c>
      <c r="F17" s="107">
        <f t="shared" si="1"/>
        <v>105.93898967173557</v>
      </c>
      <c r="G17" s="107">
        <f t="shared" si="2"/>
        <v>98.224301109175414</v>
      </c>
      <c r="H17" s="107">
        <f t="shared" si="3"/>
        <v>97.575160585275682</v>
      </c>
      <c r="J17" s="131">
        <f t="shared" si="4"/>
        <v>4.2672482000000005E-3</v>
      </c>
      <c r="K17" s="131">
        <f t="shared" si="5"/>
        <v>8.2164131000000001E-3</v>
      </c>
      <c r="L17" s="131">
        <f t="shared" si="6"/>
        <v>1.4828349000000001E-2</v>
      </c>
    </row>
    <row r="18" spans="1:12" x14ac:dyDescent="0.45">
      <c r="A18">
        <v>0.87366873</v>
      </c>
      <c r="B18">
        <v>3.2611542999999998</v>
      </c>
      <c r="C18">
        <v>2006</v>
      </c>
      <c r="D18">
        <v>1.9240759000000001</v>
      </c>
      <c r="F18" s="107">
        <f t="shared" si="1"/>
        <v>106.86454549737546</v>
      </c>
      <c r="G18" s="107">
        <f t="shared" si="2"/>
        <v>101.42754712844224</v>
      </c>
      <c r="H18" s="107">
        <f t="shared" si="3"/>
        <v>99.452580734483277</v>
      </c>
      <c r="J18" s="131">
        <f t="shared" si="4"/>
        <v>8.7366873000000005E-3</v>
      </c>
      <c r="K18" s="131">
        <f t="shared" si="5"/>
        <v>3.2611543E-2</v>
      </c>
      <c r="L18" s="131">
        <f t="shared" si="6"/>
        <v>1.9240759E-2</v>
      </c>
    </row>
    <row r="19" spans="1:12" x14ac:dyDescent="0.45">
      <c r="A19">
        <v>0.25870003000000003</v>
      </c>
      <c r="B19">
        <v>1.4976533999999999</v>
      </c>
      <c r="C19">
        <v>2007</v>
      </c>
      <c r="D19">
        <v>0.50581825000000002</v>
      </c>
      <c r="F19" s="107">
        <f t="shared" si="1"/>
        <v>107.14100410863652</v>
      </c>
      <c r="G19" s="107">
        <f t="shared" si="2"/>
        <v>102.94658023654797</v>
      </c>
      <c r="H19" s="107">
        <f t="shared" si="3"/>
        <v>99.955630037934284</v>
      </c>
      <c r="J19" s="131">
        <f t="shared" si="4"/>
        <v>2.5870003000000004E-3</v>
      </c>
      <c r="K19" s="131">
        <f t="shared" si="5"/>
        <v>1.4976534E-2</v>
      </c>
      <c r="L19" s="131">
        <f t="shared" si="6"/>
        <v>5.0581825000000002E-3</v>
      </c>
    </row>
    <row r="20" spans="1:12" x14ac:dyDescent="0.45">
      <c r="A20">
        <v>1.3462261</v>
      </c>
      <c r="B20">
        <v>-0.20896371</v>
      </c>
      <c r="C20">
        <v>2008</v>
      </c>
      <c r="D20">
        <v>-2.4049523000000002</v>
      </c>
      <c r="F20" s="107">
        <f t="shared" si="1"/>
        <v>108.58336426974905</v>
      </c>
      <c r="G20" s="107">
        <f t="shared" si="2"/>
        <v>102.73145924316756</v>
      </c>
      <c r="H20" s="107">
        <f t="shared" si="3"/>
        <v>97.551744814357491</v>
      </c>
      <c r="J20" s="131">
        <f t="shared" si="4"/>
        <v>1.3462261E-2</v>
      </c>
      <c r="K20" s="131">
        <f t="shared" si="5"/>
        <v>-2.0896371000000001E-3</v>
      </c>
      <c r="L20" s="131">
        <f t="shared" si="6"/>
        <v>-2.4049523000000003E-2</v>
      </c>
    </row>
    <row r="21" spans="1:12" x14ac:dyDescent="0.45">
      <c r="A21">
        <v>-1.9956308</v>
      </c>
      <c r="B21">
        <v>-4.7254481000000004</v>
      </c>
      <c r="C21">
        <v>2009</v>
      </c>
      <c r="D21">
        <v>-3.3059227999999998</v>
      </c>
      <c r="F21" s="107">
        <f t="shared" si="1"/>
        <v>106.41644120870575</v>
      </c>
      <c r="G21" s="107">
        <f t="shared" si="2"/>
        <v>97.876937454259036</v>
      </c>
      <c r="H21" s="107">
        <f t="shared" si="3"/>
        <v>94.326759440741839</v>
      </c>
      <c r="J21" s="131">
        <f t="shared" si="4"/>
        <v>-1.9956307999999999E-2</v>
      </c>
      <c r="K21" s="131">
        <f t="shared" si="5"/>
        <v>-4.7254481000000001E-2</v>
      </c>
      <c r="L21" s="131">
        <f t="shared" si="6"/>
        <v>-3.3059227999999996E-2</v>
      </c>
    </row>
    <row r="22" spans="1:12" x14ac:dyDescent="0.45">
      <c r="A22">
        <v>0.45307608999999999</v>
      </c>
      <c r="B22">
        <v>4.1959162000000001</v>
      </c>
      <c r="C22">
        <v>2010</v>
      </c>
      <c r="D22">
        <v>-1.8254995999999999</v>
      </c>
      <c r="F22" s="107">
        <f t="shared" si="1"/>
        <v>106.89858865965131</v>
      </c>
      <c r="G22" s="107">
        <f t="shared" si="2"/>
        <v>101.98377172896615</v>
      </c>
      <c r="H22" s="107">
        <f t="shared" si="3"/>
        <v>92.604824824458134</v>
      </c>
      <c r="J22" s="131">
        <f t="shared" si="4"/>
        <v>4.5307608999999999E-3</v>
      </c>
      <c r="K22" s="131">
        <f t="shared" si="5"/>
        <v>4.1959162000000001E-2</v>
      </c>
      <c r="L22" s="131">
        <f t="shared" si="6"/>
        <v>-1.8254995999999999E-2</v>
      </c>
    </row>
    <row r="23" spans="1:12" x14ac:dyDescent="0.45">
      <c r="A23">
        <v>3.4240191000000002</v>
      </c>
      <c r="B23">
        <v>0.55777140000000003</v>
      </c>
      <c r="C23">
        <v>2011</v>
      </c>
      <c r="D23">
        <v>1.6126756</v>
      </c>
      <c r="F23" s="107">
        <f t="shared" si="1"/>
        <v>110.55881675298821</v>
      </c>
      <c r="G23" s="107">
        <f t="shared" si="2"/>
        <v>102.5526080403116</v>
      </c>
      <c r="H23" s="107">
        <f t="shared" si="3"/>
        <v>94.098240238824914</v>
      </c>
      <c r="J23" s="131">
        <f t="shared" si="4"/>
        <v>3.4240191000000003E-2</v>
      </c>
      <c r="K23" s="131">
        <f t="shared" si="5"/>
        <v>5.5777140000000001E-3</v>
      </c>
      <c r="L23" s="131">
        <f t="shared" si="6"/>
        <v>1.6126755999999999E-2</v>
      </c>
    </row>
    <row r="24" spans="1:12" x14ac:dyDescent="0.45">
      <c r="A24">
        <v>1.3777457</v>
      </c>
      <c r="B24">
        <v>-3.0831849999999998</v>
      </c>
      <c r="C24">
        <v>2012</v>
      </c>
      <c r="D24">
        <v>-0.83506749000000002</v>
      </c>
      <c r="F24" s="107">
        <f t="shared" si="1"/>
        <v>112.08203609677338</v>
      </c>
      <c r="G24" s="107">
        <f t="shared" si="2"/>
        <v>99.390721412103915</v>
      </c>
      <c r="H24" s="107">
        <f t="shared" si="3"/>
        <v>93.312456425928389</v>
      </c>
      <c r="J24" s="131">
        <f t="shared" si="4"/>
        <v>1.3777457E-2</v>
      </c>
      <c r="K24" s="131">
        <f t="shared" si="5"/>
        <v>-3.0831849999999997E-2</v>
      </c>
      <c r="L24" s="131">
        <f t="shared" si="6"/>
        <v>-8.3506749000000005E-3</v>
      </c>
    </row>
    <row r="25" spans="1:12" x14ac:dyDescent="0.45">
      <c r="A25">
        <v>-4.414862E-2</v>
      </c>
      <c r="B25">
        <v>1.5850455999999999</v>
      </c>
      <c r="C25">
        <v>2013</v>
      </c>
      <c r="D25">
        <v>-0.20297797000000001</v>
      </c>
      <c r="F25" s="107">
        <f t="shared" si="1"/>
        <v>112.03255342456876</v>
      </c>
      <c r="G25" s="107">
        <f t="shared" si="2"/>
        <v>100.96610966865471</v>
      </c>
      <c r="H25" s="107">
        <f t="shared" si="3"/>
        <v>93.123052696117909</v>
      </c>
      <c r="J25" s="131">
        <f t="shared" si="4"/>
        <v>-4.4148620000000001E-4</v>
      </c>
      <c r="K25" s="131">
        <f t="shared" si="5"/>
        <v>1.5850455999999999E-2</v>
      </c>
      <c r="L25" s="131">
        <f t="shared" si="6"/>
        <v>-2.0297797E-3</v>
      </c>
    </row>
    <row r="26" spans="1:12" x14ac:dyDescent="0.45">
      <c r="A26">
        <v>0.61704915000000005</v>
      </c>
      <c r="B26">
        <v>0.42996691999999997</v>
      </c>
      <c r="C26">
        <v>2014</v>
      </c>
      <c r="D26">
        <v>0.80181268000000006</v>
      </c>
      <c r="F26" s="107">
        <f t="shared" si="1"/>
        <v>112.72384934319837</v>
      </c>
      <c r="G26" s="107">
        <f t="shared" si="2"/>
        <v>101.40023054064083</v>
      </c>
      <c r="H26" s="107">
        <f t="shared" si="3"/>
        <v>93.869725140638451</v>
      </c>
      <c r="J26" s="131">
        <f t="shared" si="4"/>
        <v>6.1704915000000008E-3</v>
      </c>
      <c r="K26" s="131">
        <f t="shared" si="5"/>
        <v>4.2996692E-3</v>
      </c>
      <c r="L26" s="131">
        <f t="shared" si="6"/>
        <v>8.0181268000000007E-3</v>
      </c>
    </row>
    <row r="27" spans="1:12" x14ac:dyDescent="0.45">
      <c r="A27">
        <v>-3.5708221999999998</v>
      </c>
      <c r="B27">
        <v>0.15368366999999999</v>
      </c>
      <c r="C27">
        <v>2015</v>
      </c>
      <c r="D27">
        <v>0.51463893000000005</v>
      </c>
      <c r="F27" s="107">
        <f t="shared" si="1"/>
        <v>108.69868110615688</v>
      </c>
      <c r="G27" s="107">
        <f t="shared" si="2"/>
        <v>101.55606613632415</v>
      </c>
      <c r="H27" s="107">
        <f t="shared" si="3"/>
        <v>94.352815289696181</v>
      </c>
      <c r="J27" s="131">
        <f t="shared" si="4"/>
        <v>-3.5708221999999998E-2</v>
      </c>
      <c r="K27" s="131">
        <f t="shared" si="5"/>
        <v>1.5368367E-3</v>
      </c>
      <c r="L27" s="131">
        <f t="shared" si="6"/>
        <v>5.1463893000000009E-3</v>
      </c>
    </row>
    <row r="28" spans="1:12" x14ac:dyDescent="0.45">
      <c r="A28">
        <v>-3.773863</v>
      </c>
      <c r="B28">
        <v>-1.95386E-2</v>
      </c>
      <c r="C28">
        <v>2016</v>
      </c>
      <c r="D28">
        <v>0.31548433999999997</v>
      </c>
      <c r="F28" s="107">
        <f t="shared" si="1"/>
        <v>104.59654179840363</v>
      </c>
      <c r="G28" s="107">
        <f t="shared" si="2"/>
        <v>101.53622350278603</v>
      </c>
      <c r="H28" s="107">
        <f t="shared" si="3"/>
        <v>94.650483646284286</v>
      </c>
      <c r="J28" s="131">
        <f t="shared" si="4"/>
        <v>-3.7738630000000002E-2</v>
      </c>
      <c r="K28" s="131">
        <f t="shared" si="5"/>
        <v>-1.95386E-4</v>
      </c>
      <c r="L28" s="131">
        <f t="shared" si="6"/>
        <v>3.1548433999999998E-3</v>
      </c>
    </row>
    <row r="29" spans="1:12" x14ac:dyDescent="0.45">
      <c r="A29">
        <v>-0.88552607999999999</v>
      </c>
      <c r="B29">
        <v>0.27613744000000001</v>
      </c>
      <c r="C29">
        <v>2017</v>
      </c>
      <c r="D29">
        <v>5.1000440000000001E-2</v>
      </c>
      <c r="F29" s="107">
        <f t="shared" si="1"/>
        <v>103.67031214200067</v>
      </c>
      <c r="G29" s="107">
        <f t="shared" si="2"/>
        <v>101.81660303103929</v>
      </c>
      <c r="H29" s="107">
        <f t="shared" si="3"/>
        <v>94.698755809406009</v>
      </c>
      <c r="J29" s="131">
        <f t="shared" si="4"/>
        <v>-8.8552608000000005E-3</v>
      </c>
      <c r="K29" s="131">
        <f t="shared" si="5"/>
        <v>2.7613744000000002E-3</v>
      </c>
      <c r="L29" s="131">
        <f t="shared" si="6"/>
        <v>5.1000440000000002E-4</v>
      </c>
    </row>
    <row r="30" spans="1:12" x14ac:dyDescent="0.45">
      <c r="A30">
        <v>-1.0897189</v>
      </c>
      <c r="B30">
        <v>-2.1191768999999998</v>
      </c>
      <c r="C30">
        <v>2018</v>
      </c>
      <c r="D30">
        <v>-0.84888476999999996</v>
      </c>
      <c r="F30" s="107">
        <f t="shared" si="1"/>
        <v>102.54059715690029</v>
      </c>
      <c r="G30" s="107">
        <f t="shared" si="2"/>
        <v>99.658929099240808</v>
      </c>
      <c r="H30" s="107">
        <f t="shared" si="3"/>
        <v>93.894872493960463</v>
      </c>
      <c r="J30" s="131">
        <f t="shared" si="4"/>
        <v>-1.0897189E-2</v>
      </c>
      <c r="K30" s="131">
        <f t="shared" si="5"/>
        <v>-2.1191768999999999E-2</v>
      </c>
      <c r="L30" s="131">
        <f t="shared" si="6"/>
        <v>-8.4888476999999997E-3</v>
      </c>
    </row>
    <row r="32" spans="1:12" x14ac:dyDescent="0.45">
      <c r="F32" s="132">
        <f>(F30/F12)^(1/(18))-1</f>
        <v>1.394783139737843E-3</v>
      </c>
      <c r="G32" s="132">
        <f t="shared" ref="G32:H32" si="7">(G30/G12)^(1/(18))-1</f>
        <v>-1.8978969515692778E-4</v>
      </c>
      <c r="H32" s="132">
        <f t="shared" si="7"/>
        <v>-3.4935725191596045E-3</v>
      </c>
      <c r="J32" s="131">
        <f>STDEV(J13:J30)</f>
        <v>2.027534841186078E-2</v>
      </c>
      <c r="K32" s="131">
        <f t="shared" ref="K32:L32" si="8">STDEV(K13:K30)</f>
        <v>2.4535361103478433E-2</v>
      </c>
      <c r="L32" s="131">
        <f t="shared" si="8"/>
        <v>1.77844552587944E-2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4.25" x14ac:dyDescent="0.45"/>
  <cols>
    <col min="1" max="1" width="5" bestFit="1" customWidth="1"/>
    <col min="2" max="2" width="10.86328125" bestFit="1" customWidth="1"/>
    <col min="3" max="3" width="10.59765625" customWidth="1"/>
    <col min="4" max="4" width="21.73046875" customWidth="1"/>
    <col min="5" max="5" width="19.1328125" customWidth="1"/>
    <col min="6" max="6" width="15.73046875" customWidth="1"/>
    <col min="7" max="7" width="17.3984375" customWidth="1"/>
    <col min="8" max="8" width="14.3984375" customWidth="1"/>
    <col min="9" max="14" width="19.1328125" customWidth="1"/>
  </cols>
  <sheetData>
    <row r="1" spans="1:8" x14ac:dyDescent="0.4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45">
      <c r="A2">
        <v>1990</v>
      </c>
      <c r="B2" t="s">
        <v>58</v>
      </c>
      <c r="C2">
        <v>130.80000000000001</v>
      </c>
    </row>
    <row r="3" spans="1:8" x14ac:dyDescent="0.45">
      <c r="A3">
        <v>1990</v>
      </c>
      <c r="B3" t="s">
        <v>59</v>
      </c>
      <c r="C3" s="107">
        <v>127.6</v>
      </c>
    </row>
    <row r="4" spans="1:8" x14ac:dyDescent="0.45">
      <c r="A4">
        <v>1990</v>
      </c>
      <c r="B4" t="s">
        <v>60</v>
      </c>
      <c r="C4" s="107">
        <v>129.30000000000001</v>
      </c>
    </row>
    <row r="5" spans="1:8" x14ac:dyDescent="0.45">
      <c r="A5">
        <v>1990</v>
      </c>
      <c r="B5" t="s">
        <v>61</v>
      </c>
      <c r="C5" s="107">
        <v>126.8</v>
      </c>
    </row>
    <row r="6" spans="1:8" x14ac:dyDescent="0.45">
      <c r="A6">
        <v>1990</v>
      </c>
      <c r="B6" t="s">
        <v>62</v>
      </c>
      <c r="C6" s="107">
        <v>127.1</v>
      </c>
    </row>
    <row r="7" spans="1:8" x14ac:dyDescent="0.45">
      <c r="A7">
        <v>1990</v>
      </c>
      <c r="B7" t="s">
        <v>63</v>
      </c>
      <c r="C7" s="107">
        <v>127.2</v>
      </c>
    </row>
    <row r="8" spans="1:8" x14ac:dyDescent="0.45">
      <c r="A8">
        <v>1990</v>
      </c>
      <c r="B8" t="s">
        <v>64</v>
      </c>
      <c r="C8" s="107">
        <v>129.9</v>
      </c>
    </row>
    <row r="9" spans="1:8" x14ac:dyDescent="0.45">
      <c r="A9">
        <v>1990</v>
      </c>
      <c r="B9" t="s">
        <v>65</v>
      </c>
      <c r="C9" s="107">
        <v>132.69999999999999</v>
      </c>
    </row>
    <row r="10" spans="1:8" x14ac:dyDescent="0.45">
      <c r="A10">
        <v>1990</v>
      </c>
      <c r="B10" t="s">
        <v>66</v>
      </c>
      <c r="C10" s="107">
        <v>131.1</v>
      </c>
    </row>
    <row r="11" spans="1:8" x14ac:dyDescent="0.45">
      <c r="A11">
        <v>1990</v>
      </c>
      <c r="B11" t="s">
        <v>67</v>
      </c>
      <c r="C11" s="107">
        <v>130.69999999999999</v>
      </c>
    </row>
    <row r="12" spans="1:8" x14ac:dyDescent="0.45">
      <c r="A12">
        <v>1990</v>
      </c>
      <c r="B12" t="s">
        <v>68</v>
      </c>
      <c r="C12" s="107">
        <v>128.5</v>
      </c>
    </row>
    <row r="13" spans="1:8" x14ac:dyDescent="0.45">
      <c r="A13">
        <v>1990</v>
      </c>
      <c r="B13" t="s">
        <v>69</v>
      </c>
      <c r="C13" s="107">
        <v>127.9</v>
      </c>
    </row>
    <row r="14" spans="1:8" x14ac:dyDescent="0.45">
      <c r="A14">
        <v>1991</v>
      </c>
      <c r="B14" t="s">
        <v>58</v>
      </c>
      <c r="C14" s="107">
        <v>128.80000000000001</v>
      </c>
    </row>
    <row r="15" spans="1:8" x14ac:dyDescent="0.45">
      <c r="A15">
        <v>1991</v>
      </c>
      <c r="B15" t="s">
        <v>59</v>
      </c>
      <c r="C15" s="107">
        <v>133.1</v>
      </c>
    </row>
    <row r="16" spans="1:8" x14ac:dyDescent="0.45">
      <c r="A16">
        <v>1991</v>
      </c>
      <c r="B16" t="s">
        <v>60</v>
      </c>
      <c r="C16" s="107">
        <v>128.1</v>
      </c>
    </row>
    <row r="17" spans="1:3" x14ac:dyDescent="0.45">
      <c r="A17">
        <v>1991</v>
      </c>
      <c r="B17" t="s">
        <v>61</v>
      </c>
      <c r="C17" s="107">
        <v>119.1</v>
      </c>
    </row>
    <row r="18" spans="1:3" x14ac:dyDescent="0.45">
      <c r="A18">
        <v>1991</v>
      </c>
      <c r="B18" t="s">
        <v>62</v>
      </c>
      <c r="C18" s="107">
        <v>121.1</v>
      </c>
    </row>
    <row r="19" spans="1:3" x14ac:dyDescent="0.45">
      <c r="A19">
        <v>1991</v>
      </c>
      <c r="B19" t="s">
        <v>63</v>
      </c>
      <c r="C19" s="107">
        <v>119.3</v>
      </c>
    </row>
    <row r="20" spans="1:3" x14ac:dyDescent="0.45">
      <c r="A20">
        <v>1991</v>
      </c>
      <c r="B20" t="s">
        <v>64</v>
      </c>
      <c r="C20" s="107">
        <v>121.9</v>
      </c>
    </row>
    <row r="21" spans="1:3" x14ac:dyDescent="0.45">
      <c r="A21">
        <v>1991</v>
      </c>
      <c r="B21" t="s">
        <v>65</v>
      </c>
      <c r="C21" s="107">
        <v>124.8</v>
      </c>
    </row>
    <row r="22" spans="1:3" x14ac:dyDescent="0.45">
      <c r="A22">
        <v>1991</v>
      </c>
      <c r="B22" t="s">
        <v>66</v>
      </c>
      <c r="C22" s="107">
        <v>122.5</v>
      </c>
    </row>
    <row r="23" spans="1:3" x14ac:dyDescent="0.45">
      <c r="A23">
        <v>1991</v>
      </c>
      <c r="B23" t="s">
        <v>67</v>
      </c>
      <c r="C23" s="107">
        <v>120.4</v>
      </c>
    </row>
    <row r="24" spans="1:3" x14ac:dyDescent="0.45">
      <c r="A24">
        <v>1991</v>
      </c>
      <c r="B24" t="s">
        <v>68</v>
      </c>
      <c r="C24" s="107">
        <v>123.5</v>
      </c>
    </row>
    <row r="25" spans="1:3" x14ac:dyDescent="0.45">
      <c r="A25">
        <v>1991</v>
      </c>
      <c r="B25" t="s">
        <v>69</v>
      </c>
      <c r="C25" s="107">
        <v>129.80000000000001</v>
      </c>
    </row>
    <row r="26" spans="1:3" x14ac:dyDescent="0.45">
      <c r="A26">
        <v>1992</v>
      </c>
      <c r="B26" t="s">
        <v>58</v>
      </c>
      <c r="C26" s="107">
        <v>126.1</v>
      </c>
    </row>
    <row r="27" spans="1:3" x14ac:dyDescent="0.45">
      <c r="A27">
        <v>1992</v>
      </c>
      <c r="B27" t="s">
        <v>59</v>
      </c>
      <c r="C27" s="107">
        <v>124</v>
      </c>
    </row>
    <row r="28" spans="1:3" x14ac:dyDescent="0.45">
      <c r="A28">
        <v>1992</v>
      </c>
      <c r="B28" t="s">
        <v>60</v>
      </c>
      <c r="C28" s="107">
        <v>121.9</v>
      </c>
    </row>
    <row r="29" spans="1:3" x14ac:dyDescent="0.45">
      <c r="A29">
        <v>1992</v>
      </c>
      <c r="B29" t="s">
        <v>61</v>
      </c>
      <c r="C29" s="107">
        <v>118.5</v>
      </c>
    </row>
    <row r="30" spans="1:3" x14ac:dyDescent="0.45">
      <c r="A30">
        <v>1992</v>
      </c>
      <c r="B30" t="s">
        <v>62</v>
      </c>
      <c r="C30" s="107">
        <v>116.9</v>
      </c>
    </row>
    <row r="31" spans="1:3" x14ac:dyDescent="0.45">
      <c r="A31">
        <v>1992</v>
      </c>
      <c r="B31" t="s">
        <v>63</v>
      </c>
      <c r="C31" s="107">
        <v>119.6</v>
      </c>
    </row>
    <row r="32" spans="1:3" x14ac:dyDescent="0.45">
      <c r="A32">
        <v>1992</v>
      </c>
      <c r="B32" t="s">
        <v>64</v>
      </c>
      <c r="C32" s="107">
        <v>119.7</v>
      </c>
    </row>
    <row r="33" spans="1:3" x14ac:dyDescent="0.45">
      <c r="A33">
        <v>1992</v>
      </c>
      <c r="B33" t="s">
        <v>65</v>
      </c>
      <c r="C33" s="107">
        <v>117.8</v>
      </c>
    </row>
    <row r="34" spans="1:3" x14ac:dyDescent="0.45">
      <c r="A34">
        <v>1992</v>
      </c>
      <c r="B34" t="s">
        <v>66</v>
      </c>
      <c r="C34" s="107">
        <v>133.4</v>
      </c>
    </row>
    <row r="35" spans="1:3" x14ac:dyDescent="0.45">
      <c r="A35">
        <v>1992</v>
      </c>
      <c r="B35" t="s">
        <v>67</v>
      </c>
      <c r="C35" s="107">
        <v>128.1</v>
      </c>
    </row>
    <row r="36" spans="1:3" x14ac:dyDescent="0.45">
      <c r="A36">
        <v>1992</v>
      </c>
      <c r="B36" t="s">
        <v>68</v>
      </c>
      <c r="C36" s="107">
        <v>128.80000000000001</v>
      </c>
    </row>
    <row r="37" spans="1:3" x14ac:dyDescent="0.45">
      <c r="A37">
        <v>1992</v>
      </c>
      <c r="B37" t="s">
        <v>69</v>
      </c>
      <c r="C37" s="107">
        <v>122.6</v>
      </c>
    </row>
    <row r="38" spans="1:3" x14ac:dyDescent="0.45">
      <c r="A38">
        <v>1993</v>
      </c>
      <c r="B38" t="s">
        <v>58</v>
      </c>
      <c r="C38" s="107">
        <v>116.6</v>
      </c>
    </row>
    <row r="39" spans="1:3" x14ac:dyDescent="0.45">
      <c r="A39">
        <v>1993</v>
      </c>
      <c r="B39" t="s">
        <v>59</v>
      </c>
      <c r="C39" s="107">
        <v>114</v>
      </c>
    </row>
    <row r="40" spans="1:3" x14ac:dyDescent="0.45">
      <c r="A40">
        <v>1993</v>
      </c>
      <c r="B40" t="s">
        <v>60</v>
      </c>
      <c r="C40" s="107">
        <v>112.3</v>
      </c>
    </row>
    <row r="41" spans="1:3" x14ac:dyDescent="0.45">
      <c r="A41">
        <v>1993</v>
      </c>
      <c r="B41" t="s">
        <v>61</v>
      </c>
      <c r="C41" s="107">
        <v>110.8</v>
      </c>
    </row>
    <row r="42" spans="1:3" x14ac:dyDescent="0.45">
      <c r="A42">
        <v>1993</v>
      </c>
      <c r="B42" t="s">
        <v>62</v>
      </c>
      <c r="C42" s="107">
        <v>108.2</v>
      </c>
    </row>
    <row r="43" spans="1:3" x14ac:dyDescent="0.45">
      <c r="A43">
        <v>1993</v>
      </c>
      <c r="B43" t="s">
        <v>63</v>
      </c>
      <c r="C43" s="107">
        <v>106</v>
      </c>
    </row>
    <row r="44" spans="1:3" x14ac:dyDescent="0.45">
      <c r="A44">
        <v>1993</v>
      </c>
      <c r="B44" t="s">
        <v>64</v>
      </c>
      <c r="C44" s="107">
        <v>105.1</v>
      </c>
    </row>
    <row r="45" spans="1:3" x14ac:dyDescent="0.45">
      <c r="A45">
        <v>1993</v>
      </c>
      <c r="B45" t="s">
        <v>65</v>
      </c>
      <c r="C45" s="107">
        <v>106.2</v>
      </c>
    </row>
    <row r="46" spans="1:3" x14ac:dyDescent="0.45">
      <c r="A46">
        <v>1993</v>
      </c>
      <c r="B46" t="s">
        <v>66</v>
      </c>
      <c r="C46" s="107">
        <v>104.9</v>
      </c>
    </row>
    <row r="47" spans="1:3" x14ac:dyDescent="0.45">
      <c r="A47">
        <v>1993</v>
      </c>
      <c r="B47" t="s">
        <v>67</v>
      </c>
      <c r="C47" s="107">
        <v>101.5</v>
      </c>
    </row>
    <row r="48" spans="1:3" x14ac:dyDescent="0.45">
      <c r="A48">
        <v>1993</v>
      </c>
      <c r="B48" t="s">
        <v>68</v>
      </c>
      <c r="C48" s="107">
        <v>100.9</v>
      </c>
    </row>
    <row r="49" spans="1:3" x14ac:dyDescent="0.45">
      <c r="A49">
        <v>1993</v>
      </c>
      <c r="B49" t="s">
        <v>69</v>
      </c>
      <c r="C49" s="107">
        <v>102</v>
      </c>
    </row>
    <row r="50" spans="1:3" x14ac:dyDescent="0.45">
      <c r="A50">
        <v>1994</v>
      </c>
      <c r="B50" t="s">
        <v>58</v>
      </c>
      <c r="C50" s="107">
        <v>103.8</v>
      </c>
    </row>
    <row r="51" spans="1:3" x14ac:dyDescent="0.45">
      <c r="A51">
        <v>1994</v>
      </c>
      <c r="B51" t="s">
        <v>59</v>
      </c>
      <c r="C51" s="107">
        <v>100.3</v>
      </c>
    </row>
    <row r="52" spans="1:3" x14ac:dyDescent="0.45">
      <c r="A52">
        <v>1994</v>
      </c>
      <c r="B52" t="s">
        <v>60</v>
      </c>
      <c r="C52" s="107">
        <v>102</v>
      </c>
    </row>
    <row r="53" spans="1:3" x14ac:dyDescent="0.45">
      <c r="A53">
        <v>1994</v>
      </c>
      <c r="B53" t="s">
        <v>61</v>
      </c>
      <c r="C53" s="107">
        <v>101.2</v>
      </c>
    </row>
    <row r="54" spans="1:3" x14ac:dyDescent="0.45">
      <c r="A54">
        <v>1994</v>
      </c>
      <c r="B54" t="s">
        <v>62</v>
      </c>
      <c r="C54" s="107">
        <v>100.7</v>
      </c>
    </row>
    <row r="55" spans="1:3" x14ac:dyDescent="0.45">
      <c r="A55">
        <v>1994</v>
      </c>
      <c r="B55" t="s">
        <v>63</v>
      </c>
      <c r="C55" s="107">
        <v>100.2</v>
      </c>
    </row>
    <row r="56" spans="1:3" x14ac:dyDescent="0.45">
      <c r="A56">
        <v>1994</v>
      </c>
      <c r="B56" t="s">
        <v>64</v>
      </c>
      <c r="C56" s="107">
        <v>101.6</v>
      </c>
    </row>
    <row r="57" spans="1:3" x14ac:dyDescent="0.45">
      <c r="A57">
        <v>1994</v>
      </c>
      <c r="B57" t="s">
        <v>65</v>
      </c>
      <c r="C57" s="107">
        <v>102.9</v>
      </c>
    </row>
    <row r="58" spans="1:3" x14ac:dyDescent="0.45">
      <c r="A58">
        <v>1994</v>
      </c>
      <c r="B58" t="s">
        <v>66</v>
      </c>
      <c r="C58" s="107">
        <v>102.8</v>
      </c>
    </row>
    <row r="59" spans="1:3" x14ac:dyDescent="0.45">
      <c r="A59">
        <v>1994</v>
      </c>
      <c r="B59" t="s">
        <v>67</v>
      </c>
      <c r="C59" s="107">
        <v>102.9</v>
      </c>
    </row>
    <row r="60" spans="1:3" x14ac:dyDescent="0.45">
      <c r="A60">
        <v>1994</v>
      </c>
      <c r="B60" t="s">
        <v>68</v>
      </c>
      <c r="C60" s="107">
        <v>102.2</v>
      </c>
    </row>
    <row r="61" spans="1:3" x14ac:dyDescent="0.45">
      <c r="A61">
        <v>1994</v>
      </c>
      <c r="B61" t="s">
        <v>69</v>
      </c>
      <c r="C61" s="107">
        <v>100.3</v>
      </c>
    </row>
    <row r="62" spans="1:3" x14ac:dyDescent="0.45">
      <c r="A62">
        <v>1995</v>
      </c>
      <c r="B62" t="s">
        <v>58</v>
      </c>
      <c r="C62" s="107">
        <v>98.3</v>
      </c>
    </row>
    <row r="63" spans="1:3" x14ac:dyDescent="0.45">
      <c r="A63">
        <v>1995</v>
      </c>
      <c r="B63" t="s">
        <v>59</v>
      </c>
      <c r="C63" s="107">
        <v>99.9</v>
      </c>
    </row>
    <row r="64" spans="1:3" x14ac:dyDescent="0.45">
      <c r="A64">
        <v>1995</v>
      </c>
      <c r="B64" t="s">
        <v>60</v>
      </c>
      <c r="C64" s="107">
        <v>99.9</v>
      </c>
    </row>
    <row r="65" spans="1:3" x14ac:dyDescent="0.45">
      <c r="A65">
        <v>1995</v>
      </c>
      <c r="B65" t="s">
        <v>61</v>
      </c>
      <c r="C65" s="107">
        <v>100.1</v>
      </c>
    </row>
    <row r="66" spans="1:3" x14ac:dyDescent="0.45">
      <c r="A66">
        <v>1995</v>
      </c>
      <c r="B66" t="s">
        <v>62</v>
      </c>
      <c r="C66" s="107">
        <v>100.2</v>
      </c>
    </row>
    <row r="67" spans="1:3" x14ac:dyDescent="0.45">
      <c r="A67">
        <v>1995</v>
      </c>
      <c r="B67" t="s">
        <v>63</v>
      </c>
      <c r="C67" s="107">
        <v>102.5</v>
      </c>
    </row>
    <row r="68" spans="1:3" x14ac:dyDescent="0.45">
      <c r="A68">
        <v>1995</v>
      </c>
      <c r="B68" t="s">
        <v>64</v>
      </c>
      <c r="C68" s="107">
        <v>104</v>
      </c>
    </row>
    <row r="69" spans="1:3" x14ac:dyDescent="0.45">
      <c r="A69">
        <v>1995</v>
      </c>
      <c r="B69" t="s">
        <v>65</v>
      </c>
      <c r="C69" s="107">
        <v>102.6</v>
      </c>
    </row>
    <row r="70" spans="1:3" x14ac:dyDescent="0.45">
      <c r="A70">
        <v>1995</v>
      </c>
      <c r="B70" t="s">
        <v>66</v>
      </c>
      <c r="C70" s="107">
        <v>101.2</v>
      </c>
    </row>
    <row r="71" spans="1:3" x14ac:dyDescent="0.45">
      <c r="A71">
        <v>1995</v>
      </c>
      <c r="B71" t="s">
        <v>67</v>
      </c>
      <c r="C71" s="107">
        <v>102.1</v>
      </c>
    </row>
    <row r="72" spans="1:3" x14ac:dyDescent="0.45">
      <c r="A72">
        <v>1995</v>
      </c>
      <c r="B72" t="s">
        <v>68</v>
      </c>
      <c r="C72" s="107">
        <v>105.8</v>
      </c>
    </row>
    <row r="73" spans="1:3" x14ac:dyDescent="0.45">
      <c r="A73">
        <v>1995</v>
      </c>
      <c r="B73" t="s">
        <v>69</v>
      </c>
      <c r="C73" s="107">
        <v>106.2</v>
      </c>
    </row>
    <row r="74" spans="1:3" x14ac:dyDescent="0.45">
      <c r="A74">
        <v>1996</v>
      </c>
      <c r="B74" t="s">
        <v>58</v>
      </c>
      <c r="C74" s="107">
        <v>103.4</v>
      </c>
    </row>
    <row r="75" spans="1:3" x14ac:dyDescent="0.45">
      <c r="A75">
        <v>1996</v>
      </c>
      <c r="B75" t="s">
        <v>59</v>
      </c>
      <c r="C75" s="107">
        <v>102.5</v>
      </c>
    </row>
    <row r="76" spans="1:3" x14ac:dyDescent="0.45">
      <c r="A76">
        <v>1996</v>
      </c>
      <c r="B76" t="s">
        <v>60</v>
      </c>
      <c r="C76" s="107">
        <v>102.5</v>
      </c>
    </row>
    <row r="77" spans="1:3" x14ac:dyDescent="0.45">
      <c r="A77">
        <v>1996</v>
      </c>
      <c r="B77" t="s">
        <v>61</v>
      </c>
      <c r="C77" s="107">
        <v>101.2</v>
      </c>
    </row>
    <row r="78" spans="1:3" x14ac:dyDescent="0.45">
      <c r="A78">
        <v>1996</v>
      </c>
      <c r="B78" t="s">
        <v>62</v>
      </c>
      <c r="C78" s="107">
        <v>102.7</v>
      </c>
    </row>
    <row r="79" spans="1:3" x14ac:dyDescent="0.45">
      <c r="A79">
        <v>1996</v>
      </c>
      <c r="B79" t="s">
        <v>63</v>
      </c>
      <c r="C79" s="107">
        <v>102.1</v>
      </c>
    </row>
    <row r="80" spans="1:3" x14ac:dyDescent="0.45">
      <c r="A80">
        <v>1996</v>
      </c>
      <c r="B80" t="s">
        <v>64</v>
      </c>
      <c r="C80" s="107">
        <v>102.2</v>
      </c>
    </row>
    <row r="81" spans="1:3" x14ac:dyDescent="0.45">
      <c r="A81">
        <v>1996</v>
      </c>
      <c r="B81" t="s">
        <v>65</v>
      </c>
      <c r="C81" s="107">
        <v>103.9</v>
      </c>
    </row>
    <row r="82" spans="1:3" x14ac:dyDescent="0.45">
      <c r="A82">
        <v>1996</v>
      </c>
      <c r="B82" t="s">
        <v>66</v>
      </c>
      <c r="C82" s="107">
        <v>102.4</v>
      </c>
    </row>
    <row r="83" spans="1:3" x14ac:dyDescent="0.45">
      <c r="A83">
        <v>1996</v>
      </c>
      <c r="B83" t="s">
        <v>67</v>
      </c>
      <c r="C83" s="107">
        <v>102.1</v>
      </c>
    </row>
    <row r="84" spans="1:3" x14ac:dyDescent="0.45">
      <c r="A84">
        <v>1996</v>
      </c>
      <c r="B84" t="s">
        <v>68</v>
      </c>
      <c r="C84" s="107">
        <v>102.8</v>
      </c>
    </row>
    <row r="85" spans="1:3" x14ac:dyDescent="0.45">
      <c r="A85">
        <v>1996</v>
      </c>
      <c r="B85" t="s">
        <v>69</v>
      </c>
      <c r="C85" s="107">
        <v>107</v>
      </c>
    </row>
    <row r="86" spans="1:3" x14ac:dyDescent="0.45">
      <c r="A86">
        <v>1997</v>
      </c>
      <c r="B86" t="s">
        <v>58</v>
      </c>
      <c r="C86" s="107">
        <v>102.4</v>
      </c>
    </row>
    <row r="87" spans="1:3" x14ac:dyDescent="0.45">
      <c r="A87">
        <v>1997</v>
      </c>
      <c r="B87" t="s">
        <v>59</v>
      </c>
      <c r="C87" s="107">
        <v>99.9</v>
      </c>
    </row>
    <row r="88" spans="1:3" x14ac:dyDescent="0.45">
      <c r="A88">
        <v>1997</v>
      </c>
      <c r="B88" t="s">
        <v>60</v>
      </c>
      <c r="C88" s="107">
        <v>99.7</v>
      </c>
    </row>
    <row r="89" spans="1:3" x14ac:dyDescent="0.45">
      <c r="A89">
        <v>1997</v>
      </c>
      <c r="B89" t="s">
        <v>61</v>
      </c>
      <c r="C89" s="107">
        <v>99.2</v>
      </c>
    </row>
    <row r="90" spans="1:3" x14ac:dyDescent="0.45">
      <c r="A90">
        <v>1997</v>
      </c>
      <c r="B90" t="s">
        <v>62</v>
      </c>
      <c r="C90" s="107">
        <v>99.9</v>
      </c>
    </row>
    <row r="91" spans="1:3" x14ac:dyDescent="0.45">
      <c r="A91">
        <v>1997</v>
      </c>
      <c r="B91" t="s">
        <v>63</v>
      </c>
      <c r="C91" s="107">
        <v>100.2</v>
      </c>
    </row>
    <row r="92" spans="1:3" x14ac:dyDescent="0.45">
      <c r="A92">
        <v>1997</v>
      </c>
      <c r="B92" t="s">
        <v>64</v>
      </c>
      <c r="C92" s="107">
        <v>99.3</v>
      </c>
    </row>
    <row r="93" spans="1:3" x14ac:dyDescent="0.45">
      <c r="A93">
        <v>1997</v>
      </c>
      <c r="B93" t="s">
        <v>65</v>
      </c>
      <c r="C93" s="107">
        <v>99.2</v>
      </c>
    </row>
    <row r="94" spans="1:3" x14ac:dyDescent="0.45">
      <c r="A94">
        <v>1997</v>
      </c>
      <c r="B94" t="s">
        <v>66</v>
      </c>
      <c r="C94" s="107">
        <v>98.1</v>
      </c>
    </row>
    <row r="95" spans="1:3" x14ac:dyDescent="0.45">
      <c r="A95">
        <v>1997</v>
      </c>
      <c r="B95" t="s">
        <v>67</v>
      </c>
      <c r="C95" s="107">
        <v>98.2</v>
      </c>
    </row>
    <row r="96" spans="1:3" x14ac:dyDescent="0.45">
      <c r="A96">
        <v>1997</v>
      </c>
      <c r="B96" t="s">
        <v>68</v>
      </c>
      <c r="C96" s="107">
        <v>98.4</v>
      </c>
    </row>
    <row r="97" spans="1:3" x14ac:dyDescent="0.45">
      <c r="A97">
        <v>1997</v>
      </c>
      <c r="B97" t="s">
        <v>69</v>
      </c>
      <c r="C97" s="107">
        <v>97.8</v>
      </c>
    </row>
    <row r="98" spans="1:3" x14ac:dyDescent="0.45">
      <c r="A98">
        <v>1998</v>
      </c>
      <c r="B98" t="s">
        <v>58</v>
      </c>
      <c r="C98" s="107">
        <v>96.7</v>
      </c>
    </row>
    <row r="99" spans="1:3" x14ac:dyDescent="0.45">
      <c r="A99">
        <v>1998</v>
      </c>
      <c r="B99" t="s">
        <v>59</v>
      </c>
      <c r="C99" s="107">
        <v>93.7</v>
      </c>
    </row>
    <row r="100" spans="1:3" x14ac:dyDescent="0.45">
      <c r="A100">
        <v>1998</v>
      </c>
      <c r="B100" t="s">
        <v>60</v>
      </c>
      <c r="C100" s="107">
        <v>94</v>
      </c>
    </row>
    <row r="101" spans="1:3" x14ac:dyDescent="0.45">
      <c r="A101">
        <v>1998</v>
      </c>
      <c r="B101" t="s">
        <v>61</v>
      </c>
      <c r="C101" s="107">
        <v>96.5</v>
      </c>
    </row>
    <row r="102" spans="1:3" x14ac:dyDescent="0.45">
      <c r="A102">
        <v>1998</v>
      </c>
      <c r="B102" t="s">
        <v>62</v>
      </c>
      <c r="C102" s="107">
        <v>98.7</v>
      </c>
    </row>
    <row r="103" spans="1:3" x14ac:dyDescent="0.45">
      <c r="A103">
        <v>1998</v>
      </c>
      <c r="B103" t="s">
        <v>63</v>
      </c>
      <c r="C103" s="107">
        <v>97.1</v>
      </c>
    </row>
    <row r="104" spans="1:3" x14ac:dyDescent="0.45">
      <c r="A104">
        <v>1998</v>
      </c>
      <c r="B104" t="s">
        <v>64</v>
      </c>
      <c r="C104" s="107">
        <v>97.7</v>
      </c>
    </row>
    <row r="105" spans="1:3" x14ac:dyDescent="0.45">
      <c r="A105">
        <v>1998</v>
      </c>
      <c r="B105" t="s">
        <v>65</v>
      </c>
      <c r="C105" s="107">
        <v>98.3</v>
      </c>
    </row>
    <row r="106" spans="1:3" x14ac:dyDescent="0.45">
      <c r="A106">
        <v>1998</v>
      </c>
      <c r="B106" t="s">
        <v>66</v>
      </c>
      <c r="C106" s="107">
        <v>101</v>
      </c>
    </row>
    <row r="107" spans="1:3" x14ac:dyDescent="0.45">
      <c r="A107">
        <v>1998</v>
      </c>
      <c r="B107" t="s">
        <v>67</v>
      </c>
      <c r="C107" s="107">
        <v>108.2</v>
      </c>
    </row>
    <row r="108" spans="1:3" x14ac:dyDescent="0.45">
      <c r="A108">
        <v>1998</v>
      </c>
      <c r="B108" t="s">
        <v>68</v>
      </c>
      <c r="C108" s="107">
        <v>102.8</v>
      </c>
    </row>
    <row r="109" spans="1:3" x14ac:dyDescent="0.45">
      <c r="A109">
        <v>1998</v>
      </c>
      <c r="B109" t="s">
        <v>69</v>
      </c>
      <c r="C109" s="107">
        <v>105</v>
      </c>
    </row>
    <row r="110" spans="1:3" x14ac:dyDescent="0.45">
      <c r="A110">
        <v>1999</v>
      </c>
      <c r="B110" t="s">
        <v>58</v>
      </c>
      <c r="C110" s="107">
        <v>108.8</v>
      </c>
    </row>
    <row r="111" spans="1:3" x14ac:dyDescent="0.45">
      <c r="A111">
        <v>1999</v>
      </c>
      <c r="B111" t="s">
        <v>59</v>
      </c>
      <c r="C111" s="107">
        <v>114.7</v>
      </c>
    </row>
    <row r="112" spans="1:3" x14ac:dyDescent="0.45">
      <c r="A112">
        <v>1999</v>
      </c>
      <c r="B112" t="s">
        <v>60</v>
      </c>
      <c r="C112" s="107">
        <v>139</v>
      </c>
    </row>
    <row r="113" spans="1:3" x14ac:dyDescent="0.45">
      <c r="A113">
        <v>1999</v>
      </c>
      <c r="B113" t="s">
        <v>61</v>
      </c>
      <c r="C113" s="107">
        <v>116.1</v>
      </c>
    </row>
    <row r="114" spans="1:3" x14ac:dyDescent="0.45">
      <c r="A114">
        <v>1999</v>
      </c>
      <c r="B114" t="s">
        <v>62</v>
      </c>
      <c r="C114" s="107">
        <v>109.1</v>
      </c>
    </row>
    <row r="115" spans="1:3" x14ac:dyDescent="0.45">
      <c r="A115">
        <v>1999</v>
      </c>
      <c r="B115" t="s">
        <v>63</v>
      </c>
      <c r="C115" s="107">
        <v>129.5</v>
      </c>
    </row>
    <row r="116" spans="1:3" x14ac:dyDescent="0.45">
      <c r="A116">
        <v>1999</v>
      </c>
      <c r="B116" t="s">
        <v>64</v>
      </c>
      <c r="C116" s="107">
        <v>134.1</v>
      </c>
    </row>
    <row r="117" spans="1:3" x14ac:dyDescent="0.45">
      <c r="A117">
        <v>1999</v>
      </c>
      <c r="B117" t="s">
        <v>65</v>
      </c>
      <c r="C117" s="107">
        <v>128.1</v>
      </c>
    </row>
    <row r="118" spans="1:3" x14ac:dyDescent="0.45">
      <c r="A118">
        <v>1999</v>
      </c>
      <c r="B118" t="s">
        <v>66</v>
      </c>
      <c r="C118" s="107">
        <v>135.9</v>
      </c>
    </row>
    <row r="119" spans="1:3" x14ac:dyDescent="0.45">
      <c r="A119">
        <v>1999</v>
      </c>
      <c r="B119" t="s">
        <v>67</v>
      </c>
      <c r="C119" s="107">
        <v>169.2</v>
      </c>
    </row>
    <row r="120" spans="1:3" x14ac:dyDescent="0.45">
      <c r="A120">
        <v>1999</v>
      </c>
      <c r="B120" t="s">
        <v>68</v>
      </c>
      <c r="C120" s="107">
        <v>177.6</v>
      </c>
    </row>
    <row r="121" spans="1:3" x14ac:dyDescent="0.45">
      <c r="A121">
        <v>1999</v>
      </c>
      <c r="B121" t="s">
        <v>69</v>
      </c>
      <c r="C121" s="107">
        <v>175.3</v>
      </c>
    </row>
    <row r="122" spans="1:3" x14ac:dyDescent="0.45">
      <c r="A122">
        <v>2000</v>
      </c>
      <c r="B122" t="s">
        <v>58</v>
      </c>
      <c r="C122" s="107">
        <v>210.9</v>
      </c>
    </row>
    <row r="123" spans="1:3" x14ac:dyDescent="0.45">
      <c r="A123">
        <v>2000</v>
      </c>
      <c r="B123" t="s">
        <v>59</v>
      </c>
      <c r="C123" s="107">
        <v>194</v>
      </c>
    </row>
    <row r="124" spans="1:3" x14ac:dyDescent="0.45">
      <c r="A124">
        <v>2000</v>
      </c>
      <c r="B124" t="s">
        <v>60</v>
      </c>
      <c r="C124" s="107">
        <v>181.6</v>
      </c>
    </row>
    <row r="125" spans="1:3" x14ac:dyDescent="0.45">
      <c r="A125">
        <v>2000</v>
      </c>
      <c r="B125" t="s">
        <v>61</v>
      </c>
      <c r="C125" s="107">
        <v>164.4</v>
      </c>
    </row>
    <row r="126" spans="1:3" x14ac:dyDescent="0.45">
      <c r="A126">
        <v>2000</v>
      </c>
      <c r="B126" t="s">
        <v>62</v>
      </c>
      <c r="C126" s="107">
        <v>154.6</v>
      </c>
    </row>
    <row r="127" spans="1:3" x14ac:dyDescent="0.45">
      <c r="A127">
        <v>2000</v>
      </c>
      <c r="B127" t="s">
        <v>63</v>
      </c>
      <c r="C127" s="107">
        <v>147.80000000000001</v>
      </c>
    </row>
    <row r="128" spans="1:3" x14ac:dyDescent="0.45">
      <c r="A128">
        <v>2000</v>
      </c>
      <c r="B128" t="s">
        <v>64</v>
      </c>
      <c r="C128" s="107">
        <v>144.19999999999999</v>
      </c>
    </row>
    <row r="129" spans="1:3" x14ac:dyDescent="0.45">
      <c r="A129">
        <v>2000</v>
      </c>
      <c r="B129" t="s">
        <v>65</v>
      </c>
      <c r="C129" s="107">
        <v>141.6</v>
      </c>
    </row>
    <row r="130" spans="1:3" x14ac:dyDescent="0.45">
      <c r="A130">
        <v>2000</v>
      </c>
      <c r="B130" t="s">
        <v>66</v>
      </c>
      <c r="C130" s="107">
        <v>136.4</v>
      </c>
    </row>
    <row r="131" spans="1:3" x14ac:dyDescent="0.45">
      <c r="A131">
        <v>2000</v>
      </c>
      <c r="B131" t="s">
        <v>67</v>
      </c>
      <c r="C131" s="107">
        <v>132.6</v>
      </c>
    </row>
    <row r="132" spans="1:3" x14ac:dyDescent="0.45">
      <c r="A132">
        <v>2000</v>
      </c>
      <c r="B132" t="s">
        <v>68</v>
      </c>
      <c r="C132" s="107">
        <v>129.80000000000001</v>
      </c>
    </row>
    <row r="133" spans="1:3" x14ac:dyDescent="0.45">
      <c r="A133">
        <v>2000</v>
      </c>
      <c r="B133" t="s">
        <v>69</v>
      </c>
      <c r="C133" s="107">
        <v>127</v>
      </c>
    </row>
    <row r="134" spans="1:3" x14ac:dyDescent="0.45">
      <c r="A134">
        <v>2001</v>
      </c>
      <c r="B134" t="s">
        <v>58</v>
      </c>
      <c r="C134" s="107">
        <v>118.2</v>
      </c>
    </row>
    <row r="135" spans="1:3" x14ac:dyDescent="0.45">
      <c r="A135">
        <v>2001</v>
      </c>
      <c r="B135" t="s">
        <v>59</v>
      </c>
      <c r="C135" s="107">
        <v>115.1</v>
      </c>
    </row>
    <row r="136" spans="1:3" x14ac:dyDescent="0.45">
      <c r="A136">
        <v>2001</v>
      </c>
      <c r="B136" t="s">
        <v>60</v>
      </c>
      <c r="C136" s="107">
        <v>112</v>
      </c>
    </row>
    <row r="137" spans="1:3" x14ac:dyDescent="0.45">
      <c r="A137">
        <v>2001</v>
      </c>
      <c r="B137" t="s">
        <v>61</v>
      </c>
      <c r="C137" s="107">
        <v>109.8</v>
      </c>
    </row>
    <row r="138" spans="1:3" x14ac:dyDescent="0.45">
      <c r="A138">
        <v>2001</v>
      </c>
      <c r="B138" t="s">
        <v>62</v>
      </c>
      <c r="C138" s="107">
        <v>109.7</v>
      </c>
    </row>
    <row r="139" spans="1:3" x14ac:dyDescent="0.45">
      <c r="A139">
        <v>2001</v>
      </c>
      <c r="B139" t="s">
        <v>63</v>
      </c>
      <c r="C139" s="107">
        <v>109</v>
      </c>
    </row>
    <row r="140" spans="1:3" x14ac:dyDescent="0.45">
      <c r="A140">
        <v>2001</v>
      </c>
      <c r="B140" t="s">
        <v>64</v>
      </c>
      <c r="C140" s="107">
        <v>108.4</v>
      </c>
    </row>
    <row r="141" spans="1:3" x14ac:dyDescent="0.45">
      <c r="A141">
        <v>2001</v>
      </c>
      <c r="B141" t="s">
        <v>65</v>
      </c>
      <c r="C141" s="107">
        <v>108.8</v>
      </c>
    </row>
    <row r="142" spans="1:3" x14ac:dyDescent="0.45">
      <c r="A142">
        <v>2001</v>
      </c>
      <c r="B142" t="s">
        <v>66</v>
      </c>
      <c r="C142" s="107">
        <v>106.8</v>
      </c>
    </row>
    <row r="143" spans="1:3" x14ac:dyDescent="0.45">
      <c r="A143">
        <v>2001</v>
      </c>
      <c r="B143" t="s">
        <v>67</v>
      </c>
      <c r="C143" s="107">
        <v>105.1</v>
      </c>
    </row>
    <row r="144" spans="1:3" x14ac:dyDescent="0.45">
      <c r="A144">
        <v>2001</v>
      </c>
      <c r="B144" t="s">
        <v>68</v>
      </c>
      <c r="C144" s="107">
        <v>103.5</v>
      </c>
    </row>
    <row r="145" spans="1:3" x14ac:dyDescent="0.45">
      <c r="A145">
        <v>2001</v>
      </c>
      <c r="B145" t="s">
        <v>69</v>
      </c>
      <c r="C145" s="107">
        <v>102.9</v>
      </c>
    </row>
    <row r="146" spans="1:3" x14ac:dyDescent="0.45">
      <c r="A146">
        <v>2002</v>
      </c>
      <c r="B146" t="s">
        <v>58</v>
      </c>
      <c r="C146" s="107">
        <v>99.3</v>
      </c>
    </row>
    <row r="147" spans="1:3" x14ac:dyDescent="0.45">
      <c r="A147">
        <v>2002</v>
      </c>
      <c r="B147" t="s">
        <v>59</v>
      </c>
      <c r="C147" s="107">
        <v>97</v>
      </c>
    </row>
    <row r="148" spans="1:3" x14ac:dyDescent="0.45">
      <c r="A148">
        <v>2002</v>
      </c>
      <c r="B148" t="s">
        <v>60</v>
      </c>
      <c r="C148" s="107">
        <v>96.6</v>
      </c>
    </row>
    <row r="149" spans="1:3" x14ac:dyDescent="0.45">
      <c r="A149">
        <v>2002</v>
      </c>
      <c r="B149" t="s">
        <v>61</v>
      </c>
      <c r="C149" s="107">
        <v>96.2</v>
      </c>
    </row>
    <row r="150" spans="1:3" x14ac:dyDescent="0.45">
      <c r="A150">
        <v>2002</v>
      </c>
      <c r="B150" t="s">
        <v>62</v>
      </c>
      <c r="C150" s="107">
        <v>95.6</v>
      </c>
    </row>
    <row r="151" spans="1:3" x14ac:dyDescent="0.45">
      <c r="A151">
        <v>2002</v>
      </c>
      <c r="B151" t="s">
        <v>63</v>
      </c>
      <c r="C151" s="107">
        <v>94.6</v>
      </c>
    </row>
    <row r="152" spans="1:3" x14ac:dyDescent="0.45">
      <c r="A152">
        <v>2002</v>
      </c>
      <c r="B152" t="s">
        <v>64</v>
      </c>
      <c r="C152" s="107">
        <v>94.4</v>
      </c>
    </row>
    <row r="153" spans="1:3" x14ac:dyDescent="0.45">
      <c r="A153">
        <v>2002</v>
      </c>
      <c r="B153" t="s">
        <v>65</v>
      </c>
      <c r="C153" s="107">
        <v>93</v>
      </c>
    </row>
    <row r="154" spans="1:3" x14ac:dyDescent="0.45">
      <c r="A154">
        <v>2002</v>
      </c>
      <c r="B154" t="s">
        <v>66</v>
      </c>
      <c r="C154" s="107">
        <v>91.8</v>
      </c>
    </row>
    <row r="155" spans="1:3" x14ac:dyDescent="0.45">
      <c r="A155">
        <v>2002</v>
      </c>
      <c r="B155" t="s">
        <v>67</v>
      </c>
      <c r="C155" s="107">
        <v>90.6</v>
      </c>
    </row>
    <row r="156" spans="1:3" x14ac:dyDescent="0.45">
      <c r="A156">
        <v>2002</v>
      </c>
      <c r="B156" t="s">
        <v>68</v>
      </c>
      <c r="C156" s="107">
        <v>91.7</v>
      </c>
    </row>
    <row r="157" spans="1:3" x14ac:dyDescent="0.45">
      <c r="A157">
        <v>2002</v>
      </c>
      <c r="B157" t="s">
        <v>69</v>
      </c>
      <c r="C157" s="107">
        <v>92.1</v>
      </c>
    </row>
    <row r="158" spans="1:3" x14ac:dyDescent="0.45">
      <c r="A158">
        <v>2003</v>
      </c>
      <c r="B158" t="s">
        <v>58</v>
      </c>
      <c r="C158" s="107">
        <v>90.2</v>
      </c>
    </row>
    <row r="159" spans="1:3" x14ac:dyDescent="0.45">
      <c r="A159">
        <v>2003</v>
      </c>
      <c r="B159" t="s">
        <v>59</v>
      </c>
      <c r="C159" s="107">
        <v>90.2</v>
      </c>
    </row>
    <row r="160" spans="1:3" x14ac:dyDescent="0.45">
      <c r="A160">
        <v>2003</v>
      </c>
      <c r="B160" t="s">
        <v>60</v>
      </c>
      <c r="C160" s="107">
        <v>90.4</v>
      </c>
    </row>
    <row r="161" spans="1:3" x14ac:dyDescent="0.45">
      <c r="A161">
        <v>2003</v>
      </c>
      <c r="B161" t="s">
        <v>61</v>
      </c>
      <c r="C161" s="107">
        <v>90.5</v>
      </c>
    </row>
    <row r="162" spans="1:3" x14ac:dyDescent="0.45">
      <c r="A162">
        <v>2003</v>
      </c>
      <c r="B162" t="s">
        <v>62</v>
      </c>
      <c r="C162" s="107">
        <v>91.9</v>
      </c>
    </row>
    <row r="163" spans="1:3" x14ac:dyDescent="0.45">
      <c r="A163">
        <v>2003</v>
      </c>
      <c r="B163" t="s">
        <v>63</v>
      </c>
      <c r="C163" s="107">
        <v>92.5</v>
      </c>
    </row>
    <row r="164" spans="1:3" x14ac:dyDescent="0.45">
      <c r="A164">
        <v>2003</v>
      </c>
      <c r="B164" t="s">
        <v>64</v>
      </c>
      <c r="C164" s="107">
        <v>92.1</v>
      </c>
    </row>
    <row r="165" spans="1:3" x14ac:dyDescent="0.45">
      <c r="A165">
        <v>2003</v>
      </c>
      <c r="B165" t="s">
        <v>65</v>
      </c>
      <c r="C165" s="107">
        <v>91.7</v>
      </c>
    </row>
    <row r="166" spans="1:3" x14ac:dyDescent="0.45">
      <c r="A166">
        <v>2003</v>
      </c>
      <c r="B166" t="s">
        <v>66</v>
      </c>
      <c r="C166" s="107">
        <v>91.9</v>
      </c>
    </row>
    <row r="167" spans="1:3" x14ac:dyDescent="0.45">
      <c r="A167">
        <v>2003</v>
      </c>
      <c r="B167" t="s">
        <v>67</v>
      </c>
      <c r="C167" s="107">
        <v>92.9</v>
      </c>
    </row>
    <row r="168" spans="1:3" x14ac:dyDescent="0.45">
      <c r="A168">
        <v>2003</v>
      </c>
      <c r="B168" t="s">
        <v>68</v>
      </c>
      <c r="C168" s="107">
        <v>92.8</v>
      </c>
    </row>
    <row r="169" spans="1:3" x14ac:dyDescent="0.45">
      <c r="A169">
        <v>2003</v>
      </c>
      <c r="B169" t="s">
        <v>69</v>
      </c>
      <c r="C169" s="107">
        <v>94</v>
      </c>
    </row>
    <row r="170" spans="1:3" x14ac:dyDescent="0.45">
      <c r="A170">
        <v>2004</v>
      </c>
      <c r="B170" t="s">
        <v>58</v>
      </c>
      <c r="C170" s="107">
        <v>95.5</v>
      </c>
    </row>
    <row r="171" spans="1:3" x14ac:dyDescent="0.45">
      <c r="A171">
        <v>2004</v>
      </c>
      <c r="B171" t="s">
        <v>59</v>
      </c>
      <c r="C171" s="107">
        <v>94.7</v>
      </c>
    </row>
    <row r="172" spans="1:3" x14ac:dyDescent="0.45">
      <c r="A172">
        <v>2004</v>
      </c>
      <c r="B172" t="s">
        <v>60</v>
      </c>
      <c r="C172" s="107">
        <v>94.1</v>
      </c>
    </row>
    <row r="173" spans="1:3" x14ac:dyDescent="0.45">
      <c r="A173">
        <v>2004</v>
      </c>
      <c r="B173" t="s">
        <v>61</v>
      </c>
      <c r="C173" s="107">
        <v>93.8</v>
      </c>
    </row>
    <row r="174" spans="1:3" x14ac:dyDescent="0.45">
      <c r="A174">
        <v>2004</v>
      </c>
      <c r="B174" t="s">
        <v>62</v>
      </c>
      <c r="C174" s="107">
        <v>93.7</v>
      </c>
    </row>
    <row r="175" spans="1:3" x14ac:dyDescent="0.45">
      <c r="A175">
        <v>2004</v>
      </c>
      <c r="B175" t="s">
        <v>63</v>
      </c>
      <c r="C175" s="107">
        <v>94.6</v>
      </c>
    </row>
    <row r="176" spans="1:3" x14ac:dyDescent="0.45">
      <c r="A176">
        <v>2004</v>
      </c>
      <c r="B176" t="s">
        <v>64</v>
      </c>
      <c r="C176" s="107">
        <v>95.8</v>
      </c>
    </row>
    <row r="177" spans="1:3" x14ac:dyDescent="0.45">
      <c r="A177">
        <v>2004</v>
      </c>
      <c r="B177" t="s">
        <v>65</v>
      </c>
      <c r="C177" s="107">
        <v>96.2</v>
      </c>
    </row>
    <row r="178" spans="1:3" x14ac:dyDescent="0.45">
      <c r="A178">
        <v>2004</v>
      </c>
      <c r="B178" t="s">
        <v>66</v>
      </c>
      <c r="C178" s="107">
        <v>96.7</v>
      </c>
    </row>
    <row r="179" spans="1:3" x14ac:dyDescent="0.45">
      <c r="A179">
        <v>2004</v>
      </c>
      <c r="B179" t="s">
        <v>67</v>
      </c>
      <c r="C179" s="107">
        <v>97.3</v>
      </c>
    </row>
    <row r="180" spans="1:3" x14ac:dyDescent="0.45">
      <c r="A180">
        <v>2004</v>
      </c>
      <c r="B180" t="s">
        <v>68</v>
      </c>
      <c r="C180" s="107">
        <v>98.3</v>
      </c>
    </row>
    <row r="181" spans="1:3" x14ac:dyDescent="0.45">
      <c r="A181">
        <v>2004</v>
      </c>
      <c r="B181" t="s">
        <v>69</v>
      </c>
      <c r="C181" s="107">
        <v>99.7</v>
      </c>
    </row>
    <row r="182" spans="1:3" x14ac:dyDescent="0.45">
      <c r="A182">
        <v>2005</v>
      </c>
      <c r="B182" t="s">
        <v>58</v>
      </c>
      <c r="C182" s="107">
        <v>99.5</v>
      </c>
    </row>
    <row r="183" spans="1:3" x14ac:dyDescent="0.45">
      <c r="A183">
        <v>2005</v>
      </c>
      <c r="B183" t="s">
        <v>59</v>
      </c>
      <c r="C183" s="107">
        <v>100</v>
      </c>
    </row>
    <row r="184" spans="1:3" x14ac:dyDescent="0.45">
      <c r="A184">
        <v>2005</v>
      </c>
      <c r="B184" t="s">
        <v>60</v>
      </c>
      <c r="C184" s="107">
        <v>100</v>
      </c>
    </row>
    <row r="185" spans="1:3" x14ac:dyDescent="0.45">
      <c r="A185">
        <v>2005</v>
      </c>
      <c r="B185" t="s">
        <v>61</v>
      </c>
      <c r="C185" s="107">
        <v>99.8</v>
      </c>
    </row>
    <row r="186" spans="1:3" x14ac:dyDescent="0.45">
      <c r="A186">
        <v>2005</v>
      </c>
      <c r="B186" t="s">
        <v>62</v>
      </c>
      <c r="C186" s="107">
        <v>99.8</v>
      </c>
    </row>
    <row r="187" spans="1:3" x14ac:dyDescent="0.45">
      <c r="A187">
        <v>2005</v>
      </c>
      <c r="B187" t="s">
        <v>63</v>
      </c>
      <c r="C187" s="107">
        <v>99.3</v>
      </c>
    </row>
    <row r="188" spans="1:3" x14ac:dyDescent="0.45">
      <c r="A188">
        <v>2005</v>
      </c>
      <c r="B188" t="s">
        <v>64</v>
      </c>
      <c r="C188" s="107">
        <v>99.8</v>
      </c>
    </row>
    <row r="189" spans="1:3" x14ac:dyDescent="0.45">
      <c r="A189">
        <v>2005</v>
      </c>
      <c r="B189" t="s">
        <v>65</v>
      </c>
      <c r="C189" s="107">
        <v>100.9</v>
      </c>
    </row>
    <row r="190" spans="1:3" x14ac:dyDescent="0.45">
      <c r="A190">
        <v>2005</v>
      </c>
      <c r="B190" t="s">
        <v>66</v>
      </c>
      <c r="C190" s="107">
        <v>101</v>
      </c>
    </row>
    <row r="191" spans="1:3" x14ac:dyDescent="0.45">
      <c r="A191">
        <v>2005</v>
      </c>
      <c r="B191" t="s">
        <v>67</v>
      </c>
      <c r="C191" s="107">
        <v>100.5</v>
      </c>
    </row>
    <row r="192" spans="1:3" x14ac:dyDescent="0.45">
      <c r="A192">
        <v>2005</v>
      </c>
      <c r="B192" t="s">
        <v>68</v>
      </c>
      <c r="C192" s="107">
        <v>100</v>
      </c>
    </row>
    <row r="193" spans="1:3" x14ac:dyDescent="0.45">
      <c r="A193">
        <v>2005</v>
      </c>
      <c r="B193" t="s">
        <v>69</v>
      </c>
      <c r="C193" s="107">
        <v>99.5</v>
      </c>
    </row>
    <row r="194" spans="1:3" x14ac:dyDescent="0.45">
      <c r="A194">
        <v>2006</v>
      </c>
      <c r="B194" t="s">
        <v>58</v>
      </c>
      <c r="C194" s="107">
        <v>100.2</v>
      </c>
    </row>
    <row r="195" spans="1:3" x14ac:dyDescent="0.45">
      <c r="A195">
        <v>2006</v>
      </c>
      <c r="B195" t="s">
        <v>59</v>
      </c>
      <c r="C195" s="107">
        <v>100</v>
      </c>
    </row>
    <row r="196" spans="1:3" x14ac:dyDescent="0.45">
      <c r="A196">
        <v>2006</v>
      </c>
      <c r="B196" t="s">
        <v>60</v>
      </c>
      <c r="C196" s="107">
        <v>99.7</v>
      </c>
    </row>
    <row r="197" spans="1:3" x14ac:dyDescent="0.45">
      <c r="A197">
        <v>2006</v>
      </c>
      <c r="B197" t="s">
        <v>61</v>
      </c>
      <c r="C197" s="107">
        <v>100.6</v>
      </c>
    </row>
    <row r="198" spans="1:3" x14ac:dyDescent="0.45">
      <c r="A198">
        <v>2006</v>
      </c>
      <c r="B198" t="s">
        <v>62</v>
      </c>
      <c r="C198" s="107">
        <v>101.3</v>
      </c>
    </row>
    <row r="199" spans="1:3" x14ac:dyDescent="0.45">
      <c r="A199">
        <v>2006</v>
      </c>
      <c r="B199" t="s">
        <v>63</v>
      </c>
      <c r="C199" s="107">
        <v>100.7</v>
      </c>
    </row>
    <row r="200" spans="1:3" x14ac:dyDescent="0.45">
      <c r="A200">
        <v>2006</v>
      </c>
      <c r="B200" t="s">
        <v>64</v>
      </c>
      <c r="C200" s="107">
        <v>101.4</v>
      </c>
    </row>
    <row r="201" spans="1:3" x14ac:dyDescent="0.45">
      <c r="A201">
        <v>2006</v>
      </c>
      <c r="B201" t="s">
        <v>65</v>
      </c>
      <c r="C201" s="107">
        <v>102.1</v>
      </c>
    </row>
    <row r="202" spans="1:3" x14ac:dyDescent="0.45">
      <c r="A202">
        <v>2006</v>
      </c>
      <c r="B202" t="s">
        <v>66</v>
      </c>
      <c r="C202" s="107">
        <v>101.4</v>
      </c>
    </row>
    <row r="203" spans="1:3" x14ac:dyDescent="0.45">
      <c r="A203">
        <v>2006</v>
      </c>
      <c r="B203" t="s">
        <v>67</v>
      </c>
      <c r="C203" s="107">
        <v>101</v>
      </c>
    </row>
    <row r="204" spans="1:3" x14ac:dyDescent="0.45">
      <c r="A204">
        <v>2006</v>
      </c>
      <c r="B204" t="s">
        <v>68</v>
      </c>
      <c r="C204" s="107">
        <v>101.5</v>
      </c>
    </row>
    <row r="205" spans="1:3" x14ac:dyDescent="0.45">
      <c r="A205">
        <v>2006</v>
      </c>
      <c r="B205" t="s">
        <v>69</v>
      </c>
      <c r="C205" s="107">
        <v>102.4</v>
      </c>
    </row>
    <row r="206" spans="1:3" x14ac:dyDescent="0.45">
      <c r="A206">
        <v>2007</v>
      </c>
      <c r="B206" t="s">
        <v>58</v>
      </c>
      <c r="C206" s="107">
        <v>102.6</v>
      </c>
    </row>
    <row r="207" spans="1:3" x14ac:dyDescent="0.45">
      <c r="A207">
        <v>2007</v>
      </c>
      <c r="B207" t="s">
        <v>59</v>
      </c>
      <c r="C207" s="107">
        <v>103.3</v>
      </c>
    </row>
    <row r="208" spans="1:3" x14ac:dyDescent="0.45">
      <c r="A208">
        <v>2007</v>
      </c>
      <c r="B208" t="s">
        <v>60</v>
      </c>
      <c r="C208" s="107">
        <v>104.1</v>
      </c>
    </row>
    <row r="209" spans="1:3" x14ac:dyDescent="0.45">
      <c r="A209">
        <v>2007</v>
      </c>
      <c r="B209" t="s">
        <v>61</v>
      </c>
      <c r="C209" s="107">
        <v>105.6</v>
      </c>
    </row>
    <row r="210" spans="1:3" x14ac:dyDescent="0.45">
      <c r="A210">
        <v>2007</v>
      </c>
      <c r="B210" t="s">
        <v>62</v>
      </c>
      <c r="C210" s="107">
        <v>106.9</v>
      </c>
    </row>
    <row r="211" spans="1:3" x14ac:dyDescent="0.45">
      <c r="A211">
        <v>2007</v>
      </c>
      <c r="B211" t="s">
        <v>63</v>
      </c>
      <c r="C211" s="107">
        <v>107.2</v>
      </c>
    </row>
    <row r="212" spans="1:3" x14ac:dyDescent="0.45">
      <c r="A212">
        <v>2007</v>
      </c>
      <c r="B212" t="s">
        <v>64</v>
      </c>
      <c r="C212" s="107">
        <v>107.5</v>
      </c>
    </row>
    <row r="213" spans="1:3" x14ac:dyDescent="0.45">
      <c r="A213">
        <v>2007</v>
      </c>
      <c r="B213" t="s">
        <v>65</v>
      </c>
      <c r="C213" s="107">
        <v>106.9</v>
      </c>
    </row>
    <row r="214" spans="1:3" x14ac:dyDescent="0.45">
      <c r="A214">
        <v>2007</v>
      </c>
      <c r="B214" t="s">
        <v>66</v>
      </c>
      <c r="C214" s="107">
        <v>107.1</v>
      </c>
    </row>
    <row r="215" spans="1:3" x14ac:dyDescent="0.45">
      <c r="A215">
        <v>2007</v>
      </c>
      <c r="B215" t="s">
        <v>67</v>
      </c>
      <c r="C215" s="107">
        <v>109</v>
      </c>
    </row>
    <row r="216" spans="1:3" x14ac:dyDescent="0.45">
      <c r="A216">
        <v>2007</v>
      </c>
      <c r="B216" t="s">
        <v>68</v>
      </c>
      <c r="C216" s="107">
        <v>109.8</v>
      </c>
    </row>
    <row r="217" spans="1:3" x14ac:dyDescent="0.45">
      <c r="A217">
        <v>2007</v>
      </c>
      <c r="B217" t="s">
        <v>69</v>
      </c>
      <c r="C217" s="107">
        <v>109.6</v>
      </c>
    </row>
    <row r="218" spans="1:3" x14ac:dyDescent="0.45">
      <c r="A218">
        <v>2008</v>
      </c>
      <c r="B218" t="s">
        <v>58</v>
      </c>
      <c r="C218" s="107">
        <v>110.3</v>
      </c>
    </row>
    <row r="219" spans="1:3" x14ac:dyDescent="0.45">
      <c r="A219">
        <v>2008</v>
      </c>
      <c r="B219" t="s">
        <v>59</v>
      </c>
      <c r="C219" s="107">
        <v>111</v>
      </c>
    </row>
    <row r="220" spans="1:3" x14ac:dyDescent="0.45">
      <c r="A220">
        <v>2008</v>
      </c>
      <c r="B220" t="s">
        <v>60</v>
      </c>
      <c r="C220" s="107">
        <v>111.9</v>
      </c>
    </row>
    <row r="221" spans="1:3" x14ac:dyDescent="0.45">
      <c r="A221">
        <v>2008</v>
      </c>
      <c r="B221" t="s">
        <v>61</v>
      </c>
      <c r="C221" s="107">
        <v>111.6</v>
      </c>
    </row>
    <row r="222" spans="1:3" x14ac:dyDescent="0.45">
      <c r="A222">
        <v>2008</v>
      </c>
      <c r="B222" t="s">
        <v>62</v>
      </c>
      <c r="C222" s="107">
        <v>110.9</v>
      </c>
    </row>
    <row r="223" spans="1:3" x14ac:dyDescent="0.45">
      <c r="A223">
        <v>2008</v>
      </c>
      <c r="B223" t="s">
        <v>63</v>
      </c>
      <c r="C223" s="107">
        <v>111</v>
      </c>
    </row>
    <row r="224" spans="1:3" x14ac:dyDescent="0.45">
      <c r="A224">
        <v>2008</v>
      </c>
      <c r="B224" t="s">
        <v>64</v>
      </c>
      <c r="C224" s="107">
        <v>111.1</v>
      </c>
    </row>
    <row r="225" spans="1:3" x14ac:dyDescent="0.45">
      <c r="A225">
        <v>2008</v>
      </c>
      <c r="B225" t="s">
        <v>65</v>
      </c>
      <c r="C225" s="107">
        <v>109.7</v>
      </c>
    </row>
    <row r="226" spans="1:3" x14ac:dyDescent="0.45">
      <c r="A226">
        <v>2008</v>
      </c>
      <c r="B226" t="s">
        <v>66</v>
      </c>
      <c r="C226" s="107">
        <v>107</v>
      </c>
    </row>
    <row r="227" spans="1:3" x14ac:dyDescent="0.45">
      <c r="A227">
        <v>2008</v>
      </c>
      <c r="B227" t="s">
        <v>67</v>
      </c>
      <c r="C227" s="107">
        <v>103</v>
      </c>
    </row>
    <row r="228" spans="1:3" x14ac:dyDescent="0.45">
      <c r="A228">
        <v>2008</v>
      </c>
      <c r="B228" t="s">
        <v>68</v>
      </c>
      <c r="C228" s="107">
        <v>101.4</v>
      </c>
    </row>
    <row r="229" spans="1:3" x14ac:dyDescent="0.45">
      <c r="A229">
        <v>2008</v>
      </c>
      <c r="B229" t="s">
        <v>69</v>
      </c>
      <c r="C229" s="107">
        <v>101.4</v>
      </c>
    </row>
    <row r="230" spans="1:3" x14ac:dyDescent="0.45">
      <c r="A230">
        <v>2009</v>
      </c>
      <c r="B230" t="s">
        <v>58</v>
      </c>
      <c r="C230" s="107">
        <v>98.6</v>
      </c>
    </row>
    <row r="231" spans="1:3" x14ac:dyDescent="0.45">
      <c r="A231">
        <v>2009</v>
      </c>
      <c r="B231" t="s">
        <v>59</v>
      </c>
      <c r="C231" s="107">
        <v>96.8</v>
      </c>
    </row>
    <row r="232" spans="1:3" x14ac:dyDescent="0.45">
      <c r="A232">
        <v>2009</v>
      </c>
      <c r="B232" t="s">
        <v>60</v>
      </c>
      <c r="C232" s="107">
        <v>96.5</v>
      </c>
    </row>
    <row r="233" spans="1:3" x14ac:dyDescent="0.45">
      <c r="A233">
        <v>2009</v>
      </c>
      <c r="B233" t="s">
        <v>61</v>
      </c>
      <c r="C233" s="107">
        <v>97.5</v>
      </c>
    </row>
    <row r="234" spans="1:3" x14ac:dyDescent="0.45">
      <c r="A234">
        <v>2009</v>
      </c>
      <c r="B234" t="s">
        <v>62</v>
      </c>
      <c r="C234" s="107">
        <v>99.4</v>
      </c>
    </row>
    <row r="235" spans="1:3" x14ac:dyDescent="0.45">
      <c r="A235">
        <v>2009</v>
      </c>
      <c r="B235" t="s">
        <v>63</v>
      </c>
      <c r="C235" s="107">
        <v>101</v>
      </c>
    </row>
    <row r="236" spans="1:3" x14ac:dyDescent="0.45">
      <c r="A236">
        <v>2009</v>
      </c>
      <c r="B236" t="s">
        <v>64</v>
      </c>
      <c r="C236" s="107">
        <v>101.5</v>
      </c>
    </row>
    <row r="237" spans="1:3" x14ac:dyDescent="0.45">
      <c r="A237">
        <v>2009</v>
      </c>
      <c r="B237" t="s">
        <v>65</v>
      </c>
      <c r="C237" s="107">
        <v>102.6</v>
      </c>
    </row>
    <row r="238" spans="1:3" x14ac:dyDescent="0.45">
      <c r="A238">
        <v>2009</v>
      </c>
      <c r="B238" t="s">
        <v>66</v>
      </c>
      <c r="C238" s="107">
        <v>102.9</v>
      </c>
    </row>
    <row r="239" spans="1:3" x14ac:dyDescent="0.45">
      <c r="A239">
        <v>2009</v>
      </c>
      <c r="B239" t="s">
        <v>67</v>
      </c>
      <c r="C239" s="107">
        <v>103.9</v>
      </c>
    </row>
    <row r="240" spans="1:3" x14ac:dyDescent="0.45">
      <c r="A240">
        <v>2009</v>
      </c>
      <c r="B240" t="s">
        <v>68</v>
      </c>
      <c r="C240" s="107">
        <v>104.1</v>
      </c>
    </row>
    <row r="241" spans="1:3" x14ac:dyDescent="0.45">
      <c r="A241">
        <v>2009</v>
      </c>
      <c r="B241" t="s">
        <v>69</v>
      </c>
      <c r="C241" s="107">
        <v>103</v>
      </c>
    </row>
    <row r="242" spans="1:3" x14ac:dyDescent="0.45">
      <c r="A242">
        <v>2010</v>
      </c>
      <c r="B242" t="s">
        <v>58</v>
      </c>
      <c r="C242" s="107">
        <v>99.6</v>
      </c>
    </row>
    <row r="243" spans="1:3" x14ac:dyDescent="0.45">
      <c r="A243">
        <v>2010</v>
      </c>
      <c r="B243" t="s">
        <v>59</v>
      </c>
      <c r="C243" s="107">
        <v>98.4</v>
      </c>
    </row>
    <row r="244" spans="1:3" x14ac:dyDescent="0.45">
      <c r="A244">
        <v>2010</v>
      </c>
      <c r="B244" t="s">
        <v>60</v>
      </c>
      <c r="C244" s="107">
        <v>99</v>
      </c>
    </row>
    <row r="245" spans="1:3" x14ac:dyDescent="0.45">
      <c r="A245">
        <v>2010</v>
      </c>
      <c r="B245" t="s">
        <v>61</v>
      </c>
      <c r="C245" s="107">
        <v>99</v>
      </c>
    </row>
    <row r="246" spans="1:3" x14ac:dyDescent="0.45">
      <c r="A246">
        <v>2010</v>
      </c>
      <c r="B246" t="s">
        <v>62</v>
      </c>
      <c r="C246" s="107">
        <v>97.8</v>
      </c>
    </row>
    <row r="247" spans="1:3" x14ac:dyDescent="0.45">
      <c r="A247">
        <v>2010</v>
      </c>
      <c r="B247" t="s">
        <v>63</v>
      </c>
      <c r="C247" s="107">
        <v>97.7</v>
      </c>
    </row>
    <row r="248" spans="1:3" x14ac:dyDescent="0.45">
      <c r="A248">
        <v>2010</v>
      </c>
      <c r="B248" t="s">
        <v>64</v>
      </c>
      <c r="C248" s="107">
        <v>98.9</v>
      </c>
    </row>
    <row r="249" spans="1:3" x14ac:dyDescent="0.45">
      <c r="A249">
        <v>2010</v>
      </c>
      <c r="B249" t="s">
        <v>65</v>
      </c>
      <c r="C249" s="107">
        <v>99.8</v>
      </c>
    </row>
    <row r="250" spans="1:3" x14ac:dyDescent="0.45">
      <c r="A250">
        <v>2010</v>
      </c>
      <c r="B250" t="s">
        <v>66</v>
      </c>
      <c r="C250" s="107">
        <v>100.3</v>
      </c>
    </row>
    <row r="251" spans="1:3" x14ac:dyDescent="0.45">
      <c r="A251">
        <v>2010</v>
      </c>
      <c r="B251" t="s">
        <v>67</v>
      </c>
      <c r="C251" s="107">
        <v>101.5</v>
      </c>
    </row>
    <row r="252" spans="1:3" x14ac:dyDescent="0.45">
      <c r="A252">
        <v>2010</v>
      </c>
      <c r="B252" t="s">
        <v>68</v>
      </c>
      <c r="C252" s="107">
        <v>100.9</v>
      </c>
    </row>
    <row r="253" spans="1:3" x14ac:dyDescent="0.45">
      <c r="A253">
        <v>2010</v>
      </c>
      <c r="B253" t="s">
        <v>69</v>
      </c>
      <c r="C253" s="107">
        <v>100.2</v>
      </c>
    </row>
    <row r="254" spans="1:3" x14ac:dyDescent="0.45">
      <c r="A254">
        <v>2011</v>
      </c>
      <c r="B254" t="s">
        <v>58</v>
      </c>
      <c r="C254" s="107">
        <v>101</v>
      </c>
    </row>
    <row r="255" spans="1:3" x14ac:dyDescent="0.45">
      <c r="A255">
        <v>2011</v>
      </c>
      <c r="B255" t="s">
        <v>59</v>
      </c>
      <c r="C255" s="107">
        <v>101.4</v>
      </c>
    </row>
    <row r="256" spans="1:3" x14ac:dyDescent="0.45">
      <c r="A256">
        <v>2011</v>
      </c>
      <c r="B256" t="s">
        <v>60</v>
      </c>
      <c r="C256" s="107">
        <v>102.2</v>
      </c>
    </row>
    <row r="257" spans="1:3" x14ac:dyDescent="0.45">
      <c r="A257">
        <v>2011</v>
      </c>
      <c r="B257" t="s">
        <v>61</v>
      </c>
      <c r="C257" s="107">
        <v>103.1</v>
      </c>
    </row>
    <row r="258" spans="1:3" x14ac:dyDescent="0.45">
      <c r="A258">
        <v>2011</v>
      </c>
      <c r="B258" t="s">
        <v>62</v>
      </c>
      <c r="C258" s="107">
        <v>103.1</v>
      </c>
    </row>
    <row r="259" spans="1:3" x14ac:dyDescent="0.45">
      <c r="A259">
        <v>2011</v>
      </c>
      <c r="B259" t="s">
        <v>63</v>
      </c>
      <c r="C259" s="107">
        <v>103.5</v>
      </c>
    </row>
    <row r="260" spans="1:3" x14ac:dyDescent="0.45">
      <c r="A260">
        <v>2011</v>
      </c>
      <c r="B260" t="s">
        <v>64</v>
      </c>
      <c r="C260" s="107">
        <v>103.9</v>
      </c>
    </row>
    <row r="261" spans="1:3" x14ac:dyDescent="0.45">
      <c r="A261">
        <v>2011</v>
      </c>
      <c r="B261" t="s">
        <v>65</v>
      </c>
      <c r="C261" s="107">
        <v>103.6</v>
      </c>
    </row>
    <row r="262" spans="1:3" x14ac:dyDescent="0.45">
      <c r="A262">
        <v>2011</v>
      </c>
      <c r="B262" t="s">
        <v>66</v>
      </c>
      <c r="C262" s="107">
        <v>101.7</v>
      </c>
    </row>
    <row r="263" spans="1:3" x14ac:dyDescent="0.45">
      <c r="A263">
        <v>2011</v>
      </c>
      <c r="B263" t="s">
        <v>67</v>
      </c>
      <c r="C263" s="107">
        <v>101</v>
      </c>
    </row>
    <row r="264" spans="1:3" x14ac:dyDescent="0.45">
      <c r="A264">
        <v>2011</v>
      </c>
      <c r="B264" t="s">
        <v>68</v>
      </c>
      <c r="C264" s="107">
        <v>100.7</v>
      </c>
    </row>
    <row r="265" spans="1:3" x14ac:dyDescent="0.45">
      <c r="A265">
        <v>2011</v>
      </c>
      <c r="B265" t="s">
        <v>69</v>
      </c>
      <c r="C265" s="107">
        <v>99.8</v>
      </c>
    </row>
    <row r="266" spans="1:3" x14ac:dyDescent="0.45">
      <c r="A266">
        <v>2012</v>
      </c>
      <c r="B266" t="s">
        <v>58</v>
      </c>
      <c r="C266" s="107">
        <v>98.6</v>
      </c>
    </row>
    <row r="267" spans="1:3" x14ac:dyDescent="0.45">
      <c r="A267">
        <v>2012</v>
      </c>
      <c r="B267" t="s">
        <v>59</v>
      </c>
      <c r="C267" s="107">
        <v>99.2</v>
      </c>
    </row>
    <row r="268" spans="1:3" x14ac:dyDescent="0.45">
      <c r="A268">
        <v>2012</v>
      </c>
      <c r="B268" t="s">
        <v>60</v>
      </c>
      <c r="C268" s="107">
        <v>98.7</v>
      </c>
    </row>
    <row r="269" spans="1:3" x14ac:dyDescent="0.45">
      <c r="A269">
        <v>2012</v>
      </c>
      <c r="B269" t="s">
        <v>61</v>
      </c>
      <c r="C269" s="107">
        <v>98.9</v>
      </c>
    </row>
    <row r="270" spans="1:3" x14ac:dyDescent="0.45">
      <c r="A270">
        <v>2012</v>
      </c>
      <c r="B270" t="s">
        <v>62</v>
      </c>
      <c r="C270" s="107">
        <v>98.1</v>
      </c>
    </row>
    <row r="271" spans="1:3" x14ac:dyDescent="0.45">
      <c r="A271">
        <v>2012</v>
      </c>
      <c r="B271" t="s">
        <v>63</v>
      </c>
      <c r="C271" s="107">
        <v>97.3</v>
      </c>
    </row>
    <row r="272" spans="1:3" x14ac:dyDescent="0.45">
      <c r="A272">
        <v>2012</v>
      </c>
      <c r="B272" t="s">
        <v>64</v>
      </c>
      <c r="C272" s="107">
        <v>97.3</v>
      </c>
    </row>
    <row r="273" spans="1:3" x14ac:dyDescent="0.45">
      <c r="A273">
        <v>2012</v>
      </c>
      <c r="B273" t="s">
        <v>65</v>
      </c>
      <c r="C273" s="107">
        <v>97.7</v>
      </c>
    </row>
    <row r="274" spans="1:3" x14ac:dyDescent="0.45">
      <c r="A274">
        <v>2012</v>
      </c>
      <c r="B274" t="s">
        <v>66</v>
      </c>
      <c r="C274" s="107">
        <v>97.9</v>
      </c>
    </row>
    <row r="275" spans="1:3" x14ac:dyDescent="0.45">
      <c r="A275">
        <v>2012</v>
      </c>
      <c r="B275" t="s">
        <v>67</v>
      </c>
      <c r="C275" s="107">
        <v>98.2</v>
      </c>
    </row>
    <row r="276" spans="1:3" x14ac:dyDescent="0.45">
      <c r="A276">
        <v>2012</v>
      </c>
      <c r="B276" t="s">
        <v>68</v>
      </c>
      <c r="C276" s="107">
        <v>97.5</v>
      </c>
    </row>
    <row r="277" spans="1:3" x14ac:dyDescent="0.45">
      <c r="A277">
        <v>2012</v>
      </c>
      <c r="B277" t="s">
        <v>69</v>
      </c>
      <c r="C277" s="107">
        <v>98.1</v>
      </c>
    </row>
    <row r="278" spans="1:3" x14ac:dyDescent="0.45">
      <c r="A278">
        <v>2013</v>
      </c>
      <c r="B278" t="s">
        <v>58</v>
      </c>
      <c r="C278" s="107">
        <v>97.7</v>
      </c>
    </row>
    <row r="279" spans="1:3" x14ac:dyDescent="0.45">
      <c r="A279">
        <v>2013</v>
      </c>
      <c r="B279" t="s">
        <v>59</v>
      </c>
      <c r="C279" s="107">
        <v>97.4</v>
      </c>
    </row>
    <row r="280" spans="1:3" x14ac:dyDescent="0.45">
      <c r="A280">
        <v>2013</v>
      </c>
      <c r="B280" t="s">
        <v>60</v>
      </c>
      <c r="C280" s="107">
        <v>96.7</v>
      </c>
    </row>
    <row r="281" spans="1:3" x14ac:dyDescent="0.45">
      <c r="A281">
        <v>2013</v>
      </c>
      <c r="B281" t="s">
        <v>61</v>
      </c>
      <c r="C281" s="107">
        <v>96.8</v>
      </c>
    </row>
    <row r="282" spans="1:3" x14ac:dyDescent="0.45">
      <c r="A282">
        <v>2013</v>
      </c>
      <c r="B282" t="s">
        <v>62</v>
      </c>
      <c r="C282" s="107">
        <v>96.6</v>
      </c>
    </row>
    <row r="283" spans="1:3" x14ac:dyDescent="0.45">
      <c r="A283">
        <v>2013</v>
      </c>
      <c r="B283" t="s">
        <v>63</v>
      </c>
      <c r="C283" s="107">
        <v>96.3</v>
      </c>
    </row>
    <row r="284" spans="1:3" x14ac:dyDescent="0.45">
      <c r="A284">
        <v>2013</v>
      </c>
      <c r="B284" t="s">
        <v>64</v>
      </c>
      <c r="C284" s="107">
        <v>96.1</v>
      </c>
    </row>
    <row r="285" spans="1:3" x14ac:dyDescent="0.45">
      <c r="A285">
        <v>2013</v>
      </c>
      <c r="B285" t="s">
        <v>65</v>
      </c>
      <c r="C285" s="107">
        <v>96.1</v>
      </c>
    </row>
    <row r="286" spans="1:3" x14ac:dyDescent="0.45">
      <c r="A286">
        <v>2013</v>
      </c>
      <c r="B286" t="s">
        <v>66</v>
      </c>
      <c r="C286" s="107">
        <v>96.2</v>
      </c>
    </row>
    <row r="287" spans="1:3" x14ac:dyDescent="0.45">
      <c r="A287">
        <v>2013</v>
      </c>
      <c r="B287" t="s">
        <v>67</v>
      </c>
      <c r="C287" s="107">
        <v>96.6</v>
      </c>
    </row>
    <row r="288" spans="1:3" x14ac:dyDescent="0.45">
      <c r="A288">
        <v>2013</v>
      </c>
      <c r="B288" t="s">
        <v>68</v>
      </c>
      <c r="C288" s="107">
        <v>95.5</v>
      </c>
    </row>
    <row r="289" spans="1:3" x14ac:dyDescent="0.45">
      <c r="A289">
        <v>2013</v>
      </c>
      <c r="B289" t="s">
        <v>69</v>
      </c>
      <c r="C289" s="107">
        <v>95.2</v>
      </c>
    </row>
    <row r="290" spans="1:3" x14ac:dyDescent="0.45">
      <c r="A290">
        <v>2014</v>
      </c>
      <c r="B290" t="s">
        <v>58</v>
      </c>
      <c r="C290" s="107">
        <v>94.3</v>
      </c>
    </row>
    <row r="291" spans="1:3" x14ac:dyDescent="0.45">
      <c r="A291">
        <v>2014</v>
      </c>
      <c r="B291" t="s">
        <v>59</v>
      </c>
      <c r="C291" s="107">
        <v>94</v>
      </c>
    </row>
    <row r="292" spans="1:3" x14ac:dyDescent="0.45">
      <c r="A292">
        <v>2014</v>
      </c>
      <c r="B292" t="s">
        <v>60</v>
      </c>
      <c r="C292" s="107">
        <v>93.8</v>
      </c>
    </row>
    <row r="293" spans="1:3" x14ac:dyDescent="0.45">
      <c r="A293">
        <v>2014</v>
      </c>
      <c r="B293" t="s">
        <v>61</v>
      </c>
      <c r="C293" s="107">
        <v>94.6</v>
      </c>
    </row>
    <row r="294" spans="1:3" x14ac:dyDescent="0.45">
      <c r="A294">
        <v>2014</v>
      </c>
      <c r="B294" t="s">
        <v>62</v>
      </c>
      <c r="C294" s="107">
        <v>94.9</v>
      </c>
    </row>
    <row r="295" spans="1:3" x14ac:dyDescent="0.45">
      <c r="A295">
        <v>2014</v>
      </c>
      <c r="B295" t="s">
        <v>63</v>
      </c>
      <c r="C295" s="107">
        <v>95.1</v>
      </c>
    </row>
    <row r="296" spans="1:3" x14ac:dyDescent="0.45">
      <c r="A296">
        <v>2014</v>
      </c>
      <c r="B296" t="s">
        <v>64</v>
      </c>
      <c r="C296" s="107">
        <v>94.8</v>
      </c>
    </row>
    <row r="297" spans="1:3" x14ac:dyDescent="0.45">
      <c r="A297">
        <v>2014</v>
      </c>
      <c r="B297" t="s">
        <v>65</v>
      </c>
      <c r="C297" s="107">
        <v>91.8</v>
      </c>
    </row>
    <row r="298" spans="1:3" x14ac:dyDescent="0.45">
      <c r="A298">
        <v>2014</v>
      </c>
      <c r="B298" t="s">
        <v>66</v>
      </c>
      <c r="C298" s="107">
        <v>90.6</v>
      </c>
    </row>
    <row r="299" spans="1:3" x14ac:dyDescent="0.45">
      <c r="A299">
        <v>2014</v>
      </c>
      <c r="B299" t="s">
        <v>67</v>
      </c>
      <c r="C299" s="107">
        <v>89.9</v>
      </c>
    </row>
    <row r="300" spans="1:3" x14ac:dyDescent="0.45">
      <c r="A300">
        <v>2014</v>
      </c>
      <c r="B300" t="s">
        <v>68</v>
      </c>
      <c r="C300" s="107">
        <v>88.6</v>
      </c>
    </row>
    <row r="301" spans="1:3" x14ac:dyDescent="0.45">
      <c r="A301">
        <v>2014</v>
      </c>
      <c r="B301" t="s">
        <v>69</v>
      </c>
      <c r="C301" s="107">
        <v>86.8</v>
      </c>
    </row>
    <row r="302" spans="1:3" x14ac:dyDescent="0.45">
      <c r="A302">
        <v>2015</v>
      </c>
      <c r="B302" t="s">
        <v>58</v>
      </c>
      <c r="C302" s="107">
        <v>85.8</v>
      </c>
    </row>
    <row r="303" spans="1:3" x14ac:dyDescent="0.45">
      <c r="A303">
        <v>2015</v>
      </c>
      <c r="B303" t="s">
        <v>59</v>
      </c>
      <c r="C303" s="107">
        <v>85.1</v>
      </c>
    </row>
    <row r="304" spans="1:3" x14ac:dyDescent="0.45">
      <c r="A304">
        <v>2015</v>
      </c>
      <c r="B304" t="s">
        <v>60</v>
      </c>
      <c r="C304" s="107">
        <v>84</v>
      </c>
    </row>
    <row r="305" spans="1:3" x14ac:dyDescent="0.45">
      <c r="A305">
        <v>2015</v>
      </c>
      <c r="B305" t="s">
        <v>61</v>
      </c>
      <c r="C305" s="107">
        <v>83.5</v>
      </c>
    </row>
    <row r="306" spans="1:3" x14ac:dyDescent="0.45">
      <c r="A306">
        <v>2015</v>
      </c>
      <c r="B306" t="s">
        <v>62</v>
      </c>
      <c r="C306" s="107">
        <v>84</v>
      </c>
    </row>
    <row r="307" spans="1:3" x14ac:dyDescent="0.45">
      <c r="A307">
        <v>2015</v>
      </c>
      <c r="B307" t="s">
        <v>63</v>
      </c>
      <c r="C307" s="107">
        <v>83.4</v>
      </c>
    </row>
    <row r="308" spans="1:3" x14ac:dyDescent="0.45">
      <c r="A308">
        <v>2015</v>
      </c>
      <c r="B308" t="s">
        <v>64</v>
      </c>
      <c r="C308" s="107">
        <v>82.6</v>
      </c>
    </row>
    <row r="309" spans="1:3" x14ac:dyDescent="0.45">
      <c r="A309">
        <v>2015</v>
      </c>
      <c r="B309" t="s">
        <v>65</v>
      </c>
      <c r="C309" s="107">
        <v>81.400000000000006</v>
      </c>
    </row>
    <row r="310" spans="1:3" x14ac:dyDescent="0.45">
      <c r="A310">
        <v>2015</v>
      </c>
      <c r="B310" t="s">
        <v>66</v>
      </c>
      <c r="C310" s="107">
        <v>81.099999999999994</v>
      </c>
    </row>
    <row r="311" spans="1:3" x14ac:dyDescent="0.45">
      <c r="A311">
        <v>2015</v>
      </c>
      <c r="B311" t="s">
        <v>67</v>
      </c>
      <c r="C311" s="107">
        <v>81.900000000000006</v>
      </c>
    </row>
    <row r="312" spans="1:3" x14ac:dyDescent="0.45">
      <c r="A312">
        <v>2015</v>
      </c>
      <c r="B312" t="s">
        <v>68</v>
      </c>
      <c r="C312" s="107">
        <v>80.900000000000006</v>
      </c>
    </row>
    <row r="313" spans="1:3" x14ac:dyDescent="0.45">
      <c r="A313">
        <v>2015</v>
      </c>
      <c r="B313" t="s">
        <v>69</v>
      </c>
      <c r="C313" s="107">
        <v>79.900000000000006</v>
      </c>
    </row>
    <row r="314" spans="1:3" x14ac:dyDescent="0.45">
      <c r="A314">
        <v>2016</v>
      </c>
      <c r="B314" t="s">
        <v>58</v>
      </c>
      <c r="C314" s="107">
        <v>78.900000000000006</v>
      </c>
    </row>
    <row r="315" spans="1:3" x14ac:dyDescent="0.45">
      <c r="A315">
        <v>2016</v>
      </c>
      <c r="B315" t="s">
        <v>59</v>
      </c>
      <c r="C315" s="107">
        <v>79.3</v>
      </c>
    </row>
    <row r="316" spans="1:3" x14ac:dyDescent="0.45">
      <c r="A316">
        <v>2016</v>
      </c>
      <c r="B316" t="s">
        <v>60</v>
      </c>
      <c r="C316" s="107">
        <v>80.5</v>
      </c>
    </row>
    <row r="317" spans="1:3" x14ac:dyDescent="0.45">
      <c r="A317">
        <v>2016</v>
      </c>
      <c r="B317" t="s">
        <v>61</v>
      </c>
      <c r="C317" s="107">
        <v>81.599999999999994</v>
      </c>
    </row>
    <row r="318" spans="1:3" x14ac:dyDescent="0.45">
      <c r="A318">
        <v>2016</v>
      </c>
      <c r="B318" t="s">
        <v>62</v>
      </c>
      <c r="C318" s="107">
        <v>81.3</v>
      </c>
    </row>
    <row r="319" spans="1:3" x14ac:dyDescent="0.45">
      <c r="A319">
        <v>2016</v>
      </c>
      <c r="B319" t="s">
        <v>63</v>
      </c>
      <c r="C319" s="107">
        <v>81.2</v>
      </c>
    </row>
    <row r="320" spans="1:3" x14ac:dyDescent="0.45">
      <c r="A320">
        <v>2016</v>
      </c>
      <c r="B320" t="s">
        <v>64</v>
      </c>
      <c r="C320" s="107">
        <v>81.3</v>
      </c>
    </row>
    <row r="321" spans="1:3" x14ac:dyDescent="0.45">
      <c r="A321">
        <v>2016</v>
      </c>
      <c r="B321" t="s">
        <v>65</v>
      </c>
      <c r="C321" s="107">
        <v>81.8</v>
      </c>
    </row>
    <row r="322" spans="1:3" x14ac:dyDescent="0.45">
      <c r="A322">
        <v>2016</v>
      </c>
      <c r="B322" t="s">
        <v>66</v>
      </c>
      <c r="C322" s="107">
        <v>81.900000000000006</v>
      </c>
    </row>
    <row r="323" spans="1:3" x14ac:dyDescent="0.45">
      <c r="A323">
        <v>2016</v>
      </c>
      <c r="B323" t="s">
        <v>67</v>
      </c>
      <c r="C323" s="107">
        <v>82</v>
      </c>
    </row>
    <row r="324" spans="1:3" x14ac:dyDescent="0.45">
      <c r="A324">
        <v>2016</v>
      </c>
      <c r="B324" t="s">
        <v>68</v>
      </c>
      <c r="C324" s="107">
        <v>81.400000000000006</v>
      </c>
    </row>
    <row r="325" spans="1:3" x14ac:dyDescent="0.45">
      <c r="A325">
        <v>2016</v>
      </c>
      <c r="B325" t="s">
        <v>69</v>
      </c>
      <c r="C325" s="107">
        <v>80.5</v>
      </c>
    </row>
    <row r="326" spans="1:3" x14ac:dyDescent="0.45">
      <c r="A326">
        <v>2017</v>
      </c>
      <c r="B326" t="s">
        <v>58</v>
      </c>
      <c r="C326" s="107">
        <v>81.5</v>
      </c>
    </row>
    <row r="327" spans="1:3" x14ac:dyDescent="0.45">
      <c r="A327">
        <v>2017</v>
      </c>
      <c r="B327" t="s">
        <v>59</v>
      </c>
      <c r="C327" s="107">
        <v>82.2</v>
      </c>
    </row>
    <row r="328" spans="1:3" x14ac:dyDescent="0.45">
      <c r="A328">
        <v>2017</v>
      </c>
      <c r="B328" t="s">
        <v>60</v>
      </c>
      <c r="C328" s="107">
        <v>82.2</v>
      </c>
    </row>
    <row r="329" spans="1:3" x14ac:dyDescent="0.45">
      <c r="A329">
        <v>2017</v>
      </c>
      <c r="B329" t="s">
        <v>61</v>
      </c>
      <c r="C329" s="107">
        <v>82.7</v>
      </c>
    </row>
    <row r="330" spans="1:3" x14ac:dyDescent="0.45">
      <c r="A330">
        <v>2017</v>
      </c>
      <c r="B330" t="s">
        <v>62</v>
      </c>
      <c r="C330" s="107">
        <v>82</v>
      </c>
    </row>
    <row r="331" spans="1:3" x14ac:dyDescent="0.45">
      <c r="A331">
        <v>2017</v>
      </c>
      <c r="B331" t="s">
        <v>63</v>
      </c>
      <c r="C331" s="107">
        <v>82.6</v>
      </c>
    </row>
    <row r="332" spans="1:3" x14ac:dyDescent="0.45">
      <c r="A332">
        <v>2017</v>
      </c>
      <c r="B332" t="s">
        <v>64</v>
      </c>
      <c r="C332" s="107">
        <v>83.1</v>
      </c>
    </row>
    <row r="333" spans="1:3" x14ac:dyDescent="0.45">
      <c r="A333">
        <v>2017</v>
      </c>
      <c r="B333" t="s">
        <v>65</v>
      </c>
      <c r="C333" s="107">
        <v>84.1</v>
      </c>
    </row>
    <row r="334" spans="1:3" x14ac:dyDescent="0.45">
      <c r="A334">
        <v>2017</v>
      </c>
      <c r="B334" t="s">
        <v>66</v>
      </c>
      <c r="C334" s="107">
        <v>85.2</v>
      </c>
    </row>
    <row r="335" spans="1:3" x14ac:dyDescent="0.45">
      <c r="A335">
        <v>2017</v>
      </c>
      <c r="B335" t="s">
        <v>67</v>
      </c>
      <c r="C335" s="107">
        <v>85.2</v>
      </c>
    </row>
    <row r="336" spans="1:3" x14ac:dyDescent="0.45">
      <c r="A336">
        <v>2017</v>
      </c>
      <c r="B336" t="s">
        <v>68</v>
      </c>
      <c r="C336" s="107">
        <v>85.5</v>
      </c>
    </row>
    <row r="337" spans="1:3" x14ac:dyDescent="0.45">
      <c r="A337">
        <v>2017</v>
      </c>
      <c r="B337" t="s">
        <v>69</v>
      </c>
      <c r="C337" s="107">
        <v>85.8</v>
      </c>
    </row>
    <row r="338" spans="1:3" x14ac:dyDescent="0.45">
      <c r="A338">
        <v>2018</v>
      </c>
      <c r="B338" t="s">
        <v>58</v>
      </c>
      <c r="C338" s="107">
        <v>87.5</v>
      </c>
    </row>
    <row r="339" spans="1:3" x14ac:dyDescent="0.45">
      <c r="A339">
        <v>2018</v>
      </c>
      <c r="B339" t="s">
        <v>59</v>
      </c>
      <c r="C339" s="107">
        <v>86.6</v>
      </c>
    </row>
    <row r="340" spans="1:3" x14ac:dyDescent="0.45">
      <c r="A340">
        <v>2018</v>
      </c>
      <c r="B340" t="s">
        <v>60</v>
      </c>
      <c r="C340" s="107">
        <v>86.5</v>
      </c>
    </row>
    <row r="341" spans="1:3" x14ac:dyDescent="0.45">
      <c r="A341">
        <v>2018</v>
      </c>
      <c r="B341" t="s">
        <v>61</v>
      </c>
      <c r="C341" s="107">
        <v>87.2</v>
      </c>
    </row>
    <row r="342" spans="1:3" x14ac:dyDescent="0.45">
      <c r="A342">
        <v>2018</v>
      </c>
      <c r="B342" t="s">
        <v>62</v>
      </c>
      <c r="C342" s="107">
        <v>86.4</v>
      </c>
    </row>
    <row r="343" spans="1:3" x14ac:dyDescent="0.45">
      <c r="A343">
        <v>2018</v>
      </c>
      <c r="B343" t="s">
        <v>63</v>
      </c>
      <c r="C343" s="107">
        <v>86.3</v>
      </c>
    </row>
    <row r="344" spans="1:3" x14ac:dyDescent="0.45">
      <c r="A344">
        <v>2018</v>
      </c>
      <c r="B344" t="s">
        <v>64</v>
      </c>
      <c r="C344" s="107">
        <v>86.1</v>
      </c>
    </row>
    <row r="345" spans="1:3" x14ac:dyDescent="0.45">
      <c r="A345">
        <v>2018</v>
      </c>
      <c r="B345" t="s">
        <v>65</v>
      </c>
      <c r="C345" s="107">
        <v>83</v>
      </c>
    </row>
    <row r="346" spans="1:3" x14ac:dyDescent="0.45">
      <c r="A346">
        <v>2018</v>
      </c>
      <c r="B346" t="s">
        <v>66</v>
      </c>
      <c r="C346" s="107">
        <v>83</v>
      </c>
    </row>
    <row r="347" spans="1:3" x14ac:dyDescent="0.45">
      <c r="A347">
        <v>2018</v>
      </c>
      <c r="B347" t="s">
        <v>67</v>
      </c>
      <c r="C347" s="107">
        <v>83.6</v>
      </c>
    </row>
    <row r="348" spans="1:3" x14ac:dyDescent="0.45">
      <c r="A348">
        <v>2018</v>
      </c>
      <c r="B348" t="s">
        <v>68</v>
      </c>
      <c r="C348" s="107">
        <v>83.2</v>
      </c>
    </row>
    <row r="349" spans="1:3" x14ac:dyDescent="0.4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4.25" x14ac:dyDescent="0.45"/>
  <cols>
    <col min="3" max="3" width="12.73046875" bestFit="1" customWidth="1"/>
    <col min="6" max="6" width="18.59765625" bestFit="1" customWidth="1"/>
  </cols>
  <sheetData>
    <row r="1" spans="1:7" x14ac:dyDescent="0.4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4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4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4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4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4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4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4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4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4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4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4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4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4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4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4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4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4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4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4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4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4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4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4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4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4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4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4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4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4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45">
      <c r="C31" t="s">
        <v>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4.25" x14ac:dyDescent="0.45"/>
  <cols>
    <col min="3" max="3" width="10.3984375" bestFit="1" customWidth="1"/>
    <col min="4" max="4" width="5.3984375" bestFit="1" customWidth="1"/>
    <col min="5" max="5" width="14.265625" bestFit="1" customWidth="1"/>
    <col min="6" max="6" width="19.59765625" bestFit="1" customWidth="1"/>
    <col min="7" max="7" width="22.1328125" bestFit="1" customWidth="1"/>
    <col min="8" max="8" width="24.86328125" bestFit="1" customWidth="1"/>
    <col min="9" max="9" width="6.73046875" bestFit="1" customWidth="1"/>
    <col min="10" max="10" width="21.86328125" bestFit="1" customWidth="1"/>
    <col min="11" max="11" width="19.3984375" bestFit="1" customWidth="1"/>
    <col min="12" max="12" width="15" bestFit="1" customWidth="1"/>
    <col min="13" max="13" width="15.1328125" bestFit="1" customWidth="1"/>
    <col min="14" max="14" width="11.59765625" bestFit="1" customWidth="1"/>
    <col min="15" max="15" width="19.1328125" bestFit="1" customWidth="1"/>
    <col min="16" max="16" width="18.3984375" bestFit="1" customWidth="1"/>
    <col min="17" max="17" width="6.1328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4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4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4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4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4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4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4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4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4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4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4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4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4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4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4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4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4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4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4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4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4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4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4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4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4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4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4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4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4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4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4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4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4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4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4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4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4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4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4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4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4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4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4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4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4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4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4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4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4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4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4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4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4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4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4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4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4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4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4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4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4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4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4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4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4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4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4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4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4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4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4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4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4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4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4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4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4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4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4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4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4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4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4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4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4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4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4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4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4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4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4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4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4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4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4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4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4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4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4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4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4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4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4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4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4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4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4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4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4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4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4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4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4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4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4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4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4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4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4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4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4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4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4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4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4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4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4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4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4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4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4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4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4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4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4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4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4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4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4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4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4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4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4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4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4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4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4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4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4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4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4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4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4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4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4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4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4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4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4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4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4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4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4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4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4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4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4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4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4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4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4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4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4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4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4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4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4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4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4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4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4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4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4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4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4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4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4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4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4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4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4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4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4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4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4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4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4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4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4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4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4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4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4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4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4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4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4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4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4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4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4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4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4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4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4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4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4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4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4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4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4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4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4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4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4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4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4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4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4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4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4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4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4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4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4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4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4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4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4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4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4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4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4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4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4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4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4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4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4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4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4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4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4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4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4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4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4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4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4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4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4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4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4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4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4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4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4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4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4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4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4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4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4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4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4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4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4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4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4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4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4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4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4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4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4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4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4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4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4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4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4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4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4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4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4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4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4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4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4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4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4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4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4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4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4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4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4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4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4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4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4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4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4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4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4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4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4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4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4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4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4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4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4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4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4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4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4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4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4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4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4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4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4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4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4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4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4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4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4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4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4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4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4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4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4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4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4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4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4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4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4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4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4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4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4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4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4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4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4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4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4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4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4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4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4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4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4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4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4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4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4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4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4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4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4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4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4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4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4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4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4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4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4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4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4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4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4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4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4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4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4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4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4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4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4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4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4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4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4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4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4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4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4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4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4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4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4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4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4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4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4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4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4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4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4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4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4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4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4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4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4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4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4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4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4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4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4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4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4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4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4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4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4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4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4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4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4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4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4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4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4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4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4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4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4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4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4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4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4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4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4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4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4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4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4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4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4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4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4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4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4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4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4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4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4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4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4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4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4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4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4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4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4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4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4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4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4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4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4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4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4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4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4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4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4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4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4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4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4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4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4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4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4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4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4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4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4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4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4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4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4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4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4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4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4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4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4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4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4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4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4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4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4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4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4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4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4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4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4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4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4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4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4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4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4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4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4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4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4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4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4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4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4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4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4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4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4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4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4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4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4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4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4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4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4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4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4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4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4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4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4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4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4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4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4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4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4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4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4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4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4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4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4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4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4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4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4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4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4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4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4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4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4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4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4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4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4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4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4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4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4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4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4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4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4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4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4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4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4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4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4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4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4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4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4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4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4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4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4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4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4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4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4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4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4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4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4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4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4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4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4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4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4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4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4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4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4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4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4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4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4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4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4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4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4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4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4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4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4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4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4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4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4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4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4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4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4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4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4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4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4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4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4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4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4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4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4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4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4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4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4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4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4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4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4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4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4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4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4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4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4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4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4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4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4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4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4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4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4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4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4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4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4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4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4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4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4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4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4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4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4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4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4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4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4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4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4.25" x14ac:dyDescent="0.45"/>
  <cols>
    <col min="5" max="6" width="14.86328125" bestFit="1" customWidth="1"/>
    <col min="18" max="18" width="11.73046875" bestFit="1" customWidth="1"/>
    <col min="19" max="19" width="9.73046875" bestFit="1" customWidth="1"/>
    <col min="31" max="31" width="16.1328125" bestFit="1" customWidth="1"/>
    <col min="32" max="32" width="9" bestFit="1" customWidth="1"/>
    <col min="33" max="33" width="7.86328125" bestFit="1" customWidth="1"/>
    <col min="34" max="34" width="8.59765625" bestFit="1" customWidth="1"/>
    <col min="35" max="35" width="10.86328125" bestFit="1" customWidth="1"/>
    <col min="36" max="36" width="11.265625" bestFit="1" customWidth="1"/>
    <col min="37" max="37" width="11.1328125" bestFit="1" customWidth="1"/>
  </cols>
  <sheetData>
    <row r="1" spans="1:3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4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4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4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4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4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4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4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4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4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4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4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4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4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4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4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4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4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4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4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4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4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4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4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4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4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4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4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4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4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4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4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4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4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4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4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4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4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4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4.65" thickBot="1" x14ac:dyDescent="0.5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4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4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4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4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4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4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4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4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4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4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4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4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4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4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4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4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4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4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4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4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4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4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4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4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4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4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4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4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4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4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4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4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4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4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4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4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4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4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4.65" thickBot="1" x14ac:dyDescent="0.5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4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4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4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4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4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4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4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4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4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4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4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4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4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4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4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4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4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4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4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4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4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4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4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4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4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4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4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4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4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4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4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4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4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4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4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4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4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4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4.65" thickBot="1" x14ac:dyDescent="0.5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4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4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4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4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4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4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4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4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4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4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4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4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4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4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4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4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4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4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4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4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4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4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4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4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4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4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4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4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4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4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4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4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4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4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4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4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4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4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4.65" thickBot="1" x14ac:dyDescent="0.5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4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4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4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4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4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4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4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4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4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4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4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4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4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4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4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4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4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4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4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4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4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4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4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4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4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4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4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4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4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4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4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4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4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4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4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4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4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4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4.65" thickBot="1" x14ac:dyDescent="0.5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4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4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4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4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4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4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4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4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4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4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4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4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4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4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4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4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4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4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4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4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4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4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4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4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4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4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4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4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4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4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4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4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4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4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4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4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4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4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4.65" thickBot="1" x14ac:dyDescent="0.5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4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4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4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4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4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4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4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4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4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4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4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4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4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4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4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4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4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4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4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4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4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4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4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4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4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4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4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4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4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4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4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4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4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4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4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4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4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4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4.65" thickBot="1" x14ac:dyDescent="0.5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4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4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4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4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4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4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4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4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4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4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4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4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4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4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4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4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4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4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4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4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4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4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4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4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4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4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4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4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4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4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4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4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4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4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4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4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4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4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4.65" thickBot="1" x14ac:dyDescent="0.5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4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4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4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4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4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4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4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4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4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4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4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4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4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4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4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4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4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4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4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4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4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4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4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4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4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4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4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4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4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4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4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4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4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4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4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4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4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4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4.65" thickBot="1" x14ac:dyDescent="0.5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4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4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4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4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4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4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4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4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4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4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4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4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4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4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4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4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4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4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4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4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4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4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4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4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4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4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4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4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4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4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4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4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4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4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4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4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4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4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4.65" thickBot="1" x14ac:dyDescent="0.5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4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4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4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4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4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4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4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4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4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4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4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4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4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4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4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4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4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4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4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4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4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4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4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4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4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4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4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4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4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4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4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4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4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4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4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4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4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4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4.65" thickBot="1" x14ac:dyDescent="0.5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</vt:lpstr>
      <vt:lpstr>Sheet1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2021-06-04T17:36:12Z</dcterms:modified>
  <cp:category/>
  <cp:contentStatus/>
</cp:coreProperties>
</file>