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zzz_DMS\VitkovskyJ\1_General_Work\2016__Palaeoclimate\5_Palaeo_Correlation\output\gauged_corr\Indices_20220127\"/>
    </mc:Choice>
  </mc:AlternateContent>
  <xr:revisionPtr revIDLastSave="0" documentId="13_ncr:1_{8352E751-6373-43AF-A77C-930CF1157E53}" xr6:coauthVersionLast="47" xr6:coauthVersionMax="47" xr10:uidLastSave="{00000000-0000-0000-0000-000000000000}"/>
  <bookViews>
    <workbookView xWindow="8680" yWindow="1430" windowWidth="27050" windowHeight="19060" activeTab="1" xr2:uid="{00000000-000D-0000-FFFF-FFFF00000000}"/>
  </bookViews>
  <sheets>
    <sheet name="Notes" sheetId="37" r:id="rId1"/>
    <sheet name="IOD_NOAA_Proxies" sheetId="36" r:id="rId2"/>
    <sheet name="IPO_NOAA_Proxies" sheetId="35" r:id="rId3"/>
    <sheet name="NINO34_NOAA_Proxies" sheetId="34" r:id="rId4"/>
    <sheet name="SOI_NOAA_Proxies" sheetId="27" r:id="rId5"/>
    <sheet name="1000y_Proxies" sheetId="31" r:id="rId6"/>
    <sheet name="500y_Proxies" sheetId="32" r:id="rId7"/>
  </sheets>
  <definedNames>
    <definedName name="_xlnm._FilterDatabase" localSheetId="5" hidden="1">'1000y_Proxies'!$A$9:$J$406</definedName>
    <definedName name="_xlnm._FilterDatabase" localSheetId="1" hidden="1">IOD_NOAA_Proxies!$A$9:$H$406</definedName>
    <definedName name="_xlnm._FilterDatabase" localSheetId="2" hidden="1">IPO_NOAA_Proxies!$A$9:$H$406</definedName>
    <definedName name="_xlnm._FilterDatabase" localSheetId="3" hidden="1">NINO34_NOAA_Proxies!$A$9:$H$406</definedName>
    <definedName name="_xlnm._FilterDatabase" localSheetId="4" hidden="1">SOI_NOAA_Proxies!$A$9:$H$406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406" i="36" l="1"/>
  <c r="AG406" i="36" a="1"/>
  <c r="AG406" i="36" s="1"/>
  <c r="AH406" i="36" s="1"/>
  <c r="AI406" i="36" s="1" a="1"/>
  <c r="AI406" i="36" s="1"/>
  <c r="I406" i="36"/>
  <c r="AP405" i="36"/>
  <c r="AG405" i="36" a="1"/>
  <c r="AG405" i="36" s="1"/>
  <c r="AH405" i="36" s="1"/>
  <c r="AI405" i="36" s="1" a="1"/>
  <c r="AI405" i="36" s="1"/>
  <c r="I405" i="36"/>
  <c r="AP404" i="36"/>
  <c r="AG404" i="36" a="1"/>
  <c r="AG404" i="36" s="1"/>
  <c r="AH404" i="36" s="1"/>
  <c r="AI404" i="36" s="1" a="1"/>
  <c r="AI404" i="36" s="1"/>
  <c r="I404" i="36"/>
  <c r="AP403" i="36"/>
  <c r="AG403" i="36" a="1"/>
  <c r="AG403" i="36" s="1"/>
  <c r="AH403" i="36" s="1"/>
  <c r="AI403" i="36" s="1" a="1"/>
  <c r="AI403" i="36" s="1"/>
  <c r="I403" i="36"/>
  <c r="AP402" i="36"/>
  <c r="AG402" i="36" a="1"/>
  <c r="AG402" i="36" s="1"/>
  <c r="AH402" i="36" s="1"/>
  <c r="AI402" i="36" s="1" a="1"/>
  <c r="AI402" i="36" s="1"/>
  <c r="I402" i="36"/>
  <c r="AP401" i="36"/>
  <c r="AG401" i="36" a="1"/>
  <c r="AG401" i="36" s="1"/>
  <c r="AH401" i="36" s="1"/>
  <c r="AI401" i="36" s="1" a="1"/>
  <c r="AI401" i="36" s="1"/>
  <c r="I401" i="36"/>
  <c r="AP400" i="36"/>
  <c r="AG400" i="36" a="1"/>
  <c r="AG400" i="36" s="1"/>
  <c r="AH400" i="36" s="1"/>
  <c r="AI400" i="36" s="1" a="1"/>
  <c r="AI400" i="36" s="1"/>
  <c r="I400" i="36"/>
  <c r="AP399" i="36"/>
  <c r="AG399" i="36" a="1"/>
  <c r="AG399" i="36" s="1"/>
  <c r="AH399" i="36" s="1"/>
  <c r="AI399" i="36" s="1" a="1"/>
  <c r="AI399" i="36" s="1"/>
  <c r="I399" i="36"/>
  <c r="AP398" i="36"/>
  <c r="AG398" i="36" a="1"/>
  <c r="AG398" i="36" s="1"/>
  <c r="AH398" i="36" s="1"/>
  <c r="AI398" i="36" s="1" a="1"/>
  <c r="AI398" i="36" s="1"/>
  <c r="I398" i="36"/>
  <c r="AP397" i="36"/>
  <c r="AG397" i="36" a="1"/>
  <c r="AG397" i="36" s="1"/>
  <c r="AH397" i="36" s="1"/>
  <c r="AI397" i="36" s="1" a="1"/>
  <c r="AI397" i="36" s="1"/>
  <c r="I397" i="36"/>
  <c r="AP396" i="36"/>
  <c r="AG396" i="36" a="1"/>
  <c r="AG396" i="36" s="1"/>
  <c r="AH396" i="36" s="1"/>
  <c r="AI396" i="36" s="1" a="1"/>
  <c r="AI396" i="36" s="1"/>
  <c r="I396" i="36"/>
  <c r="AP395" i="36"/>
  <c r="AG395" i="36" a="1"/>
  <c r="AG395" i="36" s="1"/>
  <c r="AH395" i="36" s="1"/>
  <c r="AI395" i="36" s="1" a="1"/>
  <c r="AI395" i="36" s="1"/>
  <c r="I395" i="36"/>
  <c r="AP394" i="36"/>
  <c r="AG394" i="36" a="1"/>
  <c r="AG394" i="36" s="1"/>
  <c r="AH394" i="36" s="1"/>
  <c r="AI394" i="36" s="1" a="1"/>
  <c r="AI394" i="36" s="1"/>
  <c r="I394" i="36"/>
  <c r="AP393" i="36"/>
  <c r="AG393" i="36" a="1"/>
  <c r="AG393" i="36" s="1"/>
  <c r="AH393" i="36" s="1"/>
  <c r="AI393" i="36" s="1" a="1"/>
  <c r="AI393" i="36" s="1"/>
  <c r="I393" i="36"/>
  <c r="AP392" i="36"/>
  <c r="AG392" i="36" a="1"/>
  <c r="AG392" i="36" s="1"/>
  <c r="AH392" i="36" s="1"/>
  <c r="AI392" i="36" s="1" a="1"/>
  <c r="AI392" i="36" s="1"/>
  <c r="I392" i="36"/>
  <c r="AP391" i="36"/>
  <c r="AG391" i="36" a="1"/>
  <c r="AG391" i="36" s="1"/>
  <c r="AH391" i="36" s="1"/>
  <c r="AI391" i="36" s="1" a="1"/>
  <c r="AI391" i="36" s="1"/>
  <c r="I391" i="36"/>
  <c r="AP390" i="36"/>
  <c r="AG390" i="36" a="1"/>
  <c r="AG390" i="36" s="1"/>
  <c r="AH390" i="36" s="1"/>
  <c r="AI390" i="36" s="1" a="1"/>
  <c r="AI390" i="36" s="1"/>
  <c r="I390" i="36"/>
  <c r="AP389" i="36"/>
  <c r="AG389" i="36" a="1"/>
  <c r="AG389" i="36" s="1"/>
  <c r="AH389" i="36" s="1"/>
  <c r="AI389" i="36" s="1" a="1"/>
  <c r="AI389" i="36" s="1"/>
  <c r="I389" i="36"/>
  <c r="AP388" i="36"/>
  <c r="AG388" i="36" a="1"/>
  <c r="AG388" i="36" s="1"/>
  <c r="AH388" i="36" s="1"/>
  <c r="AI388" i="36" s="1" a="1"/>
  <c r="AI388" i="36" s="1"/>
  <c r="I388" i="36"/>
  <c r="AP387" i="36"/>
  <c r="AG387" i="36" a="1"/>
  <c r="AG387" i="36" s="1"/>
  <c r="AH387" i="36" s="1"/>
  <c r="AI387" i="36" s="1" a="1"/>
  <c r="AI387" i="36" s="1"/>
  <c r="I387" i="36"/>
  <c r="AP386" i="36"/>
  <c r="AG386" i="36" a="1"/>
  <c r="AG386" i="36" s="1"/>
  <c r="AH386" i="36" s="1"/>
  <c r="AI386" i="36" s="1" a="1"/>
  <c r="AI386" i="36" s="1"/>
  <c r="I386" i="36"/>
  <c r="AP385" i="36"/>
  <c r="AG385" i="36" a="1"/>
  <c r="AG385" i="36" s="1"/>
  <c r="AH385" i="36" s="1"/>
  <c r="AI385" i="36" s="1" a="1"/>
  <c r="AI385" i="36" s="1"/>
  <c r="I385" i="36"/>
  <c r="AP384" i="36"/>
  <c r="AG384" i="36" a="1"/>
  <c r="AG384" i="36" s="1"/>
  <c r="AH384" i="36" s="1"/>
  <c r="AI384" i="36" s="1" a="1"/>
  <c r="AI384" i="36" s="1"/>
  <c r="I384" i="36"/>
  <c r="AP383" i="36"/>
  <c r="AG383" i="36" a="1"/>
  <c r="AG383" i="36" s="1"/>
  <c r="AH383" i="36" s="1"/>
  <c r="AI383" i="36" s="1" a="1"/>
  <c r="AI383" i="36" s="1"/>
  <c r="I383" i="36"/>
  <c r="AP382" i="36"/>
  <c r="AG382" i="36" a="1"/>
  <c r="AG382" i="36" s="1"/>
  <c r="AH382" i="36" s="1"/>
  <c r="AI382" i="36" s="1" a="1"/>
  <c r="AI382" i="36" s="1"/>
  <c r="I382" i="36"/>
  <c r="AP381" i="36"/>
  <c r="AG381" i="36" a="1"/>
  <c r="AG381" i="36" s="1"/>
  <c r="AH381" i="36" s="1"/>
  <c r="AI381" i="36" s="1" a="1"/>
  <c r="AI381" i="36" s="1"/>
  <c r="I381" i="36"/>
  <c r="AP380" i="36"/>
  <c r="AG380" i="36" a="1"/>
  <c r="AG380" i="36" s="1"/>
  <c r="AH380" i="36" s="1"/>
  <c r="AI380" i="36" s="1" a="1"/>
  <c r="AI380" i="36" s="1"/>
  <c r="I380" i="36"/>
  <c r="AP379" i="36"/>
  <c r="AG379" i="36" a="1"/>
  <c r="AG379" i="36" s="1"/>
  <c r="AH379" i="36" s="1"/>
  <c r="AI379" i="36" s="1" a="1"/>
  <c r="AI379" i="36" s="1"/>
  <c r="I379" i="36"/>
  <c r="AP378" i="36"/>
  <c r="AG378" i="36" a="1"/>
  <c r="AG378" i="36" s="1"/>
  <c r="AH378" i="36" s="1"/>
  <c r="AI378" i="36" s="1" a="1"/>
  <c r="AI378" i="36" s="1"/>
  <c r="I378" i="36"/>
  <c r="AP377" i="36"/>
  <c r="AG377" i="36" a="1"/>
  <c r="AG377" i="36" s="1"/>
  <c r="AH377" i="36" s="1"/>
  <c r="AI377" i="36" s="1" a="1"/>
  <c r="AI377" i="36" s="1"/>
  <c r="I377" i="36"/>
  <c r="AP376" i="36"/>
  <c r="AG376" i="36" a="1"/>
  <c r="AG376" i="36" s="1"/>
  <c r="AH376" i="36" s="1"/>
  <c r="AI376" i="36" s="1" a="1"/>
  <c r="AI376" i="36" s="1"/>
  <c r="I376" i="36"/>
  <c r="AP375" i="36"/>
  <c r="AG375" i="36" a="1"/>
  <c r="AG375" i="36" s="1"/>
  <c r="AH375" i="36" s="1"/>
  <c r="AI375" i="36" s="1" a="1"/>
  <c r="AI375" i="36" s="1"/>
  <c r="I375" i="36"/>
  <c r="AP374" i="36"/>
  <c r="AG374" i="36" a="1"/>
  <c r="AG374" i="36" s="1"/>
  <c r="AH374" i="36" s="1"/>
  <c r="AI374" i="36" s="1" a="1"/>
  <c r="AI374" i="36" s="1"/>
  <c r="I374" i="36"/>
  <c r="AP373" i="36"/>
  <c r="AG373" i="36" a="1"/>
  <c r="AG373" i="36" s="1"/>
  <c r="AH373" i="36" s="1"/>
  <c r="AI373" i="36" s="1" a="1"/>
  <c r="AI373" i="36" s="1"/>
  <c r="I373" i="36"/>
  <c r="AP372" i="36"/>
  <c r="AG372" i="36" a="1"/>
  <c r="AG372" i="36" s="1"/>
  <c r="AH372" i="36" s="1"/>
  <c r="AI372" i="36" s="1" a="1"/>
  <c r="AI372" i="36" s="1"/>
  <c r="I372" i="36"/>
  <c r="AP371" i="36"/>
  <c r="AG371" i="36" a="1"/>
  <c r="AG371" i="36" s="1"/>
  <c r="AH371" i="36" s="1"/>
  <c r="AI371" i="36" s="1" a="1"/>
  <c r="AI371" i="36" s="1"/>
  <c r="I371" i="36"/>
  <c r="AP370" i="36"/>
  <c r="AG370" i="36" a="1"/>
  <c r="AG370" i="36" s="1"/>
  <c r="AH370" i="36" s="1"/>
  <c r="AI370" i="36" s="1" a="1"/>
  <c r="AI370" i="36" s="1"/>
  <c r="I370" i="36"/>
  <c r="AP369" i="36"/>
  <c r="AG369" i="36" a="1"/>
  <c r="AG369" i="36" s="1"/>
  <c r="AH369" i="36" s="1"/>
  <c r="AI369" i="36" s="1" a="1"/>
  <c r="AI369" i="36" s="1"/>
  <c r="I369" i="36"/>
  <c r="AP368" i="36"/>
  <c r="AG368" i="36" a="1"/>
  <c r="AG368" i="36" s="1"/>
  <c r="AH368" i="36" s="1"/>
  <c r="AI368" i="36" s="1" a="1"/>
  <c r="AI368" i="36" s="1"/>
  <c r="I368" i="36"/>
  <c r="AP367" i="36"/>
  <c r="AG367" i="36" a="1"/>
  <c r="AG367" i="36" s="1"/>
  <c r="AH367" i="36" s="1"/>
  <c r="AI367" i="36" s="1" a="1"/>
  <c r="AI367" i="36" s="1"/>
  <c r="I367" i="36"/>
  <c r="AP366" i="36"/>
  <c r="AG366" i="36" a="1"/>
  <c r="AG366" i="36" s="1"/>
  <c r="AH366" i="36" s="1"/>
  <c r="AI366" i="36" s="1" a="1"/>
  <c r="AI366" i="36" s="1"/>
  <c r="I366" i="36"/>
  <c r="AP365" i="36"/>
  <c r="AG365" i="36" a="1"/>
  <c r="AG365" i="36" s="1"/>
  <c r="AH365" i="36" s="1"/>
  <c r="AI365" i="36" s="1" a="1"/>
  <c r="AI365" i="36" s="1"/>
  <c r="I365" i="36"/>
  <c r="AP364" i="36"/>
  <c r="AG364" i="36" a="1"/>
  <c r="AG364" i="36" s="1"/>
  <c r="AH364" i="36" s="1"/>
  <c r="AI364" i="36" s="1" a="1"/>
  <c r="AI364" i="36" s="1"/>
  <c r="I364" i="36"/>
  <c r="AP363" i="36"/>
  <c r="AG363" i="36" a="1"/>
  <c r="AG363" i="36" s="1"/>
  <c r="AH363" i="36" s="1"/>
  <c r="AI363" i="36" s="1" a="1"/>
  <c r="AI363" i="36" s="1"/>
  <c r="I363" i="36"/>
  <c r="AP362" i="36"/>
  <c r="AG362" i="36" a="1"/>
  <c r="AG362" i="36" s="1"/>
  <c r="AH362" i="36" s="1"/>
  <c r="AI362" i="36" s="1" a="1"/>
  <c r="AI362" i="36" s="1"/>
  <c r="I362" i="36"/>
  <c r="AP361" i="36"/>
  <c r="AG361" i="36" a="1"/>
  <c r="AG361" i="36" s="1"/>
  <c r="AH361" i="36" s="1"/>
  <c r="AI361" i="36" s="1" a="1"/>
  <c r="AI361" i="36" s="1"/>
  <c r="I361" i="36"/>
  <c r="AP360" i="36"/>
  <c r="AG360" i="36" a="1"/>
  <c r="AG360" i="36" s="1"/>
  <c r="AH360" i="36" s="1"/>
  <c r="AI360" i="36" s="1" a="1"/>
  <c r="AI360" i="36" s="1"/>
  <c r="I360" i="36"/>
  <c r="AP359" i="36"/>
  <c r="AG359" i="36" a="1"/>
  <c r="AG359" i="36" s="1"/>
  <c r="AH359" i="36" s="1"/>
  <c r="AI359" i="36" s="1" a="1"/>
  <c r="AI359" i="36" s="1"/>
  <c r="I359" i="36"/>
  <c r="AP358" i="36"/>
  <c r="AG358" i="36" a="1"/>
  <c r="AG358" i="36" s="1"/>
  <c r="AH358" i="36" s="1"/>
  <c r="AI358" i="36" s="1" a="1"/>
  <c r="AI358" i="36" s="1"/>
  <c r="I358" i="36"/>
  <c r="AP357" i="36"/>
  <c r="AG357" i="36" a="1"/>
  <c r="AG357" i="36" s="1"/>
  <c r="AH357" i="36" s="1"/>
  <c r="AI357" i="36" s="1" a="1"/>
  <c r="AI357" i="36" s="1"/>
  <c r="I357" i="36"/>
  <c r="AP356" i="36"/>
  <c r="AG356" i="36" a="1"/>
  <c r="AG356" i="36" s="1"/>
  <c r="AH356" i="36" s="1"/>
  <c r="AI356" i="36" s="1" a="1"/>
  <c r="AI356" i="36" s="1"/>
  <c r="I356" i="36"/>
  <c r="AP355" i="36"/>
  <c r="AG355" i="36" a="1"/>
  <c r="AG355" i="36" s="1"/>
  <c r="AH355" i="36" s="1"/>
  <c r="AI355" i="36" s="1" a="1"/>
  <c r="AI355" i="36" s="1"/>
  <c r="I355" i="36"/>
  <c r="AP354" i="36"/>
  <c r="AG354" i="36" a="1"/>
  <c r="AG354" i="36" s="1"/>
  <c r="AH354" i="36" s="1"/>
  <c r="AI354" i="36" s="1" a="1"/>
  <c r="AI354" i="36" s="1"/>
  <c r="I354" i="36"/>
  <c r="AP353" i="36"/>
  <c r="AG353" i="36" a="1"/>
  <c r="AG353" i="36" s="1"/>
  <c r="AH353" i="36" s="1"/>
  <c r="AI353" i="36" s="1" a="1"/>
  <c r="AI353" i="36" s="1"/>
  <c r="I353" i="36"/>
  <c r="AP352" i="36"/>
  <c r="AG352" i="36" a="1"/>
  <c r="AG352" i="36" s="1"/>
  <c r="AH352" i="36" s="1"/>
  <c r="AI352" i="36" s="1" a="1"/>
  <c r="AI352" i="36" s="1"/>
  <c r="I352" i="36"/>
  <c r="AP351" i="36"/>
  <c r="AG351" i="36" a="1"/>
  <c r="AG351" i="36" s="1"/>
  <c r="AH351" i="36" s="1"/>
  <c r="AI351" i="36" s="1" a="1"/>
  <c r="AI351" i="36" s="1"/>
  <c r="I351" i="36"/>
  <c r="AP350" i="36"/>
  <c r="AG350" i="36" a="1"/>
  <c r="AG350" i="36" s="1"/>
  <c r="AH350" i="36" s="1"/>
  <c r="AI350" i="36" s="1" a="1"/>
  <c r="AI350" i="36" s="1"/>
  <c r="I350" i="36"/>
  <c r="AP349" i="36"/>
  <c r="AG349" i="36" a="1"/>
  <c r="AG349" i="36" s="1"/>
  <c r="AH349" i="36" s="1"/>
  <c r="AI349" i="36" s="1" a="1"/>
  <c r="AI349" i="36" s="1"/>
  <c r="I349" i="36"/>
  <c r="AP348" i="36"/>
  <c r="AG348" i="36" a="1"/>
  <c r="AG348" i="36" s="1"/>
  <c r="AH348" i="36" s="1"/>
  <c r="AI348" i="36" s="1" a="1"/>
  <c r="AI348" i="36" s="1"/>
  <c r="I348" i="36"/>
  <c r="AP347" i="36"/>
  <c r="AG347" i="36" a="1"/>
  <c r="AG347" i="36" s="1"/>
  <c r="AH347" i="36" s="1"/>
  <c r="AI347" i="36" s="1" a="1"/>
  <c r="AI347" i="36" s="1"/>
  <c r="I347" i="36"/>
  <c r="AP346" i="36"/>
  <c r="AG346" i="36" a="1"/>
  <c r="AG346" i="36" s="1"/>
  <c r="AH346" i="36" s="1"/>
  <c r="AI346" i="36" s="1" a="1"/>
  <c r="AI346" i="36" s="1"/>
  <c r="I346" i="36"/>
  <c r="AP345" i="36"/>
  <c r="AG345" i="36" a="1"/>
  <c r="AG345" i="36" s="1"/>
  <c r="AH345" i="36" s="1"/>
  <c r="AI345" i="36" s="1" a="1"/>
  <c r="AI345" i="36" s="1"/>
  <c r="I345" i="36"/>
  <c r="AP344" i="36"/>
  <c r="AG344" i="36" a="1"/>
  <c r="AG344" i="36" s="1"/>
  <c r="AH344" i="36" s="1"/>
  <c r="AI344" i="36" s="1" a="1"/>
  <c r="AI344" i="36" s="1"/>
  <c r="I344" i="36"/>
  <c r="AP343" i="36"/>
  <c r="AG343" i="36" a="1"/>
  <c r="AG343" i="36" s="1"/>
  <c r="AH343" i="36" s="1"/>
  <c r="AI343" i="36" s="1" a="1"/>
  <c r="AI343" i="36" s="1"/>
  <c r="I343" i="36"/>
  <c r="AP342" i="36"/>
  <c r="AG342" i="36" a="1"/>
  <c r="AG342" i="36" s="1"/>
  <c r="AH342" i="36" s="1"/>
  <c r="AI342" i="36" s="1" a="1"/>
  <c r="AI342" i="36" s="1"/>
  <c r="I342" i="36"/>
  <c r="AP341" i="36"/>
  <c r="AG341" i="36" a="1"/>
  <c r="AG341" i="36" s="1"/>
  <c r="AH341" i="36" s="1"/>
  <c r="AI341" i="36" s="1" a="1"/>
  <c r="AI341" i="36" s="1"/>
  <c r="I341" i="36"/>
  <c r="AP340" i="36"/>
  <c r="AG340" i="36" a="1"/>
  <c r="AG340" i="36" s="1"/>
  <c r="AH340" i="36" s="1"/>
  <c r="AI340" i="36" s="1" a="1"/>
  <c r="AI340" i="36" s="1"/>
  <c r="I340" i="36"/>
  <c r="AP339" i="36"/>
  <c r="AG339" i="36"/>
  <c r="AH339" i="36" s="1"/>
  <c r="AI339" i="36" s="1" a="1"/>
  <c r="AI339" i="36" s="1"/>
  <c r="AG339" i="36" a="1"/>
  <c r="I339" i="36"/>
  <c r="AP338" i="36"/>
  <c r="AG338" i="36" a="1"/>
  <c r="AG338" i="36" s="1"/>
  <c r="AH338" i="36" s="1"/>
  <c r="AI338" i="36" s="1" a="1"/>
  <c r="AI338" i="36" s="1"/>
  <c r="I338" i="36"/>
  <c r="AP337" i="36"/>
  <c r="AG337" i="36" a="1"/>
  <c r="AG337" i="36" s="1"/>
  <c r="AH337" i="36" s="1"/>
  <c r="AI337" i="36" s="1" a="1"/>
  <c r="AI337" i="36" s="1"/>
  <c r="I337" i="36"/>
  <c r="AP336" i="36"/>
  <c r="AG336" i="36" a="1"/>
  <c r="AG336" i="36" s="1"/>
  <c r="AH336" i="36" s="1"/>
  <c r="AI336" i="36" s="1" a="1"/>
  <c r="AI336" i="36" s="1"/>
  <c r="I336" i="36"/>
  <c r="AP335" i="36"/>
  <c r="AG335" i="36" a="1"/>
  <c r="AG335" i="36" s="1"/>
  <c r="AH335" i="36" s="1"/>
  <c r="AI335" i="36" s="1" a="1"/>
  <c r="AI335" i="36" s="1"/>
  <c r="I335" i="36"/>
  <c r="AP334" i="36"/>
  <c r="AG334" i="36" a="1"/>
  <c r="AG334" i="36" s="1"/>
  <c r="AH334" i="36" s="1"/>
  <c r="AI334" i="36" s="1" a="1"/>
  <c r="AI334" i="36" s="1"/>
  <c r="I334" i="36"/>
  <c r="AP333" i="36"/>
  <c r="AG333" i="36" a="1"/>
  <c r="AG333" i="36" s="1"/>
  <c r="AH333" i="36" s="1"/>
  <c r="AI333" i="36" s="1" a="1"/>
  <c r="AI333" i="36" s="1"/>
  <c r="I333" i="36"/>
  <c r="AP332" i="36"/>
  <c r="AG332" i="36" a="1"/>
  <c r="AG332" i="36" s="1"/>
  <c r="AH332" i="36" s="1"/>
  <c r="AI332" i="36" s="1" a="1"/>
  <c r="AI332" i="36" s="1"/>
  <c r="I332" i="36"/>
  <c r="AP331" i="36"/>
  <c r="AG331" i="36" a="1"/>
  <c r="AG331" i="36" s="1"/>
  <c r="AH331" i="36" s="1"/>
  <c r="AI331" i="36" s="1" a="1"/>
  <c r="AI331" i="36" s="1"/>
  <c r="I331" i="36"/>
  <c r="AP330" i="36"/>
  <c r="AG330" i="36" a="1"/>
  <c r="AG330" i="36" s="1"/>
  <c r="AH330" i="36" s="1"/>
  <c r="AI330" i="36" s="1" a="1"/>
  <c r="AI330" i="36" s="1"/>
  <c r="I330" i="36"/>
  <c r="AP329" i="36"/>
  <c r="AG329" i="36" a="1"/>
  <c r="AG329" i="36" s="1"/>
  <c r="AH329" i="36" s="1"/>
  <c r="AI329" i="36" s="1" a="1"/>
  <c r="AI329" i="36" s="1"/>
  <c r="I329" i="36"/>
  <c r="AP328" i="36"/>
  <c r="AG328" i="36" a="1"/>
  <c r="AG328" i="36" s="1"/>
  <c r="AH328" i="36" s="1"/>
  <c r="AI328" i="36" s="1" a="1"/>
  <c r="AI328" i="36" s="1"/>
  <c r="I328" i="36"/>
  <c r="AP327" i="36"/>
  <c r="AG327" i="36" a="1"/>
  <c r="AG327" i="36" s="1"/>
  <c r="AH327" i="36" s="1"/>
  <c r="AI327" i="36" s="1" a="1"/>
  <c r="AI327" i="36" s="1"/>
  <c r="I327" i="36"/>
  <c r="AP326" i="36"/>
  <c r="AG326" i="36" a="1"/>
  <c r="AG326" i="36" s="1"/>
  <c r="AH326" i="36" s="1"/>
  <c r="AI326" i="36" s="1" a="1"/>
  <c r="AI326" i="36" s="1"/>
  <c r="I326" i="36"/>
  <c r="AP325" i="36"/>
  <c r="AG325" i="36" a="1"/>
  <c r="AG325" i="36" s="1"/>
  <c r="AH325" i="36" s="1"/>
  <c r="AI325" i="36" s="1" a="1"/>
  <c r="AI325" i="36" s="1"/>
  <c r="I325" i="36"/>
  <c r="AP324" i="36"/>
  <c r="AG324" i="36" a="1"/>
  <c r="AG324" i="36" s="1"/>
  <c r="AH324" i="36" s="1"/>
  <c r="AI324" i="36" s="1" a="1"/>
  <c r="AI324" i="36" s="1"/>
  <c r="I324" i="36"/>
  <c r="AP323" i="36"/>
  <c r="AG323" i="36" a="1"/>
  <c r="AG323" i="36" s="1"/>
  <c r="AH323" i="36" s="1"/>
  <c r="AI323" i="36" s="1" a="1"/>
  <c r="AI323" i="36" s="1"/>
  <c r="I323" i="36"/>
  <c r="AP322" i="36"/>
  <c r="AG322" i="36" a="1"/>
  <c r="AG322" i="36" s="1"/>
  <c r="AH322" i="36" s="1"/>
  <c r="AI322" i="36" s="1" a="1"/>
  <c r="AI322" i="36" s="1"/>
  <c r="I322" i="36"/>
  <c r="AP321" i="36"/>
  <c r="AG321" i="36" a="1"/>
  <c r="AG321" i="36" s="1"/>
  <c r="AH321" i="36" s="1"/>
  <c r="AI321" i="36" s="1" a="1"/>
  <c r="AI321" i="36" s="1"/>
  <c r="I321" i="36"/>
  <c r="AP320" i="36"/>
  <c r="AG320" i="36" a="1"/>
  <c r="AG320" i="36" s="1"/>
  <c r="AH320" i="36" s="1"/>
  <c r="AI320" i="36" s="1" a="1"/>
  <c r="AI320" i="36" s="1"/>
  <c r="I320" i="36"/>
  <c r="AP319" i="36"/>
  <c r="AG319" i="36" a="1"/>
  <c r="AG319" i="36" s="1"/>
  <c r="AH319" i="36" s="1"/>
  <c r="AI319" i="36" s="1" a="1"/>
  <c r="AI319" i="36" s="1"/>
  <c r="I319" i="36"/>
  <c r="AP318" i="36"/>
  <c r="AG318" i="36" a="1"/>
  <c r="AG318" i="36" s="1"/>
  <c r="AH318" i="36" s="1"/>
  <c r="AI318" i="36" s="1" a="1"/>
  <c r="AI318" i="36" s="1"/>
  <c r="I318" i="36"/>
  <c r="AP317" i="36"/>
  <c r="AG317" i="36" a="1"/>
  <c r="AG317" i="36" s="1"/>
  <c r="AH317" i="36" s="1"/>
  <c r="AI317" i="36" s="1" a="1"/>
  <c r="AI317" i="36" s="1"/>
  <c r="I317" i="36"/>
  <c r="AP316" i="36"/>
  <c r="AG316" i="36" a="1"/>
  <c r="AG316" i="36" s="1"/>
  <c r="AH316" i="36" s="1"/>
  <c r="AI316" i="36" s="1" a="1"/>
  <c r="AI316" i="36" s="1"/>
  <c r="I316" i="36"/>
  <c r="AP315" i="36"/>
  <c r="AG315" i="36" a="1"/>
  <c r="AG315" i="36" s="1"/>
  <c r="AH315" i="36" s="1"/>
  <c r="AI315" i="36" s="1" a="1"/>
  <c r="AI315" i="36" s="1"/>
  <c r="I315" i="36"/>
  <c r="AP314" i="36"/>
  <c r="AG314" i="36" a="1"/>
  <c r="AG314" i="36" s="1"/>
  <c r="AH314" i="36" s="1"/>
  <c r="AI314" i="36" s="1" a="1"/>
  <c r="AI314" i="36" s="1"/>
  <c r="I314" i="36"/>
  <c r="AP313" i="36"/>
  <c r="AG313" i="36" a="1"/>
  <c r="AG313" i="36" s="1"/>
  <c r="AH313" i="36" s="1"/>
  <c r="AI313" i="36" s="1" a="1"/>
  <c r="AI313" i="36" s="1"/>
  <c r="I313" i="36"/>
  <c r="AP312" i="36"/>
  <c r="AG312" i="36" a="1"/>
  <c r="AG312" i="36" s="1"/>
  <c r="AH312" i="36" s="1"/>
  <c r="AI312" i="36" s="1" a="1"/>
  <c r="AI312" i="36" s="1"/>
  <c r="I312" i="36"/>
  <c r="AP311" i="36"/>
  <c r="AG311" i="36" a="1"/>
  <c r="AG311" i="36" s="1"/>
  <c r="AH311" i="36" s="1"/>
  <c r="AI311" i="36" s="1" a="1"/>
  <c r="AI311" i="36" s="1"/>
  <c r="I311" i="36"/>
  <c r="AP310" i="36"/>
  <c r="AG310" i="36" a="1"/>
  <c r="AG310" i="36" s="1"/>
  <c r="AH310" i="36" s="1"/>
  <c r="AI310" i="36" s="1" a="1"/>
  <c r="AI310" i="36" s="1"/>
  <c r="I310" i="36"/>
  <c r="AP309" i="36"/>
  <c r="AG309" i="36" a="1"/>
  <c r="AG309" i="36" s="1"/>
  <c r="AH309" i="36" s="1"/>
  <c r="AI309" i="36" s="1" a="1"/>
  <c r="AI309" i="36" s="1"/>
  <c r="I309" i="36"/>
  <c r="AP308" i="36"/>
  <c r="AG308" i="36" a="1"/>
  <c r="AG308" i="36" s="1"/>
  <c r="AH308" i="36" s="1"/>
  <c r="AI308" i="36" s="1" a="1"/>
  <c r="AI308" i="36" s="1"/>
  <c r="I308" i="36"/>
  <c r="AP307" i="36"/>
  <c r="AG307" i="36" a="1"/>
  <c r="AG307" i="36" s="1"/>
  <c r="AH307" i="36" s="1"/>
  <c r="AI307" i="36" s="1" a="1"/>
  <c r="AI307" i="36" s="1"/>
  <c r="I307" i="36"/>
  <c r="AP306" i="36"/>
  <c r="AG306" i="36" a="1"/>
  <c r="AG306" i="36" s="1"/>
  <c r="AH306" i="36" s="1"/>
  <c r="AI306" i="36" s="1" a="1"/>
  <c r="AI306" i="36" s="1"/>
  <c r="I306" i="36"/>
  <c r="AP305" i="36"/>
  <c r="AG305" i="36" a="1"/>
  <c r="AG305" i="36" s="1"/>
  <c r="AH305" i="36" s="1"/>
  <c r="AI305" i="36" s="1" a="1"/>
  <c r="AI305" i="36" s="1"/>
  <c r="I305" i="36"/>
  <c r="AP304" i="36"/>
  <c r="AH304" i="36"/>
  <c r="AI304" i="36" s="1" a="1"/>
  <c r="AI304" i="36" s="1"/>
  <c r="AG304" i="36"/>
  <c r="AG304" i="36" a="1"/>
  <c r="I304" i="36"/>
  <c r="AP303" i="36"/>
  <c r="AG303" i="36" a="1"/>
  <c r="AG303" i="36" s="1"/>
  <c r="AH303" i="36" s="1"/>
  <c r="AI303" i="36" s="1" a="1"/>
  <c r="AI303" i="36" s="1"/>
  <c r="I303" i="36"/>
  <c r="AP302" i="36"/>
  <c r="AG302" i="36" a="1"/>
  <c r="AG302" i="36" s="1"/>
  <c r="AH302" i="36" s="1"/>
  <c r="AI302" i="36" s="1" a="1"/>
  <c r="AI302" i="36" s="1"/>
  <c r="I302" i="36"/>
  <c r="AP301" i="36"/>
  <c r="AG301" i="36" a="1"/>
  <c r="AG301" i="36" s="1"/>
  <c r="AH301" i="36" s="1"/>
  <c r="AI301" i="36" s="1" a="1"/>
  <c r="AI301" i="36" s="1"/>
  <c r="I301" i="36"/>
  <c r="AP300" i="36"/>
  <c r="AG300" i="36" a="1"/>
  <c r="AG300" i="36" s="1"/>
  <c r="AH300" i="36" s="1"/>
  <c r="AI300" i="36" s="1" a="1"/>
  <c r="AI300" i="36" s="1"/>
  <c r="I300" i="36"/>
  <c r="AP299" i="36"/>
  <c r="AG299" i="36" a="1"/>
  <c r="AG299" i="36" s="1"/>
  <c r="AH299" i="36" s="1"/>
  <c r="AI299" i="36" s="1" a="1"/>
  <c r="AI299" i="36" s="1"/>
  <c r="I299" i="36"/>
  <c r="AP298" i="36"/>
  <c r="AG298" i="36" a="1"/>
  <c r="AG298" i="36" s="1"/>
  <c r="AH298" i="36" s="1"/>
  <c r="AI298" i="36" s="1" a="1"/>
  <c r="AI298" i="36" s="1"/>
  <c r="I298" i="36"/>
  <c r="AP297" i="36"/>
  <c r="AG297" i="36" a="1"/>
  <c r="AG297" i="36" s="1"/>
  <c r="AH297" i="36" s="1"/>
  <c r="AI297" i="36" s="1" a="1"/>
  <c r="AI297" i="36" s="1"/>
  <c r="I297" i="36"/>
  <c r="AP296" i="36"/>
  <c r="AG296" i="36" a="1"/>
  <c r="AG296" i="36" s="1"/>
  <c r="AH296" i="36" s="1"/>
  <c r="AI296" i="36" s="1" a="1"/>
  <c r="AI296" i="36" s="1"/>
  <c r="I296" i="36"/>
  <c r="AP295" i="36"/>
  <c r="AG295" i="36" a="1"/>
  <c r="AG295" i="36" s="1"/>
  <c r="AH295" i="36" s="1"/>
  <c r="AI295" i="36" s="1" a="1"/>
  <c r="AI295" i="36" s="1"/>
  <c r="I295" i="36"/>
  <c r="AP294" i="36"/>
  <c r="AG294" i="36" a="1"/>
  <c r="AG294" i="36" s="1"/>
  <c r="AH294" i="36" s="1"/>
  <c r="AI294" i="36" s="1" a="1"/>
  <c r="AI294" i="36" s="1"/>
  <c r="I294" i="36"/>
  <c r="AP293" i="36"/>
  <c r="AG293" i="36" a="1"/>
  <c r="AG293" i="36" s="1"/>
  <c r="AH293" i="36" s="1"/>
  <c r="AI293" i="36" s="1" a="1"/>
  <c r="AI293" i="36" s="1"/>
  <c r="I293" i="36"/>
  <c r="AP292" i="36"/>
  <c r="AG292" i="36" a="1"/>
  <c r="AG292" i="36" s="1"/>
  <c r="AH292" i="36" s="1"/>
  <c r="AI292" i="36" s="1" a="1"/>
  <c r="AI292" i="36" s="1"/>
  <c r="I292" i="36"/>
  <c r="AP291" i="36"/>
  <c r="AG291" i="36" a="1"/>
  <c r="AG291" i="36" s="1"/>
  <c r="AH291" i="36" s="1"/>
  <c r="AI291" i="36" s="1" a="1"/>
  <c r="AI291" i="36" s="1"/>
  <c r="I291" i="36"/>
  <c r="AP290" i="36"/>
  <c r="AG290" i="36" a="1"/>
  <c r="AG290" i="36" s="1"/>
  <c r="AH290" i="36" s="1"/>
  <c r="AI290" i="36" s="1" a="1"/>
  <c r="AI290" i="36" s="1"/>
  <c r="I290" i="36"/>
  <c r="AP289" i="36"/>
  <c r="AG289" i="36" a="1"/>
  <c r="AG289" i="36" s="1"/>
  <c r="AH289" i="36" s="1"/>
  <c r="AI289" i="36" s="1" a="1"/>
  <c r="AI289" i="36" s="1"/>
  <c r="I289" i="36"/>
  <c r="AP288" i="36"/>
  <c r="AG288" i="36" a="1"/>
  <c r="AG288" i="36" s="1"/>
  <c r="AH288" i="36" s="1"/>
  <c r="AI288" i="36" s="1" a="1"/>
  <c r="AI288" i="36" s="1"/>
  <c r="I288" i="36"/>
  <c r="AP287" i="36"/>
  <c r="AG287" i="36" a="1"/>
  <c r="AG287" i="36" s="1"/>
  <c r="AH287" i="36" s="1"/>
  <c r="AI287" i="36" s="1" a="1"/>
  <c r="AI287" i="36" s="1"/>
  <c r="I287" i="36"/>
  <c r="AP286" i="36"/>
  <c r="AG286" i="36" a="1"/>
  <c r="AG286" i="36" s="1"/>
  <c r="AH286" i="36" s="1"/>
  <c r="AI286" i="36" s="1" a="1"/>
  <c r="AI286" i="36" s="1"/>
  <c r="I286" i="36"/>
  <c r="AP285" i="36"/>
  <c r="AG285" i="36" a="1"/>
  <c r="AG285" i="36" s="1"/>
  <c r="AH285" i="36" s="1"/>
  <c r="AI285" i="36" s="1" a="1"/>
  <c r="AI285" i="36" s="1"/>
  <c r="I285" i="36"/>
  <c r="AP284" i="36"/>
  <c r="AG284" i="36" a="1"/>
  <c r="AG284" i="36" s="1"/>
  <c r="AH284" i="36" s="1"/>
  <c r="AI284" i="36" s="1" a="1"/>
  <c r="AI284" i="36" s="1"/>
  <c r="I284" i="36"/>
  <c r="AP283" i="36"/>
  <c r="AG283" i="36" a="1"/>
  <c r="AG283" i="36" s="1"/>
  <c r="AH283" i="36" s="1"/>
  <c r="AI283" i="36" s="1" a="1"/>
  <c r="AI283" i="36" s="1"/>
  <c r="I283" i="36"/>
  <c r="AP282" i="36"/>
  <c r="AG282" i="36" a="1"/>
  <c r="AG282" i="36" s="1"/>
  <c r="AH282" i="36" s="1"/>
  <c r="AI282" i="36" s="1" a="1"/>
  <c r="AI282" i="36" s="1"/>
  <c r="I282" i="36"/>
  <c r="AP281" i="36"/>
  <c r="AG281" i="36" a="1"/>
  <c r="AG281" i="36" s="1"/>
  <c r="AH281" i="36" s="1"/>
  <c r="AI281" i="36" s="1" a="1"/>
  <c r="AI281" i="36" s="1"/>
  <c r="I281" i="36"/>
  <c r="AP280" i="36"/>
  <c r="AG280" i="36" a="1"/>
  <c r="AG280" i="36" s="1"/>
  <c r="AH280" i="36" s="1"/>
  <c r="AI280" i="36" s="1" a="1"/>
  <c r="AI280" i="36" s="1"/>
  <c r="I280" i="36"/>
  <c r="AP279" i="36"/>
  <c r="AG279" i="36" a="1"/>
  <c r="AG279" i="36" s="1"/>
  <c r="AH279" i="36" s="1"/>
  <c r="AI279" i="36" s="1" a="1"/>
  <c r="AI279" i="36" s="1"/>
  <c r="I279" i="36"/>
  <c r="AP278" i="36"/>
  <c r="AG278" i="36" a="1"/>
  <c r="AG278" i="36" s="1"/>
  <c r="AH278" i="36" s="1"/>
  <c r="AI278" i="36" s="1" a="1"/>
  <c r="AI278" i="36" s="1"/>
  <c r="I278" i="36"/>
  <c r="AP277" i="36"/>
  <c r="AG277" i="36" a="1"/>
  <c r="AG277" i="36" s="1"/>
  <c r="AH277" i="36" s="1"/>
  <c r="AI277" i="36" s="1" a="1"/>
  <c r="AI277" i="36" s="1"/>
  <c r="I277" i="36"/>
  <c r="AP276" i="36"/>
  <c r="AG276" i="36" a="1"/>
  <c r="AG276" i="36" s="1"/>
  <c r="AH276" i="36" s="1"/>
  <c r="AI276" i="36" s="1" a="1"/>
  <c r="AI276" i="36" s="1"/>
  <c r="I276" i="36"/>
  <c r="AP275" i="36"/>
  <c r="AG275" i="36" a="1"/>
  <c r="AG275" i="36" s="1"/>
  <c r="AH275" i="36" s="1"/>
  <c r="AI275" i="36" s="1" a="1"/>
  <c r="AI275" i="36" s="1"/>
  <c r="I275" i="36"/>
  <c r="AP274" i="36"/>
  <c r="AG274" i="36" a="1"/>
  <c r="AG274" i="36" s="1"/>
  <c r="AH274" i="36" s="1"/>
  <c r="AI274" i="36" s="1" a="1"/>
  <c r="AI274" i="36" s="1"/>
  <c r="I274" i="36"/>
  <c r="AP273" i="36"/>
  <c r="AG273" i="36" a="1"/>
  <c r="AG273" i="36" s="1"/>
  <c r="AH273" i="36" s="1"/>
  <c r="AI273" i="36" s="1" a="1"/>
  <c r="AI273" i="36" s="1"/>
  <c r="I273" i="36"/>
  <c r="AP272" i="36"/>
  <c r="AG272" i="36" a="1"/>
  <c r="AG272" i="36" s="1"/>
  <c r="AH272" i="36" s="1"/>
  <c r="AI272" i="36" s="1" a="1"/>
  <c r="AI272" i="36" s="1"/>
  <c r="I272" i="36"/>
  <c r="AP271" i="36"/>
  <c r="AG271" i="36" a="1"/>
  <c r="AG271" i="36" s="1"/>
  <c r="AH271" i="36" s="1"/>
  <c r="AI271" i="36" s="1" a="1"/>
  <c r="AI271" i="36" s="1"/>
  <c r="I271" i="36"/>
  <c r="AP270" i="36"/>
  <c r="AG270" i="36" a="1"/>
  <c r="AG270" i="36" s="1"/>
  <c r="AH270" i="36" s="1"/>
  <c r="AI270" i="36" s="1" a="1"/>
  <c r="AI270" i="36" s="1"/>
  <c r="I270" i="36"/>
  <c r="AP269" i="36"/>
  <c r="AG269" i="36" a="1"/>
  <c r="AG269" i="36" s="1"/>
  <c r="AH269" i="36" s="1"/>
  <c r="AI269" i="36" s="1" a="1"/>
  <c r="AI269" i="36" s="1"/>
  <c r="I269" i="36"/>
  <c r="AP268" i="36"/>
  <c r="AG268" i="36" a="1"/>
  <c r="AG268" i="36" s="1"/>
  <c r="AH268" i="36" s="1"/>
  <c r="AI268" i="36" s="1" a="1"/>
  <c r="AI268" i="36" s="1"/>
  <c r="I268" i="36"/>
  <c r="AP267" i="36"/>
  <c r="AG267" i="36" a="1"/>
  <c r="AG267" i="36" s="1"/>
  <c r="AH267" i="36" s="1"/>
  <c r="AI267" i="36" s="1" a="1"/>
  <c r="AI267" i="36" s="1"/>
  <c r="I267" i="36"/>
  <c r="AP266" i="36"/>
  <c r="AG266" i="36" a="1"/>
  <c r="AG266" i="36" s="1"/>
  <c r="AH266" i="36" s="1"/>
  <c r="AI266" i="36" s="1" a="1"/>
  <c r="AI266" i="36" s="1"/>
  <c r="I266" i="36"/>
  <c r="AP265" i="36"/>
  <c r="AG265" i="36" a="1"/>
  <c r="AG265" i="36" s="1"/>
  <c r="AH265" i="36" s="1"/>
  <c r="AI265" i="36" s="1" a="1"/>
  <c r="AI265" i="36" s="1"/>
  <c r="I265" i="36"/>
  <c r="AP264" i="36"/>
  <c r="AG264" i="36" a="1"/>
  <c r="AG264" i="36" s="1"/>
  <c r="AH264" i="36" s="1"/>
  <c r="AI264" i="36" s="1" a="1"/>
  <c r="AI264" i="36" s="1"/>
  <c r="I264" i="36"/>
  <c r="AP263" i="36"/>
  <c r="AG263" i="36" a="1"/>
  <c r="AG263" i="36" s="1"/>
  <c r="AH263" i="36" s="1"/>
  <c r="AI263" i="36" s="1" a="1"/>
  <c r="AI263" i="36" s="1"/>
  <c r="I263" i="36"/>
  <c r="AP262" i="36"/>
  <c r="AG262" i="36" a="1"/>
  <c r="AG262" i="36" s="1"/>
  <c r="AH262" i="36" s="1"/>
  <c r="AI262" i="36" s="1" a="1"/>
  <c r="AI262" i="36" s="1"/>
  <c r="I262" i="36"/>
  <c r="AP261" i="36"/>
  <c r="AG261" i="36" a="1"/>
  <c r="AG261" i="36" s="1"/>
  <c r="AH261" i="36" s="1"/>
  <c r="AI261" i="36" s="1" a="1"/>
  <c r="AI261" i="36" s="1"/>
  <c r="I261" i="36"/>
  <c r="AP260" i="36"/>
  <c r="AG260" i="36" a="1"/>
  <c r="AG260" i="36" s="1"/>
  <c r="AH260" i="36" s="1"/>
  <c r="AI260" i="36" s="1" a="1"/>
  <c r="AI260" i="36" s="1"/>
  <c r="I260" i="36"/>
  <c r="AP259" i="36"/>
  <c r="AG259" i="36"/>
  <c r="AH259" i="36" s="1"/>
  <c r="AI259" i="36" s="1" a="1"/>
  <c r="AI259" i="36" s="1"/>
  <c r="AG259" i="36" a="1"/>
  <c r="I259" i="36"/>
  <c r="AP258" i="36"/>
  <c r="AG258" i="36" a="1"/>
  <c r="AG258" i="36" s="1"/>
  <c r="AH258" i="36" s="1"/>
  <c r="AI258" i="36" s="1" a="1"/>
  <c r="AI258" i="36" s="1"/>
  <c r="I258" i="36"/>
  <c r="AP257" i="36"/>
  <c r="AG257" i="36" a="1"/>
  <c r="AG257" i="36" s="1"/>
  <c r="AH257" i="36" s="1"/>
  <c r="AI257" i="36" s="1" a="1"/>
  <c r="AI257" i="36" s="1"/>
  <c r="I257" i="36"/>
  <c r="AP256" i="36"/>
  <c r="AG256" i="36"/>
  <c r="AH256" i="36" s="1"/>
  <c r="AI256" i="36" s="1" a="1"/>
  <c r="AI256" i="36" s="1"/>
  <c r="AG256" i="36" a="1"/>
  <c r="I256" i="36"/>
  <c r="AP255" i="36"/>
  <c r="AG255" i="36" a="1"/>
  <c r="AG255" i="36" s="1"/>
  <c r="AH255" i="36" s="1"/>
  <c r="AI255" i="36" s="1" a="1"/>
  <c r="AI255" i="36" s="1"/>
  <c r="I255" i="36"/>
  <c r="AP254" i="36"/>
  <c r="AG254" i="36"/>
  <c r="AH254" i="36" s="1"/>
  <c r="AI254" i="36" s="1" a="1"/>
  <c r="AI254" i="36" s="1"/>
  <c r="AG254" i="36" a="1"/>
  <c r="I254" i="36"/>
  <c r="AP253" i="36"/>
  <c r="AG253" i="36" a="1"/>
  <c r="AG253" i="36" s="1"/>
  <c r="AH253" i="36" s="1"/>
  <c r="AI253" i="36" s="1" a="1"/>
  <c r="AI253" i="36" s="1"/>
  <c r="I253" i="36"/>
  <c r="AP252" i="36"/>
  <c r="AG252" i="36" a="1"/>
  <c r="AG252" i="36" s="1"/>
  <c r="AH252" i="36" s="1"/>
  <c r="AI252" i="36" s="1" a="1"/>
  <c r="AI252" i="36" s="1"/>
  <c r="I252" i="36"/>
  <c r="AP251" i="36"/>
  <c r="AG251" i="36" a="1"/>
  <c r="AG251" i="36" s="1"/>
  <c r="AH251" i="36" s="1"/>
  <c r="AI251" i="36" s="1" a="1"/>
  <c r="AI251" i="36" s="1"/>
  <c r="I251" i="36"/>
  <c r="AP250" i="36"/>
  <c r="AG250" i="36" a="1"/>
  <c r="AG250" i="36" s="1"/>
  <c r="AH250" i="36" s="1"/>
  <c r="AI250" i="36" s="1" a="1"/>
  <c r="AI250" i="36" s="1"/>
  <c r="I250" i="36"/>
  <c r="AP249" i="36"/>
  <c r="AG249" i="36" a="1"/>
  <c r="AG249" i="36" s="1"/>
  <c r="AH249" i="36" s="1"/>
  <c r="AI249" i="36" s="1" a="1"/>
  <c r="AI249" i="36" s="1"/>
  <c r="I249" i="36"/>
  <c r="AP248" i="36"/>
  <c r="AG248" i="36" a="1"/>
  <c r="AG248" i="36" s="1"/>
  <c r="AH248" i="36" s="1"/>
  <c r="AI248" i="36" s="1" a="1"/>
  <c r="AI248" i="36" s="1"/>
  <c r="I248" i="36"/>
  <c r="AP247" i="36"/>
  <c r="AG247" i="36" a="1"/>
  <c r="AG247" i="36" s="1"/>
  <c r="AH247" i="36" s="1"/>
  <c r="AI247" i="36" s="1" a="1"/>
  <c r="AI247" i="36" s="1"/>
  <c r="I247" i="36"/>
  <c r="AP246" i="36"/>
  <c r="AG246" i="36" a="1"/>
  <c r="AG246" i="36" s="1"/>
  <c r="AH246" i="36" s="1"/>
  <c r="AI246" i="36" s="1" a="1"/>
  <c r="AI246" i="36" s="1"/>
  <c r="I246" i="36"/>
  <c r="AP245" i="36"/>
  <c r="AG245" i="36" a="1"/>
  <c r="AG245" i="36" s="1"/>
  <c r="AH245" i="36" s="1"/>
  <c r="AI245" i="36" s="1" a="1"/>
  <c r="AI245" i="36" s="1"/>
  <c r="I245" i="36"/>
  <c r="AP244" i="36"/>
  <c r="AG244" i="36" a="1"/>
  <c r="AG244" i="36" s="1"/>
  <c r="AH244" i="36" s="1"/>
  <c r="AI244" i="36" s="1" a="1"/>
  <c r="AI244" i="36" s="1"/>
  <c r="I244" i="36"/>
  <c r="AP243" i="36"/>
  <c r="AG243" i="36" a="1"/>
  <c r="AG243" i="36" s="1"/>
  <c r="AH243" i="36" s="1"/>
  <c r="AI243" i="36" s="1" a="1"/>
  <c r="AI243" i="36" s="1"/>
  <c r="I243" i="36"/>
  <c r="AP242" i="36"/>
  <c r="AG242" i="36" a="1"/>
  <c r="AG242" i="36" s="1"/>
  <c r="AH242" i="36" s="1"/>
  <c r="AI242" i="36" s="1" a="1"/>
  <c r="AI242" i="36" s="1"/>
  <c r="I242" i="36"/>
  <c r="AP241" i="36"/>
  <c r="AG241" i="36" a="1"/>
  <c r="AG241" i="36" s="1"/>
  <c r="AH241" i="36" s="1"/>
  <c r="AI241" i="36" s="1" a="1"/>
  <c r="AI241" i="36" s="1"/>
  <c r="I241" i="36"/>
  <c r="AP240" i="36"/>
  <c r="AG240" i="36" a="1"/>
  <c r="AG240" i="36" s="1"/>
  <c r="AH240" i="36" s="1"/>
  <c r="AI240" i="36" s="1" a="1"/>
  <c r="AI240" i="36" s="1"/>
  <c r="I240" i="36"/>
  <c r="AP239" i="36"/>
  <c r="AG239" i="36" a="1"/>
  <c r="AG239" i="36" s="1"/>
  <c r="AH239" i="36" s="1"/>
  <c r="AI239" i="36" s="1" a="1"/>
  <c r="AI239" i="36" s="1"/>
  <c r="I239" i="36"/>
  <c r="AP238" i="36"/>
  <c r="AG238" i="36" a="1"/>
  <c r="AG238" i="36" s="1"/>
  <c r="AH238" i="36" s="1"/>
  <c r="AI238" i="36" s="1" a="1"/>
  <c r="AI238" i="36" s="1"/>
  <c r="I238" i="36"/>
  <c r="AP237" i="36"/>
  <c r="AG237" i="36" a="1"/>
  <c r="AG237" i="36" s="1"/>
  <c r="AH237" i="36" s="1"/>
  <c r="AI237" i="36" s="1" a="1"/>
  <c r="AI237" i="36" s="1"/>
  <c r="I237" i="36"/>
  <c r="AP236" i="36"/>
  <c r="AG236" i="36" a="1"/>
  <c r="AG236" i="36" s="1"/>
  <c r="AH236" i="36" s="1"/>
  <c r="AI236" i="36" s="1" a="1"/>
  <c r="AI236" i="36" s="1"/>
  <c r="I236" i="36"/>
  <c r="AP235" i="36"/>
  <c r="AG235" i="36" a="1"/>
  <c r="AG235" i="36" s="1"/>
  <c r="AH235" i="36" s="1"/>
  <c r="AI235" i="36" s="1" a="1"/>
  <c r="AI235" i="36" s="1"/>
  <c r="I235" i="36"/>
  <c r="AP234" i="36"/>
  <c r="AG234" i="36" a="1"/>
  <c r="AG234" i="36" s="1"/>
  <c r="AH234" i="36" s="1"/>
  <c r="AI234" i="36" s="1" a="1"/>
  <c r="AI234" i="36" s="1"/>
  <c r="I234" i="36"/>
  <c r="AP233" i="36"/>
  <c r="AG233" i="36" a="1"/>
  <c r="AG233" i="36" s="1"/>
  <c r="AH233" i="36" s="1"/>
  <c r="AI233" i="36" s="1" a="1"/>
  <c r="AI233" i="36" s="1"/>
  <c r="I233" i="36"/>
  <c r="AP232" i="36"/>
  <c r="AG232" i="36" a="1"/>
  <c r="AG232" i="36" s="1"/>
  <c r="AH232" i="36" s="1"/>
  <c r="AI232" i="36" s="1" a="1"/>
  <c r="AI232" i="36" s="1"/>
  <c r="I232" i="36"/>
  <c r="AP231" i="36"/>
  <c r="AG231" i="36" a="1"/>
  <c r="AG231" i="36" s="1"/>
  <c r="AH231" i="36" s="1"/>
  <c r="AI231" i="36" s="1" a="1"/>
  <c r="AI231" i="36" s="1"/>
  <c r="I231" i="36"/>
  <c r="AP230" i="36"/>
  <c r="AG230" i="36" a="1"/>
  <c r="AG230" i="36" s="1"/>
  <c r="AH230" i="36" s="1"/>
  <c r="AI230" i="36" s="1" a="1"/>
  <c r="AI230" i="36" s="1"/>
  <c r="I230" i="36"/>
  <c r="AP229" i="36"/>
  <c r="AG229" i="36" a="1"/>
  <c r="AG229" i="36" s="1"/>
  <c r="AH229" i="36" s="1"/>
  <c r="AI229" i="36" s="1" a="1"/>
  <c r="AI229" i="36" s="1"/>
  <c r="I229" i="36"/>
  <c r="AP228" i="36"/>
  <c r="AG228" i="36" a="1"/>
  <c r="AG228" i="36" s="1"/>
  <c r="AH228" i="36" s="1"/>
  <c r="AI228" i="36" s="1" a="1"/>
  <c r="AI228" i="36" s="1"/>
  <c r="I228" i="36"/>
  <c r="AP227" i="36"/>
  <c r="AG227" i="36" a="1"/>
  <c r="AG227" i="36" s="1"/>
  <c r="AH227" i="36" s="1"/>
  <c r="AI227" i="36" s="1" a="1"/>
  <c r="AI227" i="36" s="1"/>
  <c r="I227" i="36"/>
  <c r="AP226" i="36"/>
  <c r="AG226" i="36" a="1"/>
  <c r="AG226" i="36" s="1"/>
  <c r="AH226" i="36" s="1"/>
  <c r="AI226" i="36" s="1" a="1"/>
  <c r="AI226" i="36" s="1"/>
  <c r="I226" i="36"/>
  <c r="AP225" i="36"/>
  <c r="AG225" i="36" a="1"/>
  <c r="AG225" i="36" s="1"/>
  <c r="AH225" i="36" s="1"/>
  <c r="AI225" i="36" s="1" a="1"/>
  <c r="AI225" i="36" s="1"/>
  <c r="I225" i="36"/>
  <c r="AP224" i="36"/>
  <c r="AG224" i="36" a="1"/>
  <c r="AG224" i="36" s="1"/>
  <c r="AH224" i="36" s="1"/>
  <c r="AI224" i="36" s="1" a="1"/>
  <c r="AI224" i="36" s="1"/>
  <c r="I224" i="36"/>
  <c r="AP223" i="36"/>
  <c r="AG223" i="36" a="1"/>
  <c r="AG223" i="36" s="1"/>
  <c r="AH223" i="36" s="1"/>
  <c r="AI223" i="36" s="1" a="1"/>
  <c r="AI223" i="36" s="1"/>
  <c r="I223" i="36"/>
  <c r="AP222" i="36"/>
  <c r="AG222" i="36" a="1"/>
  <c r="AG222" i="36" s="1"/>
  <c r="AH222" i="36" s="1"/>
  <c r="AI222" i="36" s="1" a="1"/>
  <c r="AI222" i="36" s="1"/>
  <c r="I222" i="36"/>
  <c r="AP221" i="36"/>
  <c r="AG221" i="36" a="1"/>
  <c r="AG221" i="36" s="1"/>
  <c r="AH221" i="36" s="1"/>
  <c r="AI221" i="36" s="1" a="1"/>
  <c r="AI221" i="36" s="1"/>
  <c r="I221" i="36"/>
  <c r="AP220" i="36"/>
  <c r="AG220" i="36" a="1"/>
  <c r="AG220" i="36" s="1"/>
  <c r="AH220" i="36" s="1"/>
  <c r="AI220" i="36" s="1" a="1"/>
  <c r="AI220" i="36" s="1"/>
  <c r="I220" i="36"/>
  <c r="AP219" i="36"/>
  <c r="AG219" i="36" a="1"/>
  <c r="AG219" i="36" s="1"/>
  <c r="AH219" i="36" s="1"/>
  <c r="AI219" i="36" s="1" a="1"/>
  <c r="AI219" i="36" s="1"/>
  <c r="I219" i="36"/>
  <c r="AP218" i="36"/>
  <c r="AG218" i="36" a="1"/>
  <c r="AG218" i="36" s="1"/>
  <c r="AH218" i="36" s="1"/>
  <c r="AI218" i="36" s="1" a="1"/>
  <c r="AI218" i="36" s="1"/>
  <c r="I218" i="36"/>
  <c r="AP217" i="36"/>
  <c r="AG217" i="36" a="1"/>
  <c r="AG217" i="36" s="1"/>
  <c r="AH217" i="36" s="1"/>
  <c r="AI217" i="36" s="1" a="1"/>
  <c r="AI217" i="36" s="1"/>
  <c r="I217" i="36"/>
  <c r="AP216" i="36"/>
  <c r="AG216" i="36" a="1"/>
  <c r="AG216" i="36" s="1"/>
  <c r="AH216" i="36" s="1"/>
  <c r="AI216" i="36" s="1" a="1"/>
  <c r="AI216" i="36" s="1"/>
  <c r="I216" i="36"/>
  <c r="AP215" i="36"/>
  <c r="AG215" i="36" a="1"/>
  <c r="AG215" i="36" s="1"/>
  <c r="AH215" i="36" s="1"/>
  <c r="AI215" i="36" s="1" a="1"/>
  <c r="AI215" i="36" s="1"/>
  <c r="I215" i="36"/>
  <c r="AP214" i="36"/>
  <c r="AG214" i="36" a="1"/>
  <c r="AG214" i="36" s="1"/>
  <c r="AH214" i="36" s="1"/>
  <c r="AI214" i="36" s="1" a="1"/>
  <c r="AI214" i="36" s="1"/>
  <c r="I214" i="36"/>
  <c r="AP213" i="36"/>
  <c r="AG213" i="36" a="1"/>
  <c r="AG213" i="36" s="1"/>
  <c r="AH213" i="36" s="1"/>
  <c r="AI213" i="36" s="1" a="1"/>
  <c r="AI213" i="36" s="1"/>
  <c r="I213" i="36"/>
  <c r="AP212" i="36"/>
  <c r="AG212" i="36" a="1"/>
  <c r="AG212" i="36" s="1"/>
  <c r="AH212" i="36" s="1"/>
  <c r="AI212" i="36" s="1" a="1"/>
  <c r="AI212" i="36" s="1"/>
  <c r="I212" i="36"/>
  <c r="AP211" i="36"/>
  <c r="AG211" i="36" a="1"/>
  <c r="AG211" i="36" s="1"/>
  <c r="AH211" i="36" s="1"/>
  <c r="AI211" i="36" s="1" a="1"/>
  <c r="AI211" i="36" s="1"/>
  <c r="I211" i="36"/>
  <c r="AP210" i="36"/>
  <c r="AG210" i="36" a="1"/>
  <c r="AG210" i="36" s="1"/>
  <c r="AH210" i="36" s="1"/>
  <c r="AI210" i="36" s="1" a="1"/>
  <c r="AI210" i="36" s="1"/>
  <c r="I210" i="36"/>
  <c r="AP209" i="36"/>
  <c r="AG209" i="36" a="1"/>
  <c r="AG209" i="36" s="1"/>
  <c r="AH209" i="36" s="1"/>
  <c r="AI209" i="36" s="1" a="1"/>
  <c r="AI209" i="36" s="1"/>
  <c r="I209" i="36"/>
  <c r="AP208" i="36"/>
  <c r="AG208" i="36" a="1"/>
  <c r="AG208" i="36" s="1"/>
  <c r="AH208" i="36" s="1"/>
  <c r="AI208" i="36" s="1" a="1"/>
  <c r="AI208" i="36" s="1"/>
  <c r="I208" i="36"/>
  <c r="AP207" i="36"/>
  <c r="AG207" i="36" a="1"/>
  <c r="AG207" i="36" s="1"/>
  <c r="AH207" i="36" s="1"/>
  <c r="AI207" i="36" s="1" a="1"/>
  <c r="AI207" i="36" s="1"/>
  <c r="I207" i="36"/>
  <c r="AP206" i="36"/>
  <c r="AG206" i="36" a="1"/>
  <c r="AG206" i="36" s="1"/>
  <c r="AH206" i="36" s="1"/>
  <c r="AI206" i="36" s="1" a="1"/>
  <c r="AI206" i="36" s="1"/>
  <c r="I206" i="36"/>
  <c r="AP205" i="36"/>
  <c r="AG205" i="36" a="1"/>
  <c r="AG205" i="36" s="1"/>
  <c r="AH205" i="36" s="1"/>
  <c r="AI205" i="36" s="1" a="1"/>
  <c r="AI205" i="36" s="1"/>
  <c r="I205" i="36"/>
  <c r="AP204" i="36"/>
  <c r="AG204" i="36" a="1"/>
  <c r="AG204" i="36" s="1"/>
  <c r="AH204" i="36" s="1"/>
  <c r="AI204" i="36" s="1" a="1"/>
  <c r="AI204" i="36" s="1"/>
  <c r="I204" i="36"/>
  <c r="AP203" i="36"/>
  <c r="AG203" i="36" a="1"/>
  <c r="AG203" i="36" s="1"/>
  <c r="AH203" i="36" s="1"/>
  <c r="AI203" i="36" s="1" a="1"/>
  <c r="AI203" i="36" s="1"/>
  <c r="I203" i="36"/>
  <c r="AP202" i="36"/>
  <c r="AG202" i="36"/>
  <c r="AH202" i="36" s="1"/>
  <c r="AI202" i="36" s="1" a="1"/>
  <c r="AI202" i="36" s="1"/>
  <c r="AG202" i="36" a="1"/>
  <c r="I202" i="36"/>
  <c r="AP201" i="36"/>
  <c r="AG201" i="36" a="1"/>
  <c r="AG201" i="36" s="1"/>
  <c r="AH201" i="36" s="1"/>
  <c r="AI201" i="36" s="1" a="1"/>
  <c r="AI201" i="36" s="1"/>
  <c r="I201" i="36"/>
  <c r="AP200" i="36"/>
  <c r="AG200" i="36" a="1"/>
  <c r="AG200" i="36" s="1"/>
  <c r="AH200" i="36" s="1"/>
  <c r="AI200" i="36" s="1" a="1"/>
  <c r="AI200" i="36" s="1"/>
  <c r="I200" i="36"/>
  <c r="AP199" i="36"/>
  <c r="AG199" i="36" a="1"/>
  <c r="AG199" i="36" s="1"/>
  <c r="AH199" i="36" s="1"/>
  <c r="AI199" i="36" s="1" a="1"/>
  <c r="AI199" i="36" s="1"/>
  <c r="I199" i="36"/>
  <c r="AP198" i="36"/>
  <c r="AG198" i="36" a="1"/>
  <c r="AG198" i="36" s="1"/>
  <c r="AH198" i="36" s="1"/>
  <c r="AI198" i="36" s="1" a="1"/>
  <c r="AI198" i="36" s="1"/>
  <c r="I198" i="36"/>
  <c r="AP197" i="36"/>
  <c r="AG197" i="36" a="1"/>
  <c r="AG197" i="36" s="1"/>
  <c r="AH197" i="36" s="1"/>
  <c r="AI197" i="36" s="1" a="1"/>
  <c r="AI197" i="36" s="1"/>
  <c r="I197" i="36"/>
  <c r="AP196" i="36"/>
  <c r="AG196" i="36" a="1"/>
  <c r="AG196" i="36" s="1"/>
  <c r="AH196" i="36" s="1"/>
  <c r="AI196" i="36" s="1" a="1"/>
  <c r="AI196" i="36" s="1"/>
  <c r="I196" i="36"/>
  <c r="AP195" i="36"/>
  <c r="AH195" i="36"/>
  <c r="AI195" i="36" s="1" a="1"/>
  <c r="AI195" i="36" s="1"/>
  <c r="AG195" i="36"/>
  <c r="AG195" i="36" a="1"/>
  <c r="I195" i="36"/>
  <c r="AP194" i="36"/>
  <c r="AG194" i="36" a="1"/>
  <c r="AG194" i="36" s="1"/>
  <c r="AH194" i="36" s="1"/>
  <c r="AI194" i="36" s="1" a="1"/>
  <c r="AI194" i="36" s="1"/>
  <c r="I194" i="36"/>
  <c r="AP193" i="36"/>
  <c r="AG193" i="36" a="1"/>
  <c r="AG193" i="36" s="1"/>
  <c r="AH193" i="36" s="1"/>
  <c r="AI193" i="36" s="1" a="1"/>
  <c r="AI193" i="36" s="1"/>
  <c r="I193" i="36"/>
  <c r="AP192" i="36"/>
  <c r="AG192" i="36" a="1"/>
  <c r="AG192" i="36" s="1"/>
  <c r="AH192" i="36" s="1"/>
  <c r="AI192" i="36" s="1" a="1"/>
  <c r="AI192" i="36" s="1"/>
  <c r="I192" i="36"/>
  <c r="AP191" i="36"/>
  <c r="AG191" i="36" a="1"/>
  <c r="AG191" i="36" s="1"/>
  <c r="AH191" i="36" s="1"/>
  <c r="AI191" i="36" s="1" a="1"/>
  <c r="AI191" i="36" s="1"/>
  <c r="I191" i="36"/>
  <c r="AP190" i="36"/>
  <c r="AG190" i="36" a="1"/>
  <c r="AG190" i="36" s="1"/>
  <c r="AH190" i="36" s="1"/>
  <c r="AI190" i="36" s="1" a="1"/>
  <c r="AI190" i="36" s="1"/>
  <c r="I190" i="36"/>
  <c r="AP189" i="36"/>
  <c r="AG189" i="36" a="1"/>
  <c r="AG189" i="36" s="1"/>
  <c r="AH189" i="36" s="1"/>
  <c r="AI189" i="36" s="1" a="1"/>
  <c r="AI189" i="36" s="1"/>
  <c r="I189" i="36"/>
  <c r="AP188" i="36"/>
  <c r="AG188" i="36" a="1"/>
  <c r="AG188" i="36" s="1"/>
  <c r="AH188" i="36" s="1"/>
  <c r="AI188" i="36" s="1" a="1"/>
  <c r="AI188" i="36" s="1"/>
  <c r="I188" i="36"/>
  <c r="AP187" i="36"/>
  <c r="AG187" i="36" a="1"/>
  <c r="AG187" i="36" s="1"/>
  <c r="AH187" i="36" s="1"/>
  <c r="AI187" i="36" s="1" a="1"/>
  <c r="AI187" i="36" s="1"/>
  <c r="I187" i="36"/>
  <c r="AP186" i="36"/>
  <c r="AG186" i="36" a="1"/>
  <c r="AG186" i="36" s="1"/>
  <c r="AH186" i="36" s="1"/>
  <c r="AI186" i="36" s="1" a="1"/>
  <c r="AI186" i="36" s="1"/>
  <c r="I186" i="36"/>
  <c r="AP185" i="36"/>
  <c r="AG185" i="36"/>
  <c r="AH185" i="36" s="1"/>
  <c r="AI185" i="36" s="1" a="1"/>
  <c r="AI185" i="36" s="1"/>
  <c r="AG185" i="36" a="1"/>
  <c r="I185" i="36"/>
  <c r="AP184" i="36"/>
  <c r="AG184" i="36" a="1"/>
  <c r="AG184" i="36" s="1"/>
  <c r="AH184" i="36" s="1"/>
  <c r="AI184" i="36" s="1" a="1"/>
  <c r="AI184" i="36" s="1"/>
  <c r="I184" i="36"/>
  <c r="AP183" i="36"/>
  <c r="AG183" i="36" a="1"/>
  <c r="AG183" i="36" s="1"/>
  <c r="AH183" i="36" s="1"/>
  <c r="AI183" i="36" s="1" a="1"/>
  <c r="AI183" i="36" s="1"/>
  <c r="I183" i="36"/>
  <c r="AP182" i="36"/>
  <c r="AG182" i="36" a="1"/>
  <c r="AG182" i="36" s="1"/>
  <c r="AH182" i="36" s="1"/>
  <c r="AI182" i="36" s="1" a="1"/>
  <c r="AI182" i="36" s="1"/>
  <c r="I182" i="36"/>
  <c r="AP181" i="36"/>
  <c r="AG181" i="36" a="1"/>
  <c r="AG181" i="36" s="1"/>
  <c r="AH181" i="36" s="1"/>
  <c r="AI181" i="36" s="1" a="1"/>
  <c r="AI181" i="36" s="1"/>
  <c r="I181" i="36"/>
  <c r="AP180" i="36"/>
  <c r="AG180" i="36" a="1"/>
  <c r="AG180" i="36" s="1"/>
  <c r="AH180" i="36" s="1"/>
  <c r="AI180" i="36" s="1" a="1"/>
  <c r="AI180" i="36" s="1"/>
  <c r="I180" i="36"/>
  <c r="AP179" i="36"/>
  <c r="AG179" i="36" a="1"/>
  <c r="AG179" i="36" s="1"/>
  <c r="AH179" i="36" s="1"/>
  <c r="AI179" i="36" s="1" a="1"/>
  <c r="AI179" i="36" s="1"/>
  <c r="I179" i="36"/>
  <c r="AP178" i="36"/>
  <c r="AH178" i="36"/>
  <c r="AI178" i="36" s="1" a="1"/>
  <c r="AI178" i="36" s="1"/>
  <c r="AG178" i="36" a="1"/>
  <c r="AG178" i="36" s="1"/>
  <c r="I178" i="36"/>
  <c r="AP177" i="36"/>
  <c r="AG177" i="36" a="1"/>
  <c r="AG177" i="36" s="1"/>
  <c r="AH177" i="36" s="1"/>
  <c r="AI177" i="36" s="1" a="1"/>
  <c r="AI177" i="36" s="1"/>
  <c r="I177" i="36"/>
  <c r="AP176" i="36"/>
  <c r="AG176" i="36" a="1"/>
  <c r="AG176" i="36" s="1"/>
  <c r="AH176" i="36" s="1"/>
  <c r="AI176" i="36" s="1" a="1"/>
  <c r="AI176" i="36" s="1"/>
  <c r="I176" i="36"/>
  <c r="AP175" i="36"/>
  <c r="AG175" i="36" a="1"/>
  <c r="AG175" i="36" s="1"/>
  <c r="AH175" i="36" s="1"/>
  <c r="AI175" i="36" s="1" a="1"/>
  <c r="AI175" i="36" s="1"/>
  <c r="I175" i="36"/>
  <c r="AP174" i="36"/>
  <c r="AG174" i="36" a="1"/>
  <c r="AG174" i="36" s="1"/>
  <c r="AH174" i="36" s="1"/>
  <c r="AI174" i="36" s="1" a="1"/>
  <c r="AI174" i="36" s="1"/>
  <c r="I174" i="36"/>
  <c r="AP173" i="36"/>
  <c r="AG173" i="36" a="1"/>
  <c r="AG173" i="36" s="1"/>
  <c r="AH173" i="36" s="1"/>
  <c r="AI173" i="36" s="1" a="1"/>
  <c r="AI173" i="36" s="1"/>
  <c r="I173" i="36"/>
  <c r="AP172" i="36"/>
  <c r="AG172" i="36" a="1"/>
  <c r="AG172" i="36" s="1"/>
  <c r="AH172" i="36" s="1"/>
  <c r="AI172" i="36" s="1" a="1"/>
  <c r="AI172" i="36" s="1"/>
  <c r="I172" i="36"/>
  <c r="AP171" i="36"/>
  <c r="AG171" i="36" a="1"/>
  <c r="AG171" i="36" s="1"/>
  <c r="AH171" i="36" s="1"/>
  <c r="AI171" i="36" s="1" a="1"/>
  <c r="AI171" i="36" s="1"/>
  <c r="I171" i="36"/>
  <c r="AP170" i="36"/>
  <c r="AG170" i="36" a="1"/>
  <c r="AG170" i="36" s="1"/>
  <c r="AH170" i="36" s="1"/>
  <c r="AI170" i="36" s="1" a="1"/>
  <c r="AI170" i="36" s="1"/>
  <c r="I170" i="36"/>
  <c r="AP169" i="36"/>
  <c r="AG169" i="36" a="1"/>
  <c r="AG169" i="36" s="1"/>
  <c r="AH169" i="36" s="1"/>
  <c r="AI169" i="36" s="1" a="1"/>
  <c r="AI169" i="36" s="1"/>
  <c r="I169" i="36"/>
  <c r="AP168" i="36"/>
  <c r="AG168" i="36" a="1"/>
  <c r="AG168" i="36" s="1"/>
  <c r="AH168" i="36" s="1"/>
  <c r="AI168" i="36" s="1" a="1"/>
  <c r="AI168" i="36" s="1"/>
  <c r="I168" i="36"/>
  <c r="AP167" i="36"/>
  <c r="AG167" i="36" a="1"/>
  <c r="AG167" i="36" s="1"/>
  <c r="AH167" i="36" s="1"/>
  <c r="AI167" i="36" s="1" a="1"/>
  <c r="AI167" i="36" s="1"/>
  <c r="I167" i="36"/>
  <c r="AP166" i="36"/>
  <c r="AG166" i="36" a="1"/>
  <c r="AG166" i="36" s="1"/>
  <c r="AH166" i="36" s="1"/>
  <c r="AI166" i="36" s="1" a="1"/>
  <c r="AI166" i="36" s="1"/>
  <c r="I166" i="36"/>
  <c r="AP165" i="36"/>
  <c r="AG165" i="36" a="1"/>
  <c r="AG165" i="36" s="1"/>
  <c r="AH165" i="36" s="1"/>
  <c r="AI165" i="36" s="1" a="1"/>
  <c r="AI165" i="36" s="1"/>
  <c r="I165" i="36"/>
  <c r="AP164" i="36"/>
  <c r="AG164" i="36" a="1"/>
  <c r="AG164" i="36" s="1"/>
  <c r="AH164" i="36" s="1"/>
  <c r="AI164" i="36" s="1" a="1"/>
  <c r="AI164" i="36" s="1"/>
  <c r="I164" i="36"/>
  <c r="AP163" i="36"/>
  <c r="AG163" i="36" a="1"/>
  <c r="AG163" i="36" s="1"/>
  <c r="AH163" i="36" s="1"/>
  <c r="AI163" i="36" s="1" a="1"/>
  <c r="AI163" i="36" s="1"/>
  <c r="I163" i="36"/>
  <c r="AP162" i="36"/>
  <c r="AG162" i="36" a="1"/>
  <c r="AG162" i="36" s="1"/>
  <c r="AH162" i="36" s="1"/>
  <c r="AI162" i="36" s="1" a="1"/>
  <c r="AI162" i="36" s="1"/>
  <c r="I162" i="36"/>
  <c r="AP161" i="36"/>
  <c r="AG161" i="36" a="1"/>
  <c r="AG161" i="36" s="1"/>
  <c r="AH161" i="36" s="1"/>
  <c r="AI161" i="36" s="1" a="1"/>
  <c r="AI161" i="36" s="1"/>
  <c r="I161" i="36"/>
  <c r="AP160" i="36"/>
  <c r="AG160" i="36" a="1"/>
  <c r="AG160" i="36" s="1"/>
  <c r="AH160" i="36" s="1"/>
  <c r="AI160" i="36" s="1" a="1"/>
  <c r="AI160" i="36" s="1"/>
  <c r="I160" i="36"/>
  <c r="AP159" i="36"/>
  <c r="AG159" i="36" a="1"/>
  <c r="AG159" i="36" s="1"/>
  <c r="AH159" i="36" s="1"/>
  <c r="AI159" i="36" s="1" a="1"/>
  <c r="AI159" i="36" s="1"/>
  <c r="I159" i="36"/>
  <c r="AP158" i="36"/>
  <c r="AG158" i="36" a="1"/>
  <c r="AG158" i="36" s="1"/>
  <c r="AH158" i="36" s="1"/>
  <c r="AI158" i="36" s="1" a="1"/>
  <c r="AI158" i="36" s="1"/>
  <c r="I158" i="36"/>
  <c r="AP157" i="36"/>
  <c r="AG157" i="36" a="1"/>
  <c r="AG157" i="36" s="1"/>
  <c r="AH157" i="36" s="1"/>
  <c r="AI157" i="36" s="1" a="1"/>
  <c r="AI157" i="36" s="1"/>
  <c r="I157" i="36"/>
  <c r="AP156" i="36"/>
  <c r="AG156" i="36" a="1"/>
  <c r="AG156" i="36" s="1"/>
  <c r="AH156" i="36" s="1"/>
  <c r="AI156" i="36" s="1" a="1"/>
  <c r="AI156" i="36" s="1"/>
  <c r="I156" i="36"/>
  <c r="AP155" i="36"/>
  <c r="AI155" i="36" a="1"/>
  <c r="AI155" i="36" s="1"/>
  <c r="AG155" i="36" a="1"/>
  <c r="AG155" i="36" s="1"/>
  <c r="AH155" i="36" s="1"/>
  <c r="I155" i="36"/>
  <c r="AP154" i="36"/>
  <c r="AG154" i="36" a="1"/>
  <c r="AG154" i="36" s="1"/>
  <c r="AH154" i="36" s="1"/>
  <c r="AI154" i="36" s="1" a="1"/>
  <c r="AI154" i="36" s="1"/>
  <c r="I154" i="36"/>
  <c r="AP153" i="36"/>
  <c r="AG153" i="36" a="1"/>
  <c r="AG153" i="36" s="1"/>
  <c r="AH153" i="36" s="1"/>
  <c r="AI153" i="36" s="1" a="1"/>
  <c r="AI153" i="36" s="1"/>
  <c r="I153" i="36"/>
  <c r="AP152" i="36"/>
  <c r="AG152" i="36" a="1"/>
  <c r="AG152" i="36" s="1"/>
  <c r="AH152" i="36" s="1"/>
  <c r="AI152" i="36" s="1" a="1"/>
  <c r="AI152" i="36" s="1"/>
  <c r="I152" i="36"/>
  <c r="AP151" i="36"/>
  <c r="AG151" i="36" a="1"/>
  <c r="AG151" i="36" s="1"/>
  <c r="AH151" i="36" s="1"/>
  <c r="AI151" i="36" s="1" a="1"/>
  <c r="AI151" i="36" s="1"/>
  <c r="I151" i="36"/>
  <c r="AP150" i="36"/>
  <c r="AG150" i="36" a="1"/>
  <c r="AG150" i="36" s="1"/>
  <c r="AH150" i="36" s="1"/>
  <c r="AI150" i="36" s="1" a="1"/>
  <c r="AI150" i="36" s="1"/>
  <c r="I150" i="36"/>
  <c r="AP149" i="36"/>
  <c r="AG149" i="36" a="1"/>
  <c r="AG149" i="36" s="1"/>
  <c r="AH149" i="36" s="1"/>
  <c r="AI149" i="36" s="1" a="1"/>
  <c r="AI149" i="36" s="1"/>
  <c r="I149" i="36"/>
  <c r="AP148" i="36"/>
  <c r="AG148" i="36" a="1"/>
  <c r="AG148" i="36" s="1"/>
  <c r="AH148" i="36" s="1"/>
  <c r="AI148" i="36" s="1" a="1"/>
  <c r="AI148" i="36" s="1"/>
  <c r="I148" i="36"/>
  <c r="AP147" i="36"/>
  <c r="AG147" i="36" a="1"/>
  <c r="AG147" i="36" s="1"/>
  <c r="AH147" i="36" s="1"/>
  <c r="AI147" i="36" s="1" a="1"/>
  <c r="AI147" i="36" s="1"/>
  <c r="I147" i="36"/>
  <c r="AP146" i="36"/>
  <c r="AG146" i="36" a="1"/>
  <c r="AG146" i="36" s="1"/>
  <c r="AH146" i="36" s="1"/>
  <c r="AI146" i="36" s="1" a="1"/>
  <c r="AI146" i="36" s="1"/>
  <c r="I146" i="36"/>
  <c r="AP145" i="36"/>
  <c r="AG145" i="36" a="1"/>
  <c r="AG145" i="36" s="1"/>
  <c r="AH145" i="36" s="1"/>
  <c r="AI145" i="36" s="1" a="1"/>
  <c r="AI145" i="36" s="1"/>
  <c r="I145" i="36"/>
  <c r="AP144" i="36"/>
  <c r="AG144" i="36" a="1"/>
  <c r="AG144" i="36" s="1"/>
  <c r="AH144" i="36" s="1"/>
  <c r="AI144" i="36" s="1" a="1"/>
  <c r="AI144" i="36" s="1"/>
  <c r="I144" i="36"/>
  <c r="AP143" i="36"/>
  <c r="AG143" i="36" a="1"/>
  <c r="AG143" i="36" s="1"/>
  <c r="AH143" i="36" s="1"/>
  <c r="AI143" i="36" s="1" a="1"/>
  <c r="AI143" i="36" s="1"/>
  <c r="I143" i="36"/>
  <c r="AP142" i="36"/>
  <c r="AG142" i="36" a="1"/>
  <c r="AG142" i="36" s="1"/>
  <c r="AH142" i="36" s="1"/>
  <c r="AI142" i="36" s="1" a="1"/>
  <c r="AI142" i="36" s="1"/>
  <c r="I142" i="36"/>
  <c r="AP141" i="36"/>
  <c r="AG141" i="36" a="1"/>
  <c r="AG141" i="36" s="1"/>
  <c r="AH141" i="36" s="1"/>
  <c r="AI141" i="36" s="1" a="1"/>
  <c r="AI141" i="36" s="1"/>
  <c r="I141" i="36"/>
  <c r="AP140" i="36"/>
  <c r="AG140" i="36" a="1"/>
  <c r="AG140" i="36" s="1"/>
  <c r="AH140" i="36" s="1"/>
  <c r="AI140" i="36" s="1" a="1"/>
  <c r="AI140" i="36" s="1"/>
  <c r="I140" i="36"/>
  <c r="AP139" i="36"/>
  <c r="AG139" i="36" a="1"/>
  <c r="AG139" i="36" s="1"/>
  <c r="AH139" i="36" s="1"/>
  <c r="AI139" i="36" s="1" a="1"/>
  <c r="AI139" i="36" s="1"/>
  <c r="I139" i="36"/>
  <c r="AP138" i="36"/>
  <c r="AG138" i="36" a="1"/>
  <c r="AG138" i="36" s="1"/>
  <c r="AH138" i="36" s="1"/>
  <c r="AI138" i="36" s="1" a="1"/>
  <c r="AI138" i="36" s="1"/>
  <c r="I138" i="36"/>
  <c r="AP137" i="36"/>
  <c r="AG137" i="36" a="1"/>
  <c r="AG137" i="36" s="1"/>
  <c r="AH137" i="36" s="1"/>
  <c r="AI137" i="36" s="1" a="1"/>
  <c r="AI137" i="36" s="1"/>
  <c r="I137" i="36"/>
  <c r="AP136" i="36"/>
  <c r="AG136" i="36" a="1"/>
  <c r="AG136" i="36" s="1"/>
  <c r="AH136" i="36" s="1"/>
  <c r="AI136" i="36" s="1" a="1"/>
  <c r="AI136" i="36" s="1"/>
  <c r="I136" i="36"/>
  <c r="AP135" i="36"/>
  <c r="AG135" i="36" a="1"/>
  <c r="AG135" i="36" s="1"/>
  <c r="AH135" i="36" s="1"/>
  <c r="AI135" i="36" s="1" a="1"/>
  <c r="AI135" i="36" s="1"/>
  <c r="I135" i="36"/>
  <c r="AP134" i="36"/>
  <c r="AG134" i="36" a="1"/>
  <c r="AG134" i="36" s="1"/>
  <c r="AH134" i="36" s="1"/>
  <c r="AI134" i="36" s="1" a="1"/>
  <c r="AI134" i="36" s="1"/>
  <c r="I134" i="36"/>
  <c r="AP133" i="36"/>
  <c r="AG133" i="36" a="1"/>
  <c r="AG133" i="36" s="1"/>
  <c r="AH133" i="36" s="1"/>
  <c r="AI133" i="36" s="1" a="1"/>
  <c r="AI133" i="36" s="1"/>
  <c r="I133" i="36"/>
  <c r="AP132" i="36"/>
  <c r="AG132" i="36" a="1"/>
  <c r="AG132" i="36" s="1"/>
  <c r="AH132" i="36" s="1"/>
  <c r="AI132" i="36" s="1" a="1"/>
  <c r="AI132" i="36" s="1"/>
  <c r="I132" i="36"/>
  <c r="AP131" i="36"/>
  <c r="AG131" i="36" a="1"/>
  <c r="AG131" i="36" s="1"/>
  <c r="AH131" i="36" s="1"/>
  <c r="AI131" i="36" s="1" a="1"/>
  <c r="AI131" i="36" s="1"/>
  <c r="I131" i="36"/>
  <c r="AP130" i="36"/>
  <c r="AG130" i="36" a="1"/>
  <c r="AG130" i="36" s="1"/>
  <c r="AH130" i="36" s="1"/>
  <c r="AI130" i="36" s="1" a="1"/>
  <c r="AI130" i="36" s="1"/>
  <c r="I130" i="36"/>
  <c r="AP129" i="36"/>
  <c r="AG129" i="36" a="1"/>
  <c r="AG129" i="36" s="1"/>
  <c r="AH129" i="36" s="1"/>
  <c r="AI129" i="36" s="1" a="1"/>
  <c r="AI129" i="36" s="1"/>
  <c r="I129" i="36"/>
  <c r="AP128" i="36"/>
  <c r="AG128" i="36"/>
  <c r="AH128" i="36" s="1"/>
  <c r="AI128" i="36" s="1" a="1"/>
  <c r="AI128" i="36" s="1"/>
  <c r="AG128" i="36" a="1"/>
  <c r="I128" i="36"/>
  <c r="AP127" i="36"/>
  <c r="AG127" i="36" a="1"/>
  <c r="AG127" i="36" s="1"/>
  <c r="AH127" i="36" s="1"/>
  <c r="AI127" i="36" s="1" a="1"/>
  <c r="AI127" i="36" s="1"/>
  <c r="I127" i="36"/>
  <c r="AP126" i="36"/>
  <c r="AG126" i="36" a="1"/>
  <c r="AG126" i="36" s="1"/>
  <c r="AH126" i="36" s="1"/>
  <c r="AI126" i="36" s="1" a="1"/>
  <c r="AI126" i="36" s="1"/>
  <c r="I126" i="36"/>
  <c r="AP125" i="36"/>
  <c r="AG125" i="36" a="1"/>
  <c r="AG125" i="36" s="1"/>
  <c r="AH125" i="36" s="1"/>
  <c r="AI125" i="36" s="1" a="1"/>
  <c r="AI125" i="36" s="1"/>
  <c r="I125" i="36"/>
  <c r="AP124" i="36"/>
  <c r="AG124" i="36" a="1"/>
  <c r="AG124" i="36" s="1"/>
  <c r="AH124" i="36" s="1"/>
  <c r="AI124" i="36" s="1" a="1"/>
  <c r="AI124" i="36" s="1"/>
  <c r="I124" i="36"/>
  <c r="AP123" i="36"/>
  <c r="AG123" i="36" a="1"/>
  <c r="AG123" i="36" s="1"/>
  <c r="AH123" i="36" s="1"/>
  <c r="AI123" i="36" s="1" a="1"/>
  <c r="AI123" i="36" s="1"/>
  <c r="I123" i="36"/>
  <c r="AP122" i="36"/>
  <c r="AG122" i="36" a="1"/>
  <c r="AG122" i="36" s="1"/>
  <c r="AH122" i="36" s="1"/>
  <c r="AI122" i="36" s="1" a="1"/>
  <c r="AI122" i="36" s="1"/>
  <c r="I122" i="36"/>
  <c r="AP121" i="36"/>
  <c r="AG121" i="36" a="1"/>
  <c r="AG121" i="36" s="1"/>
  <c r="AH121" i="36" s="1"/>
  <c r="AI121" i="36" s="1" a="1"/>
  <c r="AI121" i="36" s="1"/>
  <c r="I121" i="36"/>
  <c r="AP120" i="36"/>
  <c r="AG120" i="36" a="1"/>
  <c r="AG120" i="36" s="1"/>
  <c r="AH120" i="36" s="1"/>
  <c r="AI120" i="36" s="1" a="1"/>
  <c r="AI120" i="36" s="1"/>
  <c r="I120" i="36"/>
  <c r="AP119" i="36"/>
  <c r="AG119" i="36" a="1"/>
  <c r="AG119" i="36" s="1"/>
  <c r="AH119" i="36" s="1"/>
  <c r="AI119" i="36" s="1" a="1"/>
  <c r="AI119" i="36" s="1"/>
  <c r="I119" i="36"/>
  <c r="AP118" i="36"/>
  <c r="AG118" i="36" a="1"/>
  <c r="AG118" i="36" s="1"/>
  <c r="AH118" i="36" s="1"/>
  <c r="AI118" i="36" s="1" a="1"/>
  <c r="AI118" i="36" s="1"/>
  <c r="I118" i="36"/>
  <c r="AP117" i="36"/>
  <c r="AG117" i="36" a="1"/>
  <c r="AG117" i="36" s="1"/>
  <c r="AH117" i="36" s="1"/>
  <c r="AI117" i="36" s="1" a="1"/>
  <c r="AI117" i="36" s="1"/>
  <c r="I117" i="36"/>
  <c r="AP116" i="36"/>
  <c r="AG116" i="36" a="1"/>
  <c r="AG116" i="36" s="1"/>
  <c r="AH116" i="36" s="1"/>
  <c r="AI116" i="36" s="1" a="1"/>
  <c r="AI116" i="36" s="1"/>
  <c r="I116" i="36"/>
  <c r="AP115" i="36"/>
  <c r="AG115" i="36" a="1"/>
  <c r="AG115" i="36" s="1"/>
  <c r="AH115" i="36" s="1"/>
  <c r="AI115" i="36" s="1" a="1"/>
  <c r="AI115" i="36" s="1"/>
  <c r="I115" i="36"/>
  <c r="AP114" i="36"/>
  <c r="AG114" i="36" a="1"/>
  <c r="AG114" i="36" s="1"/>
  <c r="AH114" i="36" s="1"/>
  <c r="AI114" i="36" s="1" a="1"/>
  <c r="AI114" i="36" s="1"/>
  <c r="I114" i="36"/>
  <c r="AP113" i="36"/>
  <c r="AG113" i="36" a="1"/>
  <c r="AG113" i="36" s="1"/>
  <c r="AH113" i="36" s="1"/>
  <c r="AI113" i="36" s="1" a="1"/>
  <c r="AI113" i="36" s="1"/>
  <c r="I113" i="36"/>
  <c r="AP112" i="36"/>
  <c r="AG112" i="36"/>
  <c r="AH112" i="36" s="1"/>
  <c r="AI112" i="36" s="1" a="1"/>
  <c r="AI112" i="36" s="1"/>
  <c r="AG112" i="36" a="1"/>
  <c r="I112" i="36"/>
  <c r="AP111" i="36"/>
  <c r="AG111" i="36"/>
  <c r="AH111" i="36" s="1"/>
  <c r="AI111" i="36" s="1" a="1"/>
  <c r="AI111" i="36" s="1"/>
  <c r="AG111" i="36" a="1"/>
  <c r="I111" i="36"/>
  <c r="AP110" i="36"/>
  <c r="AG110" i="36" a="1"/>
  <c r="AG110" i="36" s="1"/>
  <c r="AH110" i="36" s="1"/>
  <c r="AI110" i="36" s="1" a="1"/>
  <c r="AI110" i="36" s="1"/>
  <c r="I110" i="36"/>
  <c r="AP109" i="36"/>
  <c r="AG109" i="36" a="1"/>
  <c r="AG109" i="36" s="1"/>
  <c r="AH109" i="36" s="1"/>
  <c r="AI109" i="36" s="1" a="1"/>
  <c r="AI109" i="36" s="1"/>
  <c r="I109" i="36"/>
  <c r="AP108" i="36"/>
  <c r="AG108" i="36" a="1"/>
  <c r="AG108" i="36" s="1"/>
  <c r="AH108" i="36" s="1"/>
  <c r="AI108" i="36" s="1" a="1"/>
  <c r="AI108" i="36" s="1"/>
  <c r="I108" i="36"/>
  <c r="AP107" i="36"/>
  <c r="AG107" i="36" a="1"/>
  <c r="AG107" i="36" s="1"/>
  <c r="AH107" i="36" s="1"/>
  <c r="AI107" i="36" s="1" a="1"/>
  <c r="AI107" i="36" s="1"/>
  <c r="I107" i="36"/>
  <c r="AP106" i="36"/>
  <c r="AG106" i="36" a="1"/>
  <c r="AG106" i="36" s="1"/>
  <c r="AH106" i="36" s="1"/>
  <c r="AI106" i="36" s="1" a="1"/>
  <c r="AI106" i="36" s="1"/>
  <c r="I106" i="36"/>
  <c r="AP105" i="36"/>
  <c r="AG105" i="36" a="1"/>
  <c r="AG105" i="36" s="1"/>
  <c r="AH105" i="36" s="1"/>
  <c r="AI105" i="36" s="1" a="1"/>
  <c r="AI105" i="36" s="1"/>
  <c r="I105" i="36"/>
  <c r="AP104" i="36"/>
  <c r="AG104" i="36" a="1"/>
  <c r="AG104" i="36" s="1"/>
  <c r="AH104" i="36" s="1"/>
  <c r="AI104" i="36" s="1" a="1"/>
  <c r="AI104" i="36" s="1"/>
  <c r="I104" i="36"/>
  <c r="AP103" i="36"/>
  <c r="AG103" i="36"/>
  <c r="AH103" i="36" s="1"/>
  <c r="AI103" i="36" s="1" a="1"/>
  <c r="AI103" i="36" s="1"/>
  <c r="AG103" i="36" a="1"/>
  <c r="I103" i="36"/>
  <c r="AP102" i="36"/>
  <c r="AG102" i="36" a="1"/>
  <c r="AG102" i="36" s="1"/>
  <c r="AH102" i="36" s="1"/>
  <c r="AI102" i="36" s="1" a="1"/>
  <c r="AI102" i="36" s="1"/>
  <c r="I102" i="36"/>
  <c r="AP101" i="36"/>
  <c r="AG101" i="36" a="1"/>
  <c r="AG101" i="36" s="1"/>
  <c r="AH101" i="36" s="1"/>
  <c r="AI101" i="36" s="1" a="1"/>
  <c r="AI101" i="36" s="1"/>
  <c r="I101" i="36"/>
  <c r="AP100" i="36"/>
  <c r="AG100" i="36" a="1"/>
  <c r="AG100" i="36" s="1"/>
  <c r="AH100" i="36" s="1"/>
  <c r="AI100" i="36" s="1" a="1"/>
  <c r="AI100" i="36" s="1"/>
  <c r="I100" i="36"/>
  <c r="AP99" i="36"/>
  <c r="AG99" i="36" a="1"/>
  <c r="AG99" i="36" s="1"/>
  <c r="AH99" i="36" s="1"/>
  <c r="AI99" i="36" s="1" a="1"/>
  <c r="AI99" i="36" s="1"/>
  <c r="I99" i="36"/>
  <c r="AP98" i="36"/>
  <c r="AG98" i="36" a="1"/>
  <c r="AG98" i="36" s="1"/>
  <c r="AH98" i="36" s="1"/>
  <c r="AI98" i="36" s="1" a="1"/>
  <c r="AI98" i="36" s="1"/>
  <c r="I98" i="36"/>
  <c r="AP97" i="36"/>
  <c r="AG97" i="36" a="1"/>
  <c r="AG97" i="36" s="1"/>
  <c r="AH97" i="36" s="1"/>
  <c r="AI97" i="36" s="1" a="1"/>
  <c r="AI97" i="36" s="1"/>
  <c r="I97" i="36"/>
  <c r="AP96" i="36"/>
  <c r="AG96" i="36" a="1"/>
  <c r="AG96" i="36" s="1"/>
  <c r="AH96" i="36" s="1"/>
  <c r="AI96" i="36" s="1" a="1"/>
  <c r="AI96" i="36" s="1"/>
  <c r="I96" i="36"/>
  <c r="AP95" i="36"/>
  <c r="AG95" i="36" a="1"/>
  <c r="AG95" i="36" s="1"/>
  <c r="AH95" i="36" s="1"/>
  <c r="AI95" i="36" s="1" a="1"/>
  <c r="AI95" i="36" s="1"/>
  <c r="I95" i="36"/>
  <c r="AP94" i="36"/>
  <c r="AG94" i="36" a="1"/>
  <c r="AG94" i="36" s="1"/>
  <c r="AH94" i="36" s="1"/>
  <c r="AI94" i="36" s="1" a="1"/>
  <c r="AI94" i="36" s="1"/>
  <c r="I94" i="36"/>
  <c r="AP93" i="36"/>
  <c r="AG93" i="36" a="1"/>
  <c r="AG93" i="36" s="1"/>
  <c r="AH93" i="36" s="1"/>
  <c r="AI93" i="36" s="1" a="1"/>
  <c r="AI93" i="36" s="1"/>
  <c r="I93" i="36"/>
  <c r="AP92" i="36"/>
  <c r="AG92" i="36" a="1"/>
  <c r="AG92" i="36" s="1"/>
  <c r="AH92" i="36" s="1"/>
  <c r="AI92" i="36" s="1" a="1"/>
  <c r="AI92" i="36" s="1"/>
  <c r="I92" i="36"/>
  <c r="AP91" i="36"/>
  <c r="AG91" i="36" a="1"/>
  <c r="AG91" i="36" s="1"/>
  <c r="AH91" i="36" s="1"/>
  <c r="AI91" i="36" s="1" a="1"/>
  <c r="AI91" i="36" s="1"/>
  <c r="I91" i="36"/>
  <c r="AP90" i="36"/>
  <c r="AG90" i="36" a="1"/>
  <c r="AG90" i="36" s="1"/>
  <c r="AH90" i="36" s="1"/>
  <c r="AI90" i="36" s="1" a="1"/>
  <c r="AI90" i="36" s="1"/>
  <c r="I90" i="36"/>
  <c r="AP89" i="36"/>
  <c r="AG89" i="36" a="1"/>
  <c r="AG89" i="36" s="1"/>
  <c r="AH89" i="36" s="1"/>
  <c r="AI89" i="36" s="1" a="1"/>
  <c r="AI89" i="36" s="1"/>
  <c r="I89" i="36"/>
  <c r="AP88" i="36"/>
  <c r="AG88" i="36" a="1"/>
  <c r="AG88" i="36" s="1"/>
  <c r="AH88" i="36" s="1"/>
  <c r="AI88" i="36" s="1" a="1"/>
  <c r="AI88" i="36" s="1"/>
  <c r="I88" i="36"/>
  <c r="AP87" i="36"/>
  <c r="AG87" i="36" a="1"/>
  <c r="AG87" i="36" s="1"/>
  <c r="AH87" i="36" s="1"/>
  <c r="AI87" i="36" s="1" a="1"/>
  <c r="AI87" i="36" s="1"/>
  <c r="I87" i="36"/>
  <c r="AP86" i="36"/>
  <c r="AG86" i="36" a="1"/>
  <c r="AG86" i="36" s="1"/>
  <c r="AH86" i="36" s="1"/>
  <c r="AI86" i="36" s="1" a="1"/>
  <c r="AI86" i="36" s="1"/>
  <c r="I86" i="36"/>
  <c r="AP85" i="36"/>
  <c r="AG85" i="36" a="1"/>
  <c r="AG85" i="36" s="1"/>
  <c r="AH85" i="36" s="1"/>
  <c r="AI85" i="36" s="1" a="1"/>
  <c r="AI85" i="36" s="1"/>
  <c r="I85" i="36"/>
  <c r="AP84" i="36"/>
  <c r="AG84" i="36" a="1"/>
  <c r="AG84" i="36" s="1"/>
  <c r="AH84" i="36" s="1"/>
  <c r="AI84" i="36" s="1" a="1"/>
  <c r="AI84" i="36" s="1"/>
  <c r="I84" i="36"/>
  <c r="AP83" i="36"/>
  <c r="AG83" i="36" a="1"/>
  <c r="AG83" i="36" s="1"/>
  <c r="AH83" i="36" s="1"/>
  <c r="AI83" i="36" s="1" a="1"/>
  <c r="AI83" i="36" s="1"/>
  <c r="I83" i="36"/>
  <c r="AP82" i="36"/>
  <c r="AG82" i="36" a="1"/>
  <c r="AG82" i="36" s="1"/>
  <c r="AH82" i="36" s="1"/>
  <c r="AI82" i="36" s="1" a="1"/>
  <c r="AI82" i="36" s="1"/>
  <c r="I82" i="36"/>
  <c r="AP81" i="36"/>
  <c r="AG81" i="36" a="1"/>
  <c r="AG81" i="36" s="1"/>
  <c r="AH81" i="36" s="1"/>
  <c r="AI81" i="36" s="1" a="1"/>
  <c r="AI81" i="36" s="1"/>
  <c r="I81" i="36"/>
  <c r="AP80" i="36"/>
  <c r="AG80" i="36" a="1"/>
  <c r="AG80" i="36" s="1"/>
  <c r="AH80" i="36" s="1"/>
  <c r="AI80" i="36" s="1" a="1"/>
  <c r="AI80" i="36" s="1"/>
  <c r="I80" i="36"/>
  <c r="AP79" i="36"/>
  <c r="AG79" i="36" a="1"/>
  <c r="AG79" i="36" s="1"/>
  <c r="AH79" i="36" s="1"/>
  <c r="AI79" i="36" s="1" a="1"/>
  <c r="AI79" i="36" s="1"/>
  <c r="I79" i="36"/>
  <c r="AP78" i="36"/>
  <c r="AG78" i="36" a="1"/>
  <c r="AG78" i="36" s="1"/>
  <c r="AH78" i="36" s="1"/>
  <c r="AI78" i="36" s="1" a="1"/>
  <c r="AI78" i="36" s="1"/>
  <c r="I78" i="36"/>
  <c r="AP77" i="36"/>
  <c r="AG77" i="36" a="1"/>
  <c r="AG77" i="36" s="1"/>
  <c r="AH77" i="36" s="1"/>
  <c r="AI77" i="36" s="1" a="1"/>
  <c r="AI77" i="36" s="1"/>
  <c r="I77" i="36"/>
  <c r="AP76" i="36"/>
  <c r="AG76" i="36" a="1"/>
  <c r="AG76" i="36" s="1"/>
  <c r="AH76" i="36" s="1"/>
  <c r="AI76" i="36" s="1" a="1"/>
  <c r="AI76" i="36" s="1"/>
  <c r="I76" i="36"/>
  <c r="AP75" i="36"/>
  <c r="AG75" i="36" a="1"/>
  <c r="AG75" i="36" s="1"/>
  <c r="AH75" i="36" s="1"/>
  <c r="AI75" i="36" s="1" a="1"/>
  <c r="AI75" i="36" s="1"/>
  <c r="I75" i="36"/>
  <c r="AP74" i="36"/>
  <c r="AG74" i="36" a="1"/>
  <c r="AG74" i="36" s="1"/>
  <c r="AH74" i="36" s="1"/>
  <c r="AI74" i="36" s="1" a="1"/>
  <c r="AI74" i="36" s="1"/>
  <c r="I74" i="36"/>
  <c r="AP73" i="36"/>
  <c r="AG73" i="36" a="1"/>
  <c r="AG73" i="36" s="1"/>
  <c r="AH73" i="36" s="1"/>
  <c r="AI73" i="36" s="1" a="1"/>
  <c r="AI73" i="36" s="1"/>
  <c r="I73" i="36"/>
  <c r="AP72" i="36"/>
  <c r="AG72" i="36" a="1"/>
  <c r="AG72" i="36" s="1"/>
  <c r="AH72" i="36" s="1"/>
  <c r="AI72" i="36" s="1" a="1"/>
  <c r="AI72" i="36" s="1"/>
  <c r="I72" i="36"/>
  <c r="AP71" i="36"/>
  <c r="AG71" i="36" a="1"/>
  <c r="AG71" i="36" s="1"/>
  <c r="AH71" i="36" s="1"/>
  <c r="AI71" i="36" s="1" a="1"/>
  <c r="AI71" i="36" s="1"/>
  <c r="I71" i="36"/>
  <c r="AP70" i="36"/>
  <c r="AG70" i="36" a="1"/>
  <c r="AG70" i="36" s="1"/>
  <c r="AH70" i="36" s="1"/>
  <c r="AI70" i="36" s="1" a="1"/>
  <c r="AI70" i="36" s="1"/>
  <c r="I70" i="36"/>
  <c r="AP69" i="36"/>
  <c r="AG69" i="36" a="1"/>
  <c r="AG69" i="36" s="1"/>
  <c r="AH69" i="36" s="1"/>
  <c r="AI69" i="36" s="1" a="1"/>
  <c r="AI69" i="36" s="1"/>
  <c r="I69" i="36"/>
  <c r="AP68" i="36"/>
  <c r="AG68" i="36" a="1"/>
  <c r="AG68" i="36" s="1"/>
  <c r="AH68" i="36" s="1"/>
  <c r="AI68" i="36" s="1" a="1"/>
  <c r="AI68" i="36" s="1"/>
  <c r="I68" i="36"/>
  <c r="AP67" i="36"/>
  <c r="AG67" i="36" a="1"/>
  <c r="AG67" i="36" s="1"/>
  <c r="AH67" i="36" s="1"/>
  <c r="AI67" i="36" s="1" a="1"/>
  <c r="AI67" i="36" s="1"/>
  <c r="I67" i="36"/>
  <c r="AP66" i="36"/>
  <c r="AG66" i="36" a="1"/>
  <c r="AG66" i="36" s="1"/>
  <c r="AH66" i="36" s="1"/>
  <c r="AI66" i="36" s="1" a="1"/>
  <c r="AI66" i="36" s="1"/>
  <c r="I66" i="36"/>
  <c r="AP65" i="36"/>
  <c r="AG65" i="36" a="1"/>
  <c r="AG65" i="36" s="1"/>
  <c r="AH65" i="36" s="1"/>
  <c r="AI65" i="36" s="1" a="1"/>
  <c r="AI65" i="36" s="1"/>
  <c r="I65" i="36"/>
  <c r="AP64" i="36"/>
  <c r="AG64" i="36" a="1"/>
  <c r="AG64" i="36" s="1"/>
  <c r="AH64" i="36" s="1"/>
  <c r="AI64" i="36" s="1" a="1"/>
  <c r="AI64" i="36" s="1"/>
  <c r="I64" i="36"/>
  <c r="AP63" i="36"/>
  <c r="AG63" i="36" a="1"/>
  <c r="AG63" i="36" s="1"/>
  <c r="AH63" i="36" s="1"/>
  <c r="AI63" i="36" s="1" a="1"/>
  <c r="AI63" i="36" s="1"/>
  <c r="I63" i="36"/>
  <c r="AP62" i="36"/>
  <c r="AG62" i="36" a="1"/>
  <c r="AG62" i="36" s="1"/>
  <c r="AH62" i="36" s="1"/>
  <c r="AI62" i="36" s="1" a="1"/>
  <c r="AI62" i="36" s="1"/>
  <c r="I62" i="36"/>
  <c r="AP61" i="36"/>
  <c r="AG61" i="36" a="1"/>
  <c r="AG61" i="36" s="1"/>
  <c r="AH61" i="36" s="1"/>
  <c r="AI61" i="36" s="1" a="1"/>
  <c r="AI61" i="36" s="1"/>
  <c r="I61" i="36"/>
  <c r="AP60" i="36"/>
  <c r="AG60" i="36"/>
  <c r="AH60" i="36" s="1"/>
  <c r="AI60" i="36" s="1" a="1"/>
  <c r="AI60" i="36" s="1"/>
  <c r="AG60" i="36" a="1"/>
  <c r="I60" i="36"/>
  <c r="AP59" i="36"/>
  <c r="AG59" i="36" a="1"/>
  <c r="AG59" i="36" s="1"/>
  <c r="AH59" i="36" s="1"/>
  <c r="AI59" i="36" s="1" a="1"/>
  <c r="AI59" i="36" s="1"/>
  <c r="I59" i="36"/>
  <c r="AP58" i="36"/>
  <c r="AG58" i="36" a="1"/>
  <c r="AG58" i="36" s="1"/>
  <c r="AH58" i="36" s="1"/>
  <c r="AI58" i="36" s="1" a="1"/>
  <c r="AI58" i="36" s="1"/>
  <c r="I58" i="36"/>
  <c r="AP57" i="36"/>
  <c r="AG57" i="36" a="1"/>
  <c r="AG57" i="36" s="1"/>
  <c r="AH57" i="36" s="1"/>
  <c r="AI57" i="36" s="1" a="1"/>
  <c r="AI57" i="36" s="1"/>
  <c r="I57" i="36"/>
  <c r="AP56" i="36"/>
  <c r="AG56" i="36" a="1"/>
  <c r="AG56" i="36" s="1"/>
  <c r="AH56" i="36" s="1"/>
  <c r="AI56" i="36" s="1" a="1"/>
  <c r="AI56" i="36" s="1"/>
  <c r="I56" i="36"/>
  <c r="AP55" i="36"/>
  <c r="AG55" i="36" a="1"/>
  <c r="AG55" i="36" s="1"/>
  <c r="AH55" i="36" s="1"/>
  <c r="AI55" i="36" s="1" a="1"/>
  <c r="AI55" i="36" s="1"/>
  <c r="I55" i="36"/>
  <c r="AP54" i="36"/>
  <c r="AG54" i="36" a="1"/>
  <c r="AG54" i="36" s="1"/>
  <c r="AH54" i="36" s="1"/>
  <c r="AI54" i="36" s="1" a="1"/>
  <c r="AI54" i="36" s="1"/>
  <c r="I54" i="36"/>
  <c r="AP53" i="36"/>
  <c r="AG53" i="36" a="1"/>
  <c r="AG53" i="36" s="1"/>
  <c r="AH53" i="36" s="1"/>
  <c r="AI53" i="36" s="1" a="1"/>
  <c r="AI53" i="36" s="1"/>
  <c r="I53" i="36"/>
  <c r="AP52" i="36"/>
  <c r="AG52" i="36" a="1"/>
  <c r="AG52" i="36" s="1"/>
  <c r="AH52" i="36" s="1"/>
  <c r="AI52" i="36" s="1" a="1"/>
  <c r="AI52" i="36" s="1"/>
  <c r="I52" i="36"/>
  <c r="AP51" i="36"/>
  <c r="AG51" i="36" a="1"/>
  <c r="AG51" i="36" s="1"/>
  <c r="AH51" i="36" s="1"/>
  <c r="AI51" i="36" s="1" a="1"/>
  <c r="AI51" i="36" s="1"/>
  <c r="I51" i="36"/>
  <c r="AP50" i="36"/>
  <c r="AG50" i="36" a="1"/>
  <c r="AG50" i="36" s="1"/>
  <c r="AH50" i="36" s="1"/>
  <c r="AI50" i="36" s="1" a="1"/>
  <c r="AI50" i="36" s="1"/>
  <c r="I50" i="36"/>
  <c r="AP49" i="36"/>
  <c r="AG49" i="36" a="1"/>
  <c r="AG49" i="36" s="1"/>
  <c r="AH49" i="36" s="1"/>
  <c r="AI49" i="36" s="1" a="1"/>
  <c r="AI49" i="36" s="1"/>
  <c r="I49" i="36"/>
  <c r="AP48" i="36"/>
  <c r="AG48" i="36" a="1"/>
  <c r="AG48" i="36" s="1"/>
  <c r="AH48" i="36" s="1"/>
  <c r="AI48" i="36" s="1" a="1"/>
  <c r="AI48" i="36" s="1"/>
  <c r="I48" i="36"/>
  <c r="AP47" i="36"/>
  <c r="AG47" i="36" a="1"/>
  <c r="AG47" i="36" s="1"/>
  <c r="AH47" i="36" s="1"/>
  <c r="AI47" i="36" s="1" a="1"/>
  <c r="AI47" i="36" s="1"/>
  <c r="I47" i="36"/>
  <c r="AP46" i="36"/>
  <c r="AG46" i="36" a="1"/>
  <c r="AG46" i="36" s="1"/>
  <c r="AH46" i="36" s="1"/>
  <c r="AI46" i="36" s="1" a="1"/>
  <c r="AI46" i="36" s="1"/>
  <c r="I46" i="36"/>
  <c r="AP45" i="36"/>
  <c r="AG45" i="36" a="1"/>
  <c r="AG45" i="36" s="1"/>
  <c r="AH45" i="36" s="1"/>
  <c r="AI45" i="36" s="1" a="1"/>
  <c r="AI45" i="36" s="1"/>
  <c r="I45" i="36"/>
  <c r="AP44" i="36"/>
  <c r="AG44" i="36" a="1"/>
  <c r="AG44" i="36" s="1"/>
  <c r="AH44" i="36" s="1"/>
  <c r="AI44" i="36" s="1" a="1"/>
  <c r="AI44" i="36" s="1"/>
  <c r="I44" i="36"/>
  <c r="AP43" i="36"/>
  <c r="AG43" i="36" a="1"/>
  <c r="AG43" i="36" s="1"/>
  <c r="AH43" i="36" s="1"/>
  <c r="AI43" i="36" s="1" a="1"/>
  <c r="AI43" i="36" s="1"/>
  <c r="I43" i="36"/>
  <c r="AP42" i="36"/>
  <c r="AG42" i="36" a="1"/>
  <c r="AG42" i="36" s="1"/>
  <c r="AH42" i="36" s="1"/>
  <c r="AI42" i="36" s="1" a="1"/>
  <c r="AI42" i="36" s="1"/>
  <c r="I42" i="36"/>
  <c r="AP41" i="36"/>
  <c r="AG41" i="36" a="1"/>
  <c r="AG41" i="36" s="1"/>
  <c r="AH41" i="36" s="1"/>
  <c r="AI41" i="36" s="1" a="1"/>
  <c r="AI41" i="36" s="1"/>
  <c r="I41" i="36"/>
  <c r="AP40" i="36"/>
  <c r="AG40" i="36" a="1"/>
  <c r="AG40" i="36" s="1"/>
  <c r="AH40" i="36" s="1"/>
  <c r="AI40" i="36" s="1" a="1"/>
  <c r="AI40" i="36" s="1"/>
  <c r="I40" i="36"/>
  <c r="AP39" i="36"/>
  <c r="AG39" i="36" a="1"/>
  <c r="AG39" i="36" s="1"/>
  <c r="AH39" i="36" s="1"/>
  <c r="AI39" i="36" s="1" a="1"/>
  <c r="AI39" i="36" s="1"/>
  <c r="I39" i="36"/>
  <c r="AP38" i="36"/>
  <c r="AG38" i="36" a="1"/>
  <c r="AG38" i="36" s="1"/>
  <c r="AH38" i="36" s="1"/>
  <c r="AI38" i="36" s="1" a="1"/>
  <c r="AI38" i="36" s="1"/>
  <c r="I38" i="36"/>
  <c r="AP37" i="36"/>
  <c r="AG37" i="36" a="1"/>
  <c r="AG37" i="36" s="1"/>
  <c r="AH37" i="36" s="1"/>
  <c r="AI37" i="36" s="1" a="1"/>
  <c r="AI37" i="36" s="1"/>
  <c r="I37" i="36"/>
  <c r="AP36" i="36"/>
  <c r="AG36" i="36" a="1"/>
  <c r="AG36" i="36" s="1"/>
  <c r="AH36" i="36" s="1"/>
  <c r="AI36" i="36" s="1" a="1"/>
  <c r="AI36" i="36" s="1"/>
  <c r="I36" i="36"/>
  <c r="AP35" i="36"/>
  <c r="AG35" i="36" a="1"/>
  <c r="AG35" i="36" s="1"/>
  <c r="AH35" i="36" s="1"/>
  <c r="AI35" i="36" s="1" a="1"/>
  <c r="AI35" i="36" s="1"/>
  <c r="I35" i="36"/>
  <c r="AP34" i="36"/>
  <c r="AG34" i="36" a="1"/>
  <c r="AG34" i="36" s="1"/>
  <c r="AH34" i="36" s="1"/>
  <c r="AI34" i="36" s="1" a="1"/>
  <c r="AI34" i="36" s="1"/>
  <c r="I34" i="36"/>
  <c r="AP33" i="36"/>
  <c r="AG33" i="36" a="1"/>
  <c r="AG33" i="36" s="1"/>
  <c r="AH33" i="36" s="1"/>
  <c r="AI33" i="36" s="1" a="1"/>
  <c r="AI33" i="36" s="1"/>
  <c r="I33" i="36"/>
  <c r="AP32" i="36"/>
  <c r="AG32" i="36" a="1"/>
  <c r="AG32" i="36" s="1"/>
  <c r="AH32" i="36" s="1"/>
  <c r="AI32" i="36" s="1" a="1"/>
  <c r="AI32" i="36" s="1"/>
  <c r="I32" i="36"/>
  <c r="AP31" i="36"/>
  <c r="AG31" i="36" a="1"/>
  <c r="AG31" i="36" s="1"/>
  <c r="AH31" i="36" s="1"/>
  <c r="AI31" i="36" s="1" a="1"/>
  <c r="AI31" i="36" s="1"/>
  <c r="I31" i="36"/>
  <c r="AP30" i="36"/>
  <c r="AG30" i="36" a="1"/>
  <c r="AG30" i="36" s="1"/>
  <c r="AH30" i="36" s="1"/>
  <c r="AI30" i="36" s="1" a="1"/>
  <c r="AI30" i="36" s="1"/>
  <c r="I30" i="36"/>
  <c r="AP29" i="36"/>
  <c r="AG29" i="36" a="1"/>
  <c r="AG29" i="36" s="1"/>
  <c r="AH29" i="36" s="1"/>
  <c r="AI29" i="36" s="1" a="1"/>
  <c r="AI29" i="36" s="1"/>
  <c r="I29" i="36"/>
  <c r="AP28" i="36"/>
  <c r="AG28" i="36" a="1"/>
  <c r="AG28" i="36" s="1"/>
  <c r="AH28" i="36" s="1"/>
  <c r="AI28" i="36" s="1" a="1"/>
  <c r="AI28" i="36" s="1"/>
  <c r="I28" i="36"/>
  <c r="AP27" i="36"/>
  <c r="AG27" i="36" a="1"/>
  <c r="AG27" i="36" s="1"/>
  <c r="AH27" i="36" s="1"/>
  <c r="AI27" i="36" s="1" a="1"/>
  <c r="AI27" i="36" s="1"/>
  <c r="I27" i="36"/>
  <c r="AP26" i="36"/>
  <c r="AG26" i="36" a="1"/>
  <c r="AG26" i="36" s="1"/>
  <c r="AH26" i="36" s="1"/>
  <c r="AI26" i="36" s="1" a="1"/>
  <c r="AI26" i="36" s="1"/>
  <c r="I26" i="36"/>
  <c r="AP25" i="36"/>
  <c r="AG25" i="36" a="1"/>
  <c r="AG25" i="36" s="1"/>
  <c r="AH25" i="36" s="1"/>
  <c r="AI25" i="36" s="1" a="1"/>
  <c r="AI25" i="36" s="1"/>
  <c r="I25" i="36"/>
  <c r="AP24" i="36"/>
  <c r="AG24" i="36"/>
  <c r="AH24" i="36" s="1"/>
  <c r="AI24" i="36" s="1" a="1"/>
  <c r="AI24" i="36" s="1"/>
  <c r="AG24" i="36" a="1"/>
  <c r="I24" i="36"/>
  <c r="AP23" i="36"/>
  <c r="AG23" i="36" a="1"/>
  <c r="AG23" i="36" s="1"/>
  <c r="AH23" i="36" s="1"/>
  <c r="AI23" i="36" s="1" a="1"/>
  <c r="AI23" i="36" s="1"/>
  <c r="I23" i="36"/>
  <c r="AP22" i="36"/>
  <c r="AG22" i="36" a="1"/>
  <c r="AG22" i="36" s="1"/>
  <c r="AH22" i="36" s="1"/>
  <c r="AI22" i="36" s="1" a="1"/>
  <c r="AI22" i="36" s="1"/>
  <c r="I22" i="36"/>
  <c r="AP21" i="36"/>
  <c r="AG21" i="36" a="1"/>
  <c r="AG21" i="36" s="1"/>
  <c r="AH21" i="36" s="1"/>
  <c r="AI21" i="36" s="1" a="1"/>
  <c r="AI21" i="36" s="1"/>
  <c r="I21" i="36"/>
  <c r="AP20" i="36"/>
  <c r="AG20" i="36" a="1"/>
  <c r="AG20" i="36" s="1"/>
  <c r="AH20" i="36" s="1"/>
  <c r="AI20" i="36" s="1" a="1"/>
  <c r="AI20" i="36" s="1"/>
  <c r="I20" i="36"/>
  <c r="AP19" i="36"/>
  <c r="AG19" i="36" a="1"/>
  <c r="AG19" i="36" s="1"/>
  <c r="AH19" i="36" s="1"/>
  <c r="AI19" i="36" s="1" a="1"/>
  <c r="AI19" i="36" s="1"/>
  <c r="I19" i="36"/>
  <c r="AP18" i="36"/>
  <c r="AG18" i="36" a="1"/>
  <c r="AG18" i="36" s="1"/>
  <c r="AH18" i="36" s="1"/>
  <c r="AI18" i="36" s="1" a="1"/>
  <c r="AI18" i="36" s="1"/>
  <c r="I18" i="36"/>
  <c r="AP17" i="36"/>
  <c r="AG17" i="36" a="1"/>
  <c r="AG17" i="36" s="1"/>
  <c r="AH17" i="36" s="1"/>
  <c r="AI17" i="36" s="1" a="1"/>
  <c r="AI17" i="36" s="1"/>
  <c r="I17" i="36"/>
  <c r="AP16" i="36"/>
  <c r="AG16" i="36" a="1"/>
  <c r="AG16" i="36" s="1"/>
  <c r="AH16" i="36" s="1"/>
  <c r="AI16" i="36" s="1" a="1"/>
  <c r="AI16" i="36" s="1"/>
  <c r="I16" i="36"/>
  <c r="AP15" i="36"/>
  <c r="AG15" i="36" a="1"/>
  <c r="AG15" i="36" s="1"/>
  <c r="AH15" i="36" s="1"/>
  <c r="AI15" i="36" s="1" a="1"/>
  <c r="AI15" i="36" s="1"/>
  <c r="I15" i="36"/>
  <c r="AP14" i="36"/>
  <c r="AG14" i="36" a="1"/>
  <c r="AG14" i="36" s="1"/>
  <c r="AH14" i="36" s="1"/>
  <c r="AI14" i="36" s="1" a="1"/>
  <c r="AI14" i="36" s="1"/>
  <c r="I14" i="36"/>
  <c r="AP13" i="36"/>
  <c r="AG13" i="36" a="1"/>
  <c r="AG13" i="36" s="1"/>
  <c r="AH13" i="36" s="1"/>
  <c r="AI13" i="36" s="1" a="1"/>
  <c r="AI13" i="36" s="1"/>
  <c r="I13" i="36"/>
  <c r="AP12" i="36"/>
  <c r="AG12" i="36"/>
  <c r="AH12" i="36" s="1"/>
  <c r="AI12" i="36" s="1" a="1"/>
  <c r="AI12" i="36" s="1"/>
  <c r="AG12" i="36" a="1"/>
  <c r="I12" i="36"/>
  <c r="AP11" i="36"/>
  <c r="AG11" i="36" a="1"/>
  <c r="AG11" i="36" s="1"/>
  <c r="AH11" i="36" s="1"/>
  <c r="AI11" i="36" s="1" a="1"/>
  <c r="AI11" i="36" s="1"/>
  <c r="I11" i="36"/>
  <c r="AP406" i="35"/>
  <c r="AG406" i="35" a="1"/>
  <c r="AG406" i="35" s="1"/>
  <c r="AH406" i="35" s="1"/>
  <c r="AI406" i="35" s="1" a="1"/>
  <c r="AI406" i="35" s="1"/>
  <c r="I406" i="35"/>
  <c r="AP405" i="35"/>
  <c r="AG405" i="35" a="1"/>
  <c r="AG405" i="35" s="1"/>
  <c r="AH405" i="35" s="1"/>
  <c r="AI405" i="35" s="1" a="1"/>
  <c r="AI405" i="35" s="1"/>
  <c r="I405" i="35"/>
  <c r="AP404" i="35"/>
  <c r="AG404" i="35" a="1"/>
  <c r="AG404" i="35" s="1"/>
  <c r="AH404" i="35" s="1"/>
  <c r="AI404" i="35" s="1" a="1"/>
  <c r="AI404" i="35" s="1"/>
  <c r="I404" i="35"/>
  <c r="AP403" i="35"/>
  <c r="AG403" i="35" a="1"/>
  <c r="AG403" i="35" s="1"/>
  <c r="AH403" i="35" s="1"/>
  <c r="AI403" i="35" s="1" a="1"/>
  <c r="AI403" i="35" s="1"/>
  <c r="I403" i="35"/>
  <c r="AP402" i="35"/>
  <c r="AG402" i="35" a="1"/>
  <c r="AG402" i="35" s="1"/>
  <c r="AH402" i="35" s="1"/>
  <c r="AI402" i="35" s="1" a="1"/>
  <c r="AI402" i="35" s="1"/>
  <c r="I402" i="35"/>
  <c r="AP401" i="35"/>
  <c r="AG401" i="35" a="1"/>
  <c r="AG401" i="35" s="1"/>
  <c r="AH401" i="35" s="1"/>
  <c r="AI401" i="35" s="1" a="1"/>
  <c r="AI401" i="35" s="1"/>
  <c r="I401" i="35"/>
  <c r="AP400" i="35"/>
  <c r="AG400" i="35" a="1"/>
  <c r="AG400" i="35" s="1"/>
  <c r="AH400" i="35" s="1"/>
  <c r="AI400" i="35" s="1" a="1"/>
  <c r="AI400" i="35" s="1"/>
  <c r="I400" i="35"/>
  <c r="AP399" i="35"/>
  <c r="AG399" i="35" a="1"/>
  <c r="AG399" i="35" s="1"/>
  <c r="AH399" i="35" s="1"/>
  <c r="AI399" i="35" s="1" a="1"/>
  <c r="AI399" i="35" s="1"/>
  <c r="I399" i="35"/>
  <c r="AP398" i="35"/>
  <c r="AG398" i="35" a="1"/>
  <c r="AG398" i="35" s="1"/>
  <c r="AH398" i="35" s="1"/>
  <c r="AI398" i="35" s="1" a="1"/>
  <c r="AI398" i="35" s="1"/>
  <c r="I398" i="35"/>
  <c r="AP397" i="35"/>
  <c r="AG397" i="35" a="1"/>
  <c r="AG397" i="35" s="1"/>
  <c r="AH397" i="35" s="1"/>
  <c r="AI397" i="35" s="1" a="1"/>
  <c r="AI397" i="35" s="1"/>
  <c r="I397" i="35"/>
  <c r="AP396" i="35"/>
  <c r="AG396" i="35"/>
  <c r="AH396" i="35" s="1"/>
  <c r="AI396" i="35" s="1" a="1"/>
  <c r="AI396" i="35" s="1"/>
  <c r="AG396" i="35" a="1"/>
  <c r="I396" i="35"/>
  <c r="AP395" i="35"/>
  <c r="AG395" i="35" a="1"/>
  <c r="AG395" i="35" s="1"/>
  <c r="AH395" i="35" s="1"/>
  <c r="AI395" i="35" s="1" a="1"/>
  <c r="AI395" i="35" s="1"/>
  <c r="I395" i="35"/>
  <c r="AP394" i="35"/>
  <c r="AG394" i="35" a="1"/>
  <c r="AG394" i="35" s="1"/>
  <c r="AH394" i="35" s="1"/>
  <c r="AI394" i="35" s="1" a="1"/>
  <c r="AI394" i="35" s="1"/>
  <c r="I394" i="35"/>
  <c r="AP393" i="35"/>
  <c r="AG393" i="35"/>
  <c r="AH393" i="35" s="1"/>
  <c r="AI393" i="35" s="1" a="1"/>
  <c r="AI393" i="35" s="1"/>
  <c r="AG393" i="35" a="1"/>
  <c r="I393" i="35"/>
  <c r="AP392" i="35"/>
  <c r="AG392" i="35" a="1"/>
  <c r="AG392" i="35" s="1"/>
  <c r="AH392" i="35" s="1"/>
  <c r="AI392" i="35" s="1" a="1"/>
  <c r="AI392" i="35" s="1"/>
  <c r="I392" i="35"/>
  <c r="AP391" i="35"/>
  <c r="AG391" i="35" a="1"/>
  <c r="AG391" i="35" s="1"/>
  <c r="AH391" i="35" s="1"/>
  <c r="AI391" i="35" s="1" a="1"/>
  <c r="AI391" i="35" s="1"/>
  <c r="I391" i="35"/>
  <c r="AP390" i="35"/>
  <c r="AG390" i="35" a="1"/>
  <c r="AG390" i="35" s="1"/>
  <c r="AH390" i="35" s="1"/>
  <c r="AI390" i="35" s="1" a="1"/>
  <c r="AI390" i="35" s="1"/>
  <c r="I390" i="35"/>
  <c r="AP389" i="35"/>
  <c r="AG389" i="35" a="1"/>
  <c r="AG389" i="35" s="1"/>
  <c r="AH389" i="35" s="1"/>
  <c r="AI389" i="35" s="1" a="1"/>
  <c r="AI389" i="35" s="1"/>
  <c r="I389" i="35"/>
  <c r="AP388" i="35"/>
  <c r="AG388" i="35" a="1"/>
  <c r="AG388" i="35" s="1"/>
  <c r="AH388" i="35" s="1"/>
  <c r="AI388" i="35" s="1" a="1"/>
  <c r="AI388" i="35" s="1"/>
  <c r="I388" i="35"/>
  <c r="AP387" i="35"/>
  <c r="AG387" i="35" a="1"/>
  <c r="AG387" i="35" s="1"/>
  <c r="AH387" i="35" s="1"/>
  <c r="AI387" i="35" s="1" a="1"/>
  <c r="AI387" i="35" s="1"/>
  <c r="I387" i="35"/>
  <c r="AP386" i="35"/>
  <c r="AG386" i="35" a="1"/>
  <c r="AG386" i="35" s="1"/>
  <c r="AH386" i="35" s="1"/>
  <c r="AI386" i="35" s="1" a="1"/>
  <c r="AI386" i="35" s="1"/>
  <c r="I386" i="35"/>
  <c r="AP385" i="35"/>
  <c r="AG385" i="35" a="1"/>
  <c r="AG385" i="35" s="1"/>
  <c r="AH385" i="35" s="1"/>
  <c r="AI385" i="35" s="1" a="1"/>
  <c r="AI385" i="35" s="1"/>
  <c r="I385" i="35"/>
  <c r="AP384" i="35"/>
  <c r="AG384" i="35" a="1"/>
  <c r="AG384" i="35" s="1"/>
  <c r="AH384" i="35" s="1"/>
  <c r="AI384" i="35" s="1" a="1"/>
  <c r="AI384" i="35" s="1"/>
  <c r="I384" i="35"/>
  <c r="AP383" i="35"/>
  <c r="AG383" i="35" a="1"/>
  <c r="AG383" i="35" s="1"/>
  <c r="AH383" i="35" s="1"/>
  <c r="AI383" i="35" s="1" a="1"/>
  <c r="AI383" i="35" s="1"/>
  <c r="I383" i="35"/>
  <c r="AP382" i="35"/>
  <c r="AG382" i="35" a="1"/>
  <c r="AG382" i="35" s="1"/>
  <c r="AH382" i="35" s="1"/>
  <c r="AI382" i="35" s="1" a="1"/>
  <c r="AI382" i="35" s="1"/>
  <c r="I382" i="35"/>
  <c r="AP381" i="35"/>
  <c r="AG381" i="35" a="1"/>
  <c r="AG381" i="35" s="1"/>
  <c r="AH381" i="35" s="1"/>
  <c r="AI381" i="35" s="1" a="1"/>
  <c r="AI381" i="35" s="1"/>
  <c r="I381" i="35"/>
  <c r="AP380" i="35"/>
  <c r="AG380" i="35" a="1"/>
  <c r="AG380" i="35" s="1"/>
  <c r="AH380" i="35" s="1"/>
  <c r="AI380" i="35" s="1" a="1"/>
  <c r="AI380" i="35" s="1"/>
  <c r="I380" i="35"/>
  <c r="AP379" i="35"/>
  <c r="AG379" i="35" a="1"/>
  <c r="AG379" i="35" s="1"/>
  <c r="AH379" i="35" s="1"/>
  <c r="AI379" i="35" s="1" a="1"/>
  <c r="AI379" i="35" s="1"/>
  <c r="I379" i="35"/>
  <c r="AP378" i="35"/>
  <c r="AG378" i="35" a="1"/>
  <c r="AG378" i="35" s="1"/>
  <c r="AH378" i="35" s="1"/>
  <c r="AI378" i="35" s="1" a="1"/>
  <c r="AI378" i="35" s="1"/>
  <c r="I378" i="35"/>
  <c r="AP377" i="35"/>
  <c r="AG377" i="35" a="1"/>
  <c r="AG377" i="35" s="1"/>
  <c r="AH377" i="35" s="1"/>
  <c r="AI377" i="35" s="1" a="1"/>
  <c r="AI377" i="35" s="1"/>
  <c r="I377" i="35"/>
  <c r="AP376" i="35"/>
  <c r="AG376" i="35" a="1"/>
  <c r="AG376" i="35" s="1"/>
  <c r="AH376" i="35" s="1"/>
  <c r="AI376" i="35" s="1" a="1"/>
  <c r="AI376" i="35" s="1"/>
  <c r="I376" i="35"/>
  <c r="AP375" i="35"/>
  <c r="AG375" i="35" a="1"/>
  <c r="AG375" i="35" s="1"/>
  <c r="AH375" i="35" s="1"/>
  <c r="AI375" i="35" s="1" a="1"/>
  <c r="AI375" i="35" s="1"/>
  <c r="I375" i="35"/>
  <c r="AP374" i="35"/>
  <c r="AG374" i="35" a="1"/>
  <c r="AG374" i="35" s="1"/>
  <c r="AH374" i="35" s="1"/>
  <c r="AI374" i="35" s="1" a="1"/>
  <c r="AI374" i="35" s="1"/>
  <c r="I374" i="35"/>
  <c r="AP373" i="35"/>
  <c r="AG373" i="35" a="1"/>
  <c r="AG373" i="35" s="1"/>
  <c r="AH373" i="35" s="1"/>
  <c r="AI373" i="35" s="1" a="1"/>
  <c r="AI373" i="35" s="1"/>
  <c r="I373" i="35"/>
  <c r="AP372" i="35"/>
  <c r="AG372" i="35" a="1"/>
  <c r="AG372" i="35" s="1"/>
  <c r="AH372" i="35" s="1"/>
  <c r="AI372" i="35" s="1" a="1"/>
  <c r="AI372" i="35" s="1"/>
  <c r="I372" i="35"/>
  <c r="AP371" i="35"/>
  <c r="AG371" i="35" a="1"/>
  <c r="AG371" i="35" s="1"/>
  <c r="AH371" i="35" s="1"/>
  <c r="AI371" i="35" s="1" a="1"/>
  <c r="AI371" i="35" s="1"/>
  <c r="I371" i="35"/>
  <c r="AP370" i="35"/>
  <c r="AG370" i="35" a="1"/>
  <c r="AG370" i="35" s="1"/>
  <c r="AH370" i="35" s="1"/>
  <c r="AI370" i="35" s="1" a="1"/>
  <c r="AI370" i="35" s="1"/>
  <c r="I370" i="35"/>
  <c r="AP369" i="35"/>
  <c r="AG369" i="35" a="1"/>
  <c r="AG369" i="35" s="1"/>
  <c r="AH369" i="35" s="1"/>
  <c r="AI369" i="35" s="1" a="1"/>
  <c r="AI369" i="35" s="1"/>
  <c r="I369" i="35"/>
  <c r="AP368" i="35"/>
  <c r="AG368" i="35" a="1"/>
  <c r="AG368" i="35" s="1"/>
  <c r="AH368" i="35" s="1"/>
  <c r="AI368" i="35" s="1" a="1"/>
  <c r="AI368" i="35" s="1"/>
  <c r="I368" i="35"/>
  <c r="AP367" i="35"/>
  <c r="AG367" i="35" a="1"/>
  <c r="AG367" i="35" s="1"/>
  <c r="AH367" i="35" s="1"/>
  <c r="AI367" i="35" s="1" a="1"/>
  <c r="AI367" i="35" s="1"/>
  <c r="I367" i="35"/>
  <c r="AP366" i="35"/>
  <c r="AG366" i="35" a="1"/>
  <c r="AG366" i="35" s="1"/>
  <c r="AH366" i="35" s="1"/>
  <c r="AI366" i="35" s="1" a="1"/>
  <c r="AI366" i="35" s="1"/>
  <c r="I366" i="35"/>
  <c r="AP365" i="35"/>
  <c r="AG365" i="35" a="1"/>
  <c r="AG365" i="35" s="1"/>
  <c r="AH365" i="35" s="1"/>
  <c r="AI365" i="35" s="1" a="1"/>
  <c r="AI365" i="35" s="1"/>
  <c r="I365" i="35"/>
  <c r="AP364" i="35"/>
  <c r="AG364" i="35" a="1"/>
  <c r="AG364" i="35" s="1"/>
  <c r="AH364" i="35" s="1"/>
  <c r="AI364" i="35" s="1" a="1"/>
  <c r="AI364" i="35" s="1"/>
  <c r="I364" i="35"/>
  <c r="AP363" i="35"/>
  <c r="AG363" i="35" a="1"/>
  <c r="AG363" i="35" s="1"/>
  <c r="AH363" i="35" s="1"/>
  <c r="AI363" i="35" s="1" a="1"/>
  <c r="AI363" i="35" s="1"/>
  <c r="I363" i="35"/>
  <c r="AP362" i="35"/>
  <c r="AG362" i="35" a="1"/>
  <c r="AG362" i="35" s="1"/>
  <c r="AH362" i="35" s="1"/>
  <c r="AI362" i="35" s="1" a="1"/>
  <c r="AI362" i="35" s="1"/>
  <c r="I362" i="35"/>
  <c r="AP361" i="35"/>
  <c r="AG361" i="35"/>
  <c r="AH361" i="35" s="1"/>
  <c r="AI361" i="35" s="1" a="1"/>
  <c r="AI361" i="35" s="1"/>
  <c r="AG361" i="35" a="1"/>
  <c r="I361" i="35"/>
  <c r="AP360" i="35"/>
  <c r="AG360" i="35" a="1"/>
  <c r="AG360" i="35" s="1"/>
  <c r="AH360" i="35" s="1"/>
  <c r="AI360" i="35" s="1" a="1"/>
  <c r="AI360" i="35" s="1"/>
  <c r="I360" i="35"/>
  <c r="AP359" i="35"/>
  <c r="AI359" i="35"/>
  <c r="AG359" i="35" a="1"/>
  <c r="AG359" i="35" s="1"/>
  <c r="AH359" i="35" s="1"/>
  <c r="AI359" i="35" s="1" a="1"/>
  <c r="I359" i="35"/>
  <c r="AP358" i="35"/>
  <c r="AG358" i="35" a="1"/>
  <c r="AG358" i="35" s="1"/>
  <c r="AH358" i="35" s="1"/>
  <c r="AI358" i="35" s="1" a="1"/>
  <c r="AI358" i="35" s="1"/>
  <c r="I358" i="35"/>
  <c r="AP357" i="35"/>
  <c r="AG357" i="35" a="1"/>
  <c r="AG357" i="35" s="1"/>
  <c r="AH357" i="35" s="1"/>
  <c r="AI357" i="35" s="1" a="1"/>
  <c r="AI357" i="35" s="1"/>
  <c r="I357" i="35"/>
  <c r="AP356" i="35"/>
  <c r="AG356" i="35" a="1"/>
  <c r="AG356" i="35" s="1"/>
  <c r="AH356" i="35" s="1"/>
  <c r="AI356" i="35" s="1" a="1"/>
  <c r="AI356" i="35" s="1"/>
  <c r="I356" i="35"/>
  <c r="AP355" i="35"/>
  <c r="AG355" i="35" a="1"/>
  <c r="AG355" i="35" s="1"/>
  <c r="AH355" i="35" s="1"/>
  <c r="AI355" i="35" s="1" a="1"/>
  <c r="AI355" i="35" s="1"/>
  <c r="I355" i="35"/>
  <c r="AP354" i="35"/>
  <c r="AG354" i="35" a="1"/>
  <c r="AG354" i="35" s="1"/>
  <c r="AH354" i="35" s="1"/>
  <c r="AI354" i="35" s="1" a="1"/>
  <c r="AI354" i="35" s="1"/>
  <c r="I354" i="35"/>
  <c r="AP353" i="35"/>
  <c r="AG353" i="35" a="1"/>
  <c r="AG353" i="35" s="1"/>
  <c r="AH353" i="35" s="1"/>
  <c r="AI353" i="35" s="1" a="1"/>
  <c r="AI353" i="35" s="1"/>
  <c r="I353" i="35"/>
  <c r="AP352" i="35"/>
  <c r="AG352" i="35" a="1"/>
  <c r="AG352" i="35" s="1"/>
  <c r="AH352" i="35" s="1"/>
  <c r="AI352" i="35" s="1" a="1"/>
  <c r="AI352" i="35" s="1"/>
  <c r="I352" i="35"/>
  <c r="AP351" i="35"/>
  <c r="AG351" i="35" a="1"/>
  <c r="AG351" i="35" s="1"/>
  <c r="AH351" i="35" s="1"/>
  <c r="AI351" i="35" s="1" a="1"/>
  <c r="AI351" i="35" s="1"/>
  <c r="I351" i="35"/>
  <c r="AP350" i="35"/>
  <c r="AG350" i="35" a="1"/>
  <c r="AG350" i="35" s="1"/>
  <c r="AH350" i="35" s="1"/>
  <c r="AI350" i="35" s="1" a="1"/>
  <c r="AI350" i="35" s="1"/>
  <c r="I350" i="35"/>
  <c r="AP349" i="35"/>
  <c r="AG349" i="35"/>
  <c r="AH349" i="35" s="1"/>
  <c r="AI349" i="35" s="1" a="1"/>
  <c r="AI349" i="35" s="1"/>
  <c r="AG349" i="35" a="1"/>
  <c r="I349" i="35"/>
  <c r="AP348" i="35"/>
  <c r="AG348" i="35" a="1"/>
  <c r="AG348" i="35" s="1"/>
  <c r="AH348" i="35" s="1"/>
  <c r="AI348" i="35" s="1" a="1"/>
  <c r="AI348" i="35" s="1"/>
  <c r="I348" i="35"/>
  <c r="AP347" i="35"/>
  <c r="AG347" i="35" a="1"/>
  <c r="AG347" i="35" s="1"/>
  <c r="AH347" i="35" s="1"/>
  <c r="AI347" i="35" s="1" a="1"/>
  <c r="AI347" i="35" s="1"/>
  <c r="I347" i="35"/>
  <c r="AP346" i="35"/>
  <c r="AG346" i="35" a="1"/>
  <c r="AG346" i="35" s="1"/>
  <c r="AH346" i="35" s="1"/>
  <c r="AI346" i="35" s="1" a="1"/>
  <c r="AI346" i="35" s="1"/>
  <c r="I346" i="35"/>
  <c r="AP345" i="35"/>
  <c r="AG345" i="35" a="1"/>
  <c r="AG345" i="35" s="1"/>
  <c r="AH345" i="35" s="1"/>
  <c r="AI345" i="35" s="1" a="1"/>
  <c r="AI345" i="35" s="1"/>
  <c r="I345" i="35"/>
  <c r="AP344" i="35"/>
  <c r="AG344" i="35" a="1"/>
  <c r="AG344" i="35" s="1"/>
  <c r="AH344" i="35" s="1"/>
  <c r="AI344" i="35" s="1" a="1"/>
  <c r="AI344" i="35" s="1"/>
  <c r="I344" i="35"/>
  <c r="AP343" i="35"/>
  <c r="AG343" i="35" a="1"/>
  <c r="AG343" i="35" s="1"/>
  <c r="AH343" i="35" s="1"/>
  <c r="AI343" i="35" s="1" a="1"/>
  <c r="AI343" i="35" s="1"/>
  <c r="I343" i="35"/>
  <c r="AP342" i="35"/>
  <c r="AG342" i="35" a="1"/>
  <c r="AG342" i="35" s="1"/>
  <c r="AH342" i="35" s="1"/>
  <c r="AI342" i="35" s="1" a="1"/>
  <c r="AI342" i="35" s="1"/>
  <c r="I342" i="35"/>
  <c r="AP341" i="35"/>
  <c r="AG341" i="35" a="1"/>
  <c r="AG341" i="35" s="1"/>
  <c r="AH341" i="35" s="1"/>
  <c r="AI341" i="35" s="1" a="1"/>
  <c r="AI341" i="35" s="1"/>
  <c r="I341" i="35"/>
  <c r="AP340" i="35"/>
  <c r="AG340" i="35" a="1"/>
  <c r="AG340" i="35" s="1"/>
  <c r="AH340" i="35" s="1"/>
  <c r="AI340" i="35" s="1" a="1"/>
  <c r="AI340" i="35" s="1"/>
  <c r="I340" i="35"/>
  <c r="AP339" i="35"/>
  <c r="AG339" i="35" a="1"/>
  <c r="AG339" i="35" s="1"/>
  <c r="AH339" i="35" s="1"/>
  <c r="AI339" i="35" s="1" a="1"/>
  <c r="AI339" i="35" s="1"/>
  <c r="I339" i="35"/>
  <c r="AP338" i="35"/>
  <c r="AG338" i="35" a="1"/>
  <c r="AG338" i="35" s="1"/>
  <c r="AH338" i="35" s="1"/>
  <c r="AI338" i="35" s="1" a="1"/>
  <c r="AI338" i="35" s="1"/>
  <c r="I338" i="35"/>
  <c r="AP337" i="35"/>
  <c r="AG337" i="35" a="1"/>
  <c r="AG337" i="35" s="1"/>
  <c r="AH337" i="35" s="1"/>
  <c r="AI337" i="35" s="1" a="1"/>
  <c r="AI337" i="35" s="1"/>
  <c r="I337" i="35"/>
  <c r="AP336" i="35"/>
  <c r="AG336" i="35"/>
  <c r="AH336" i="35" s="1"/>
  <c r="AI336" i="35" s="1" a="1"/>
  <c r="AI336" i="35" s="1"/>
  <c r="AG336" i="35" a="1"/>
  <c r="I336" i="35"/>
  <c r="AP335" i="35"/>
  <c r="AG335" i="35" a="1"/>
  <c r="AG335" i="35" s="1"/>
  <c r="AH335" i="35" s="1"/>
  <c r="AI335" i="35" s="1" a="1"/>
  <c r="AI335" i="35" s="1"/>
  <c r="I335" i="35"/>
  <c r="AP334" i="35"/>
  <c r="AG334" i="35" a="1"/>
  <c r="AG334" i="35" s="1"/>
  <c r="AH334" i="35" s="1"/>
  <c r="AI334" i="35" s="1" a="1"/>
  <c r="AI334" i="35" s="1"/>
  <c r="I334" i="35"/>
  <c r="AP333" i="35"/>
  <c r="AG333" i="35"/>
  <c r="AH333" i="35" s="1"/>
  <c r="AI333" i="35" s="1" a="1"/>
  <c r="AI333" i="35" s="1"/>
  <c r="AG333" i="35" a="1"/>
  <c r="I333" i="35"/>
  <c r="AP332" i="35"/>
  <c r="AG332" i="35" a="1"/>
  <c r="AG332" i="35" s="1"/>
  <c r="AH332" i="35" s="1"/>
  <c r="AI332" i="35" s="1" a="1"/>
  <c r="AI332" i="35" s="1"/>
  <c r="I332" i="35"/>
  <c r="AP331" i="35"/>
  <c r="AG331" i="35" a="1"/>
  <c r="AG331" i="35" s="1"/>
  <c r="AH331" i="35" s="1"/>
  <c r="AI331" i="35" s="1" a="1"/>
  <c r="AI331" i="35" s="1"/>
  <c r="I331" i="35"/>
  <c r="AP330" i="35"/>
  <c r="AG330" i="35" a="1"/>
  <c r="AG330" i="35" s="1"/>
  <c r="AH330" i="35" s="1"/>
  <c r="AI330" i="35" s="1" a="1"/>
  <c r="AI330" i="35" s="1"/>
  <c r="I330" i="35"/>
  <c r="AP329" i="35"/>
  <c r="AG329" i="35" a="1"/>
  <c r="AG329" i="35" s="1"/>
  <c r="AH329" i="35" s="1"/>
  <c r="AI329" i="35" s="1" a="1"/>
  <c r="AI329" i="35" s="1"/>
  <c r="I329" i="35"/>
  <c r="AP328" i="35"/>
  <c r="AG328" i="35" a="1"/>
  <c r="AG328" i="35" s="1"/>
  <c r="AH328" i="35" s="1"/>
  <c r="AI328" i="35" s="1" a="1"/>
  <c r="AI328" i="35" s="1"/>
  <c r="I328" i="35"/>
  <c r="AP327" i="35"/>
  <c r="AG327" i="35" a="1"/>
  <c r="AG327" i="35" s="1"/>
  <c r="AH327" i="35" s="1"/>
  <c r="AI327" i="35" s="1" a="1"/>
  <c r="AI327" i="35" s="1"/>
  <c r="I327" i="35"/>
  <c r="AP326" i="35"/>
  <c r="AG326" i="35" a="1"/>
  <c r="AG326" i="35" s="1"/>
  <c r="AH326" i="35" s="1"/>
  <c r="AI326" i="35" s="1" a="1"/>
  <c r="AI326" i="35" s="1"/>
  <c r="I326" i="35"/>
  <c r="AP325" i="35"/>
  <c r="AG325" i="35" a="1"/>
  <c r="AG325" i="35" s="1"/>
  <c r="AH325" i="35" s="1"/>
  <c r="AI325" i="35" s="1" a="1"/>
  <c r="AI325" i="35" s="1"/>
  <c r="I325" i="35"/>
  <c r="AP324" i="35"/>
  <c r="AG324" i="35" a="1"/>
  <c r="AG324" i="35" s="1"/>
  <c r="AH324" i="35" s="1"/>
  <c r="AI324" i="35" s="1" a="1"/>
  <c r="AI324" i="35" s="1"/>
  <c r="I324" i="35"/>
  <c r="AP323" i="35"/>
  <c r="AG323" i="35" a="1"/>
  <c r="AG323" i="35" s="1"/>
  <c r="AH323" i="35" s="1"/>
  <c r="AI323" i="35" s="1" a="1"/>
  <c r="AI323" i="35" s="1"/>
  <c r="I323" i="35"/>
  <c r="AP322" i="35"/>
  <c r="AG322" i="35" a="1"/>
  <c r="AG322" i="35" s="1"/>
  <c r="AH322" i="35" s="1"/>
  <c r="AI322" i="35" s="1" a="1"/>
  <c r="AI322" i="35" s="1"/>
  <c r="I322" i="35"/>
  <c r="AP321" i="35"/>
  <c r="AG321" i="35" a="1"/>
  <c r="AG321" i="35" s="1"/>
  <c r="AH321" i="35" s="1"/>
  <c r="AI321" i="35" s="1" a="1"/>
  <c r="AI321" i="35" s="1"/>
  <c r="I321" i="35"/>
  <c r="AP320" i="35"/>
  <c r="AG320" i="35" a="1"/>
  <c r="AG320" i="35" s="1"/>
  <c r="AH320" i="35" s="1"/>
  <c r="AI320" i="35" s="1" a="1"/>
  <c r="AI320" i="35" s="1"/>
  <c r="I320" i="35"/>
  <c r="AP319" i="35"/>
  <c r="AG319" i="35" a="1"/>
  <c r="AG319" i="35" s="1"/>
  <c r="AH319" i="35" s="1"/>
  <c r="AI319" i="35" s="1" a="1"/>
  <c r="AI319" i="35" s="1"/>
  <c r="I319" i="35"/>
  <c r="AP318" i="35"/>
  <c r="AG318" i="35" a="1"/>
  <c r="AG318" i="35" s="1"/>
  <c r="AH318" i="35" s="1"/>
  <c r="AI318" i="35" s="1" a="1"/>
  <c r="AI318" i="35" s="1"/>
  <c r="I318" i="35"/>
  <c r="AP317" i="35"/>
  <c r="AG317" i="35" a="1"/>
  <c r="AG317" i="35" s="1"/>
  <c r="AH317" i="35" s="1"/>
  <c r="AI317" i="35" s="1" a="1"/>
  <c r="AI317" i="35" s="1"/>
  <c r="I317" i="35"/>
  <c r="AP316" i="35"/>
  <c r="AG316" i="35" a="1"/>
  <c r="AG316" i="35" s="1"/>
  <c r="AH316" i="35" s="1"/>
  <c r="AI316" i="35" s="1" a="1"/>
  <c r="AI316" i="35" s="1"/>
  <c r="I316" i="35"/>
  <c r="AP315" i="35"/>
  <c r="AG315" i="35" a="1"/>
  <c r="AG315" i="35" s="1"/>
  <c r="AH315" i="35" s="1"/>
  <c r="AI315" i="35" s="1" a="1"/>
  <c r="AI315" i="35" s="1"/>
  <c r="I315" i="35"/>
  <c r="AP314" i="35"/>
  <c r="AG314" i="35" a="1"/>
  <c r="AG314" i="35" s="1"/>
  <c r="AH314" i="35" s="1"/>
  <c r="AI314" i="35" s="1" a="1"/>
  <c r="AI314" i="35" s="1"/>
  <c r="I314" i="35"/>
  <c r="AP313" i="35"/>
  <c r="AG313" i="35" a="1"/>
  <c r="AG313" i="35" s="1"/>
  <c r="AH313" i="35" s="1"/>
  <c r="AI313" i="35" s="1" a="1"/>
  <c r="AI313" i="35" s="1"/>
  <c r="I313" i="35"/>
  <c r="AP312" i="35"/>
  <c r="AG312" i="35" a="1"/>
  <c r="AG312" i="35" s="1"/>
  <c r="AH312" i="35" s="1"/>
  <c r="AI312" i="35" s="1" a="1"/>
  <c r="AI312" i="35" s="1"/>
  <c r="I312" i="35"/>
  <c r="AP311" i="35"/>
  <c r="AG311" i="35" a="1"/>
  <c r="AG311" i="35" s="1"/>
  <c r="AH311" i="35" s="1"/>
  <c r="AI311" i="35" s="1" a="1"/>
  <c r="AI311" i="35" s="1"/>
  <c r="I311" i="35"/>
  <c r="AP310" i="35"/>
  <c r="AG310" i="35" a="1"/>
  <c r="AG310" i="35" s="1"/>
  <c r="AH310" i="35" s="1"/>
  <c r="AI310" i="35" s="1" a="1"/>
  <c r="AI310" i="35" s="1"/>
  <c r="I310" i="35"/>
  <c r="AP309" i="35"/>
  <c r="AG309" i="35" a="1"/>
  <c r="AG309" i="35" s="1"/>
  <c r="AH309" i="35" s="1"/>
  <c r="AI309" i="35" s="1" a="1"/>
  <c r="AI309" i="35" s="1"/>
  <c r="I309" i="35"/>
  <c r="AP308" i="35"/>
  <c r="AG308" i="35" a="1"/>
  <c r="AG308" i="35" s="1"/>
  <c r="AH308" i="35" s="1"/>
  <c r="AI308" i="35" s="1" a="1"/>
  <c r="AI308" i="35" s="1"/>
  <c r="I308" i="35"/>
  <c r="AP307" i="35"/>
  <c r="AG307" i="35" a="1"/>
  <c r="AG307" i="35" s="1"/>
  <c r="AH307" i="35" s="1"/>
  <c r="AI307" i="35" s="1" a="1"/>
  <c r="AI307" i="35" s="1"/>
  <c r="I307" i="35"/>
  <c r="AP306" i="35"/>
  <c r="AG306" i="35" a="1"/>
  <c r="AG306" i="35" s="1"/>
  <c r="AH306" i="35" s="1"/>
  <c r="AI306" i="35" s="1" a="1"/>
  <c r="AI306" i="35" s="1"/>
  <c r="I306" i="35"/>
  <c r="AP305" i="35"/>
  <c r="AG305" i="35" a="1"/>
  <c r="AG305" i="35" s="1"/>
  <c r="AH305" i="35" s="1"/>
  <c r="AI305" i="35" s="1" a="1"/>
  <c r="AI305" i="35" s="1"/>
  <c r="I305" i="35"/>
  <c r="AP304" i="35"/>
  <c r="AG304" i="35" a="1"/>
  <c r="AG304" i="35" s="1"/>
  <c r="AH304" i="35" s="1"/>
  <c r="AI304" i="35" s="1" a="1"/>
  <c r="AI304" i="35" s="1"/>
  <c r="I304" i="35"/>
  <c r="AP303" i="35"/>
  <c r="AG303" i="35" a="1"/>
  <c r="AG303" i="35" s="1"/>
  <c r="AH303" i="35" s="1"/>
  <c r="AI303" i="35" s="1" a="1"/>
  <c r="AI303" i="35" s="1"/>
  <c r="I303" i="35"/>
  <c r="AP302" i="35"/>
  <c r="AG302" i="35" a="1"/>
  <c r="AG302" i="35" s="1"/>
  <c r="AH302" i="35" s="1"/>
  <c r="AI302" i="35" s="1" a="1"/>
  <c r="AI302" i="35" s="1"/>
  <c r="I302" i="35"/>
  <c r="AP301" i="35"/>
  <c r="AG301" i="35" a="1"/>
  <c r="AG301" i="35" s="1"/>
  <c r="AH301" i="35" s="1"/>
  <c r="AI301" i="35" s="1" a="1"/>
  <c r="AI301" i="35" s="1"/>
  <c r="I301" i="35"/>
  <c r="AP300" i="35"/>
  <c r="AG300" i="35"/>
  <c r="AH300" i="35" s="1"/>
  <c r="AI300" i="35" s="1" a="1"/>
  <c r="AI300" i="35" s="1"/>
  <c r="AG300" i="35" a="1"/>
  <c r="I300" i="35"/>
  <c r="AP299" i="35"/>
  <c r="AG299" i="35" a="1"/>
  <c r="AG299" i="35" s="1"/>
  <c r="AH299" i="35" s="1"/>
  <c r="AI299" i="35" s="1" a="1"/>
  <c r="AI299" i="35" s="1"/>
  <c r="I299" i="35"/>
  <c r="AP298" i="35"/>
  <c r="AG298" i="35" a="1"/>
  <c r="AG298" i="35" s="1"/>
  <c r="AH298" i="35" s="1"/>
  <c r="AI298" i="35" s="1" a="1"/>
  <c r="AI298" i="35" s="1"/>
  <c r="I298" i="35"/>
  <c r="AP297" i="35"/>
  <c r="AG297" i="35" a="1"/>
  <c r="AG297" i="35" s="1"/>
  <c r="AH297" i="35" s="1"/>
  <c r="AI297" i="35" s="1" a="1"/>
  <c r="AI297" i="35" s="1"/>
  <c r="I297" i="35"/>
  <c r="AP296" i="35"/>
  <c r="AG296" i="35"/>
  <c r="AH296" i="35" s="1"/>
  <c r="AI296" i="35" s="1" a="1"/>
  <c r="AI296" i="35" s="1"/>
  <c r="AG296" i="35" a="1"/>
  <c r="I296" i="35"/>
  <c r="AP295" i="35"/>
  <c r="AG295" i="35" a="1"/>
  <c r="AG295" i="35" s="1"/>
  <c r="AH295" i="35" s="1"/>
  <c r="AI295" i="35" s="1" a="1"/>
  <c r="AI295" i="35" s="1"/>
  <c r="I295" i="35"/>
  <c r="AP294" i="35"/>
  <c r="AG294" i="35" a="1"/>
  <c r="AG294" i="35" s="1"/>
  <c r="AH294" i="35" s="1"/>
  <c r="AI294" i="35" s="1" a="1"/>
  <c r="AI294" i="35" s="1"/>
  <c r="I294" i="35"/>
  <c r="AP293" i="35"/>
  <c r="AG293" i="35" a="1"/>
  <c r="AG293" i="35" s="1"/>
  <c r="AH293" i="35" s="1"/>
  <c r="AI293" i="35" s="1" a="1"/>
  <c r="AI293" i="35" s="1"/>
  <c r="I293" i="35"/>
  <c r="AP292" i="35"/>
  <c r="AG292" i="35" a="1"/>
  <c r="AG292" i="35" s="1"/>
  <c r="AH292" i="35" s="1"/>
  <c r="AI292" i="35" s="1" a="1"/>
  <c r="AI292" i="35" s="1"/>
  <c r="I292" i="35"/>
  <c r="AP291" i="35"/>
  <c r="AG291" i="35" a="1"/>
  <c r="AG291" i="35" s="1"/>
  <c r="AH291" i="35" s="1"/>
  <c r="AI291" i="35" s="1" a="1"/>
  <c r="AI291" i="35" s="1"/>
  <c r="I291" i="35"/>
  <c r="AP290" i="35"/>
  <c r="AG290" i="35" a="1"/>
  <c r="AG290" i="35" s="1"/>
  <c r="AH290" i="35" s="1"/>
  <c r="AI290" i="35" s="1" a="1"/>
  <c r="AI290" i="35" s="1"/>
  <c r="I290" i="35"/>
  <c r="AP289" i="35"/>
  <c r="AG289" i="35" a="1"/>
  <c r="AG289" i="35" s="1"/>
  <c r="AH289" i="35" s="1"/>
  <c r="AI289" i="35" s="1" a="1"/>
  <c r="AI289" i="35" s="1"/>
  <c r="I289" i="35"/>
  <c r="AP288" i="35"/>
  <c r="AG288" i="35" a="1"/>
  <c r="AG288" i="35" s="1"/>
  <c r="AH288" i="35" s="1"/>
  <c r="AI288" i="35" s="1" a="1"/>
  <c r="AI288" i="35" s="1"/>
  <c r="I288" i="35"/>
  <c r="AP287" i="35"/>
  <c r="AG287" i="35" a="1"/>
  <c r="AG287" i="35" s="1"/>
  <c r="AH287" i="35" s="1"/>
  <c r="AI287" i="35" s="1" a="1"/>
  <c r="AI287" i="35" s="1"/>
  <c r="I287" i="35"/>
  <c r="AP286" i="35"/>
  <c r="AG286" i="35" a="1"/>
  <c r="AG286" i="35" s="1"/>
  <c r="AH286" i="35" s="1"/>
  <c r="AI286" i="35" s="1" a="1"/>
  <c r="AI286" i="35" s="1"/>
  <c r="I286" i="35"/>
  <c r="AP285" i="35"/>
  <c r="AG285" i="35" a="1"/>
  <c r="AG285" i="35" s="1"/>
  <c r="AH285" i="35" s="1"/>
  <c r="AI285" i="35" s="1" a="1"/>
  <c r="AI285" i="35" s="1"/>
  <c r="I285" i="35"/>
  <c r="AP284" i="35"/>
  <c r="AG284" i="35"/>
  <c r="AH284" i="35" s="1"/>
  <c r="AI284" i="35" s="1" a="1"/>
  <c r="AI284" i="35" s="1"/>
  <c r="AG284" i="35" a="1"/>
  <c r="I284" i="35"/>
  <c r="AP283" i="35"/>
  <c r="AG283" i="35" a="1"/>
  <c r="AG283" i="35" s="1"/>
  <c r="AH283" i="35" s="1"/>
  <c r="AI283" i="35" s="1" a="1"/>
  <c r="AI283" i="35" s="1"/>
  <c r="I283" i="35"/>
  <c r="AP282" i="35"/>
  <c r="AG282" i="35" a="1"/>
  <c r="AG282" i="35" s="1"/>
  <c r="AH282" i="35" s="1"/>
  <c r="AI282" i="35" s="1" a="1"/>
  <c r="AI282" i="35" s="1"/>
  <c r="I282" i="35"/>
  <c r="AP281" i="35"/>
  <c r="AG281" i="35" a="1"/>
  <c r="AG281" i="35" s="1"/>
  <c r="AH281" i="35" s="1"/>
  <c r="AI281" i="35" s="1" a="1"/>
  <c r="AI281" i="35" s="1"/>
  <c r="I281" i="35"/>
  <c r="AP280" i="35"/>
  <c r="AG280" i="35" a="1"/>
  <c r="AG280" i="35" s="1"/>
  <c r="AH280" i="35" s="1"/>
  <c r="AI280" i="35" s="1" a="1"/>
  <c r="AI280" i="35" s="1"/>
  <c r="I280" i="35"/>
  <c r="AP279" i="35"/>
  <c r="AG279" i="35" a="1"/>
  <c r="AG279" i="35" s="1"/>
  <c r="AH279" i="35" s="1"/>
  <c r="AI279" i="35" s="1" a="1"/>
  <c r="AI279" i="35" s="1"/>
  <c r="I279" i="35"/>
  <c r="AP278" i="35"/>
  <c r="AG278" i="35" a="1"/>
  <c r="AG278" i="35" s="1"/>
  <c r="AH278" i="35" s="1"/>
  <c r="AI278" i="35" s="1" a="1"/>
  <c r="AI278" i="35" s="1"/>
  <c r="I278" i="35"/>
  <c r="AP277" i="35"/>
  <c r="AG277" i="35" a="1"/>
  <c r="AG277" i="35" s="1"/>
  <c r="AH277" i="35" s="1"/>
  <c r="AI277" i="35" s="1" a="1"/>
  <c r="AI277" i="35" s="1"/>
  <c r="I277" i="35"/>
  <c r="AP276" i="35"/>
  <c r="AG276" i="35" a="1"/>
  <c r="AG276" i="35" s="1"/>
  <c r="AH276" i="35" s="1"/>
  <c r="AI276" i="35" s="1" a="1"/>
  <c r="AI276" i="35" s="1"/>
  <c r="I276" i="35"/>
  <c r="AP275" i="35"/>
  <c r="AG275" i="35" a="1"/>
  <c r="AG275" i="35" s="1"/>
  <c r="AH275" i="35" s="1"/>
  <c r="AI275" i="35" s="1" a="1"/>
  <c r="AI275" i="35" s="1"/>
  <c r="I275" i="35"/>
  <c r="AP274" i="35"/>
  <c r="AG274" i="35" a="1"/>
  <c r="AG274" i="35" s="1"/>
  <c r="AH274" i="35" s="1"/>
  <c r="AI274" i="35" s="1" a="1"/>
  <c r="AI274" i="35" s="1"/>
  <c r="I274" i="35"/>
  <c r="AP273" i="35"/>
  <c r="AG273" i="35" a="1"/>
  <c r="AG273" i="35" s="1"/>
  <c r="AH273" i="35" s="1"/>
  <c r="AI273" i="35" s="1" a="1"/>
  <c r="AI273" i="35" s="1"/>
  <c r="I273" i="35"/>
  <c r="AP272" i="35"/>
  <c r="AG272" i="35" a="1"/>
  <c r="AG272" i="35" s="1"/>
  <c r="AH272" i="35" s="1"/>
  <c r="AI272" i="35" s="1" a="1"/>
  <c r="AI272" i="35" s="1"/>
  <c r="I272" i="35"/>
  <c r="AP271" i="35"/>
  <c r="AG271" i="35" a="1"/>
  <c r="AG271" i="35" s="1"/>
  <c r="AH271" i="35" s="1"/>
  <c r="AI271" i="35" s="1" a="1"/>
  <c r="AI271" i="35" s="1"/>
  <c r="I271" i="35"/>
  <c r="AP270" i="35"/>
  <c r="AG270" i="35" a="1"/>
  <c r="AG270" i="35" s="1"/>
  <c r="AH270" i="35" s="1"/>
  <c r="AI270" i="35" s="1" a="1"/>
  <c r="AI270" i="35" s="1"/>
  <c r="I270" i="35"/>
  <c r="AP269" i="35"/>
  <c r="AG269" i="35" a="1"/>
  <c r="AG269" i="35" s="1"/>
  <c r="AH269" i="35" s="1"/>
  <c r="AI269" i="35" s="1" a="1"/>
  <c r="AI269" i="35" s="1"/>
  <c r="I269" i="35"/>
  <c r="AP268" i="35"/>
  <c r="AG268" i="35" a="1"/>
  <c r="AG268" i="35" s="1"/>
  <c r="AH268" i="35" s="1"/>
  <c r="AI268" i="35" s="1" a="1"/>
  <c r="AI268" i="35" s="1"/>
  <c r="I268" i="35"/>
  <c r="AP267" i="35"/>
  <c r="AG267" i="35" a="1"/>
  <c r="AG267" i="35" s="1"/>
  <c r="AH267" i="35" s="1"/>
  <c r="AI267" i="35" s="1" a="1"/>
  <c r="AI267" i="35" s="1"/>
  <c r="I267" i="35"/>
  <c r="AP266" i="35"/>
  <c r="AG266" i="35" a="1"/>
  <c r="AG266" i="35" s="1"/>
  <c r="AH266" i="35" s="1"/>
  <c r="AI266" i="35" s="1" a="1"/>
  <c r="AI266" i="35" s="1"/>
  <c r="I266" i="35"/>
  <c r="AP265" i="35"/>
  <c r="AG265" i="35" a="1"/>
  <c r="AG265" i="35" s="1"/>
  <c r="AH265" i="35" s="1"/>
  <c r="AI265" i="35" s="1" a="1"/>
  <c r="AI265" i="35" s="1"/>
  <c r="I265" i="35"/>
  <c r="AP264" i="35"/>
  <c r="AG264" i="35"/>
  <c r="AH264" i="35" s="1"/>
  <c r="AI264" i="35" s="1" a="1"/>
  <c r="AI264" i="35" s="1"/>
  <c r="AG264" i="35" a="1"/>
  <c r="I264" i="35"/>
  <c r="AP263" i="35"/>
  <c r="AG263" i="35" a="1"/>
  <c r="AG263" i="35" s="1"/>
  <c r="AH263" i="35" s="1"/>
  <c r="AI263" i="35" s="1" a="1"/>
  <c r="AI263" i="35" s="1"/>
  <c r="I263" i="35"/>
  <c r="AP262" i="35"/>
  <c r="AG262" i="35" a="1"/>
  <c r="AG262" i="35" s="1"/>
  <c r="AH262" i="35" s="1"/>
  <c r="AI262" i="35" s="1" a="1"/>
  <c r="AI262" i="35" s="1"/>
  <c r="I262" i="35"/>
  <c r="AP261" i="35"/>
  <c r="AG261" i="35" a="1"/>
  <c r="AG261" i="35" s="1"/>
  <c r="AH261" i="35" s="1"/>
  <c r="AI261" i="35" s="1" a="1"/>
  <c r="AI261" i="35" s="1"/>
  <c r="I261" i="35"/>
  <c r="AP260" i="35"/>
  <c r="AG260" i="35" a="1"/>
  <c r="AG260" i="35" s="1"/>
  <c r="AH260" i="35" s="1"/>
  <c r="AI260" i="35" s="1" a="1"/>
  <c r="AI260" i="35" s="1"/>
  <c r="I260" i="35"/>
  <c r="AP259" i="35"/>
  <c r="AG259" i="35" a="1"/>
  <c r="AG259" i="35" s="1"/>
  <c r="AH259" i="35" s="1"/>
  <c r="AI259" i="35" s="1" a="1"/>
  <c r="AI259" i="35" s="1"/>
  <c r="I259" i="35"/>
  <c r="AP258" i="35"/>
  <c r="AG258" i="35" a="1"/>
  <c r="AG258" i="35" s="1"/>
  <c r="AH258" i="35" s="1"/>
  <c r="AI258" i="35" s="1" a="1"/>
  <c r="AI258" i="35" s="1"/>
  <c r="I258" i="35"/>
  <c r="AP257" i="35"/>
  <c r="AG257" i="35" a="1"/>
  <c r="AG257" i="35" s="1"/>
  <c r="AH257" i="35" s="1"/>
  <c r="AI257" i="35" s="1" a="1"/>
  <c r="AI257" i="35" s="1"/>
  <c r="I257" i="35"/>
  <c r="AP256" i="35"/>
  <c r="AG256" i="35" a="1"/>
  <c r="AG256" i="35" s="1"/>
  <c r="AH256" i="35" s="1"/>
  <c r="AI256" i="35" s="1" a="1"/>
  <c r="AI256" i="35" s="1"/>
  <c r="I256" i="35"/>
  <c r="AP255" i="35"/>
  <c r="AG255" i="35" a="1"/>
  <c r="AG255" i="35" s="1"/>
  <c r="AH255" i="35" s="1"/>
  <c r="AI255" i="35" s="1" a="1"/>
  <c r="AI255" i="35" s="1"/>
  <c r="I255" i="35"/>
  <c r="AP254" i="35"/>
  <c r="AI254" i="35" a="1"/>
  <c r="AI254" i="35" s="1"/>
  <c r="AG254" i="35" a="1"/>
  <c r="AG254" i="35" s="1"/>
  <c r="AH254" i="35" s="1"/>
  <c r="I254" i="35"/>
  <c r="AP253" i="35"/>
  <c r="AG253" i="35" a="1"/>
  <c r="AG253" i="35" s="1"/>
  <c r="AH253" i="35" s="1"/>
  <c r="AI253" i="35" s="1" a="1"/>
  <c r="AI253" i="35" s="1"/>
  <c r="I253" i="35"/>
  <c r="AP252" i="35"/>
  <c r="AG252" i="35"/>
  <c r="AH252" i="35" s="1"/>
  <c r="AI252" i="35" s="1" a="1"/>
  <c r="AI252" i="35" s="1"/>
  <c r="AG252" i="35" a="1"/>
  <c r="I252" i="35"/>
  <c r="AP251" i="35"/>
  <c r="AG251" i="35" a="1"/>
  <c r="AG251" i="35" s="1"/>
  <c r="AH251" i="35" s="1"/>
  <c r="AI251" i="35" s="1" a="1"/>
  <c r="AI251" i="35" s="1"/>
  <c r="I251" i="35"/>
  <c r="AP250" i="35"/>
  <c r="AI250" i="35" a="1"/>
  <c r="AI250" i="35" s="1"/>
  <c r="AG250" i="35" a="1"/>
  <c r="AG250" i="35" s="1"/>
  <c r="AH250" i="35" s="1"/>
  <c r="I250" i="35"/>
  <c r="AP249" i="35"/>
  <c r="AG249" i="35" a="1"/>
  <c r="AG249" i="35" s="1"/>
  <c r="AH249" i="35" s="1"/>
  <c r="AI249" i="35" s="1" a="1"/>
  <c r="AI249" i="35" s="1"/>
  <c r="I249" i="35"/>
  <c r="AP248" i="35"/>
  <c r="AG248" i="35" a="1"/>
  <c r="AG248" i="35" s="1"/>
  <c r="AH248" i="35" s="1"/>
  <c r="AI248" i="35" s="1" a="1"/>
  <c r="AI248" i="35" s="1"/>
  <c r="I248" i="35"/>
  <c r="AP247" i="35"/>
  <c r="AG247" i="35" a="1"/>
  <c r="AG247" i="35" s="1"/>
  <c r="AH247" i="35" s="1"/>
  <c r="AI247" i="35" s="1" a="1"/>
  <c r="AI247" i="35" s="1"/>
  <c r="I247" i="35"/>
  <c r="AP246" i="35"/>
  <c r="AG246" i="35" a="1"/>
  <c r="AG246" i="35" s="1"/>
  <c r="AH246" i="35" s="1"/>
  <c r="AI246" i="35" s="1" a="1"/>
  <c r="AI246" i="35" s="1"/>
  <c r="I246" i="35"/>
  <c r="AP245" i="35"/>
  <c r="AG245" i="35" a="1"/>
  <c r="AG245" i="35" s="1"/>
  <c r="AH245" i="35" s="1"/>
  <c r="AI245" i="35" s="1" a="1"/>
  <c r="AI245" i="35" s="1"/>
  <c r="I245" i="35"/>
  <c r="AP244" i="35"/>
  <c r="AG244" i="35" a="1"/>
  <c r="AG244" i="35" s="1"/>
  <c r="AH244" i="35" s="1"/>
  <c r="AI244" i="35" s="1" a="1"/>
  <c r="AI244" i="35" s="1"/>
  <c r="I244" i="35"/>
  <c r="AP243" i="35"/>
  <c r="AG243" i="35" a="1"/>
  <c r="AG243" i="35" s="1"/>
  <c r="AH243" i="35" s="1"/>
  <c r="AI243" i="35" s="1" a="1"/>
  <c r="AI243" i="35" s="1"/>
  <c r="I243" i="35"/>
  <c r="AP242" i="35"/>
  <c r="AG242" i="35" a="1"/>
  <c r="AG242" i="35" s="1"/>
  <c r="AH242" i="35" s="1"/>
  <c r="AI242" i="35" s="1" a="1"/>
  <c r="AI242" i="35" s="1"/>
  <c r="I242" i="35"/>
  <c r="AP241" i="35"/>
  <c r="AG241" i="35" a="1"/>
  <c r="AG241" i="35" s="1"/>
  <c r="AH241" i="35" s="1"/>
  <c r="AI241" i="35" s="1" a="1"/>
  <c r="AI241" i="35" s="1"/>
  <c r="I241" i="35"/>
  <c r="AP240" i="35"/>
  <c r="AG240" i="35" a="1"/>
  <c r="AG240" i="35" s="1"/>
  <c r="AH240" i="35" s="1"/>
  <c r="AI240" i="35" s="1" a="1"/>
  <c r="AI240" i="35" s="1"/>
  <c r="I240" i="35"/>
  <c r="AP239" i="35"/>
  <c r="AG239" i="35" a="1"/>
  <c r="AG239" i="35" s="1"/>
  <c r="AH239" i="35" s="1"/>
  <c r="AI239" i="35" s="1" a="1"/>
  <c r="AI239" i="35" s="1"/>
  <c r="I239" i="35"/>
  <c r="AP238" i="35"/>
  <c r="AG238" i="35" a="1"/>
  <c r="AG238" i="35" s="1"/>
  <c r="AH238" i="35" s="1"/>
  <c r="AI238" i="35" s="1" a="1"/>
  <c r="AI238" i="35" s="1"/>
  <c r="I238" i="35"/>
  <c r="AP237" i="35"/>
  <c r="AG237" i="35" a="1"/>
  <c r="AG237" i="35" s="1"/>
  <c r="AH237" i="35" s="1"/>
  <c r="AI237" i="35" s="1" a="1"/>
  <c r="AI237" i="35" s="1"/>
  <c r="I237" i="35"/>
  <c r="AP236" i="35"/>
  <c r="AG236" i="35" a="1"/>
  <c r="AG236" i="35" s="1"/>
  <c r="AH236" i="35" s="1"/>
  <c r="AI236" i="35" s="1" a="1"/>
  <c r="AI236" i="35" s="1"/>
  <c r="I236" i="35"/>
  <c r="AP235" i="35"/>
  <c r="AG235" i="35" a="1"/>
  <c r="AG235" i="35" s="1"/>
  <c r="AH235" i="35" s="1"/>
  <c r="AI235" i="35" s="1" a="1"/>
  <c r="AI235" i="35" s="1"/>
  <c r="I235" i="35"/>
  <c r="AP234" i="35"/>
  <c r="AG234" i="35" a="1"/>
  <c r="AG234" i="35" s="1"/>
  <c r="AH234" i="35" s="1"/>
  <c r="AI234" i="35" s="1" a="1"/>
  <c r="AI234" i="35" s="1"/>
  <c r="I234" i="35"/>
  <c r="AP233" i="35"/>
  <c r="AG233" i="35" a="1"/>
  <c r="AG233" i="35" s="1"/>
  <c r="AH233" i="35" s="1"/>
  <c r="AI233" i="35" s="1" a="1"/>
  <c r="AI233" i="35" s="1"/>
  <c r="I233" i="35"/>
  <c r="AP232" i="35"/>
  <c r="AG232" i="35" a="1"/>
  <c r="AG232" i="35" s="1"/>
  <c r="AH232" i="35" s="1"/>
  <c r="AI232" i="35" s="1" a="1"/>
  <c r="AI232" i="35" s="1"/>
  <c r="I232" i="35"/>
  <c r="AP231" i="35"/>
  <c r="AG231" i="35" a="1"/>
  <c r="AG231" i="35" s="1"/>
  <c r="AH231" i="35" s="1"/>
  <c r="AI231" i="35" s="1" a="1"/>
  <c r="AI231" i="35" s="1"/>
  <c r="I231" i="35"/>
  <c r="AP230" i="35"/>
  <c r="AG230" i="35" a="1"/>
  <c r="AG230" i="35" s="1"/>
  <c r="AH230" i="35" s="1"/>
  <c r="AI230" i="35" s="1" a="1"/>
  <c r="AI230" i="35" s="1"/>
  <c r="I230" i="35"/>
  <c r="AP229" i="35"/>
  <c r="AG229" i="35" a="1"/>
  <c r="AG229" i="35" s="1"/>
  <c r="AH229" i="35" s="1"/>
  <c r="AI229" i="35" s="1" a="1"/>
  <c r="AI229" i="35" s="1"/>
  <c r="I229" i="35"/>
  <c r="AP228" i="35"/>
  <c r="AG228" i="35" a="1"/>
  <c r="AG228" i="35" s="1"/>
  <c r="AH228" i="35" s="1"/>
  <c r="AI228" i="35" s="1" a="1"/>
  <c r="AI228" i="35" s="1"/>
  <c r="I228" i="35"/>
  <c r="AP227" i="35"/>
  <c r="AG227" i="35" a="1"/>
  <c r="AG227" i="35" s="1"/>
  <c r="AH227" i="35" s="1"/>
  <c r="AI227" i="35" s="1" a="1"/>
  <c r="AI227" i="35" s="1"/>
  <c r="I227" i="35"/>
  <c r="AP226" i="35"/>
  <c r="AG226" i="35" a="1"/>
  <c r="AG226" i="35" s="1"/>
  <c r="AH226" i="35" s="1"/>
  <c r="AI226" i="35" s="1" a="1"/>
  <c r="AI226" i="35" s="1"/>
  <c r="I226" i="35"/>
  <c r="AP225" i="35"/>
  <c r="AG225" i="35" a="1"/>
  <c r="AG225" i="35" s="1"/>
  <c r="AH225" i="35" s="1"/>
  <c r="AI225" i="35" s="1" a="1"/>
  <c r="AI225" i="35" s="1"/>
  <c r="I225" i="35"/>
  <c r="AP224" i="35"/>
  <c r="AG224" i="35" a="1"/>
  <c r="AG224" i="35" s="1"/>
  <c r="AH224" i="35" s="1"/>
  <c r="AI224" i="35" s="1" a="1"/>
  <c r="AI224" i="35" s="1"/>
  <c r="I224" i="35"/>
  <c r="AP223" i="35"/>
  <c r="AG223" i="35" a="1"/>
  <c r="AG223" i="35" s="1"/>
  <c r="AH223" i="35" s="1"/>
  <c r="AI223" i="35" s="1" a="1"/>
  <c r="AI223" i="35" s="1"/>
  <c r="I223" i="35"/>
  <c r="AP222" i="35"/>
  <c r="AG222" i="35" a="1"/>
  <c r="AG222" i="35" s="1"/>
  <c r="AH222" i="35" s="1"/>
  <c r="AI222" i="35" s="1" a="1"/>
  <c r="AI222" i="35" s="1"/>
  <c r="I222" i="35"/>
  <c r="AP221" i="35"/>
  <c r="AG221" i="35" a="1"/>
  <c r="AG221" i="35" s="1"/>
  <c r="AH221" i="35" s="1"/>
  <c r="AI221" i="35" s="1" a="1"/>
  <c r="AI221" i="35" s="1"/>
  <c r="I221" i="35"/>
  <c r="AP220" i="35"/>
  <c r="AG220" i="35" a="1"/>
  <c r="AG220" i="35" s="1"/>
  <c r="AH220" i="35" s="1"/>
  <c r="AI220" i="35" s="1" a="1"/>
  <c r="AI220" i="35" s="1"/>
  <c r="I220" i="35"/>
  <c r="AP219" i="35"/>
  <c r="AG219" i="35"/>
  <c r="AH219" i="35" s="1"/>
  <c r="AI219" i="35" s="1" a="1"/>
  <c r="AI219" i="35" s="1"/>
  <c r="AG219" i="35" a="1"/>
  <c r="I219" i="35"/>
  <c r="AP218" i="35"/>
  <c r="AG218" i="35" a="1"/>
  <c r="AG218" i="35" s="1"/>
  <c r="AH218" i="35" s="1"/>
  <c r="AI218" i="35" s="1" a="1"/>
  <c r="AI218" i="35" s="1"/>
  <c r="I218" i="35"/>
  <c r="AP217" i="35"/>
  <c r="AG217" i="35" a="1"/>
  <c r="AG217" i="35" s="1"/>
  <c r="AH217" i="35" s="1"/>
  <c r="AI217" i="35" s="1" a="1"/>
  <c r="AI217" i="35" s="1"/>
  <c r="I217" i="35"/>
  <c r="AP216" i="35"/>
  <c r="AG216" i="35" a="1"/>
  <c r="AG216" i="35" s="1"/>
  <c r="AH216" i="35" s="1"/>
  <c r="AI216" i="35" s="1" a="1"/>
  <c r="AI216" i="35" s="1"/>
  <c r="I216" i="35"/>
  <c r="AP215" i="35"/>
  <c r="AG215" i="35" a="1"/>
  <c r="AG215" i="35" s="1"/>
  <c r="AH215" i="35" s="1"/>
  <c r="AI215" i="35" s="1" a="1"/>
  <c r="AI215" i="35" s="1"/>
  <c r="I215" i="35"/>
  <c r="AP214" i="35"/>
  <c r="AG214" i="35" a="1"/>
  <c r="AG214" i="35" s="1"/>
  <c r="AH214" i="35" s="1"/>
  <c r="AI214" i="35" s="1" a="1"/>
  <c r="AI214" i="35" s="1"/>
  <c r="I214" i="35"/>
  <c r="AP213" i="35"/>
  <c r="AG213" i="35" a="1"/>
  <c r="AG213" i="35" s="1"/>
  <c r="AH213" i="35" s="1"/>
  <c r="AI213" i="35" s="1" a="1"/>
  <c r="AI213" i="35" s="1"/>
  <c r="I213" i="35"/>
  <c r="AP212" i="35"/>
  <c r="AG212" i="35" a="1"/>
  <c r="AG212" i="35" s="1"/>
  <c r="AH212" i="35" s="1"/>
  <c r="AI212" i="35" s="1" a="1"/>
  <c r="AI212" i="35" s="1"/>
  <c r="I212" i="35"/>
  <c r="AP211" i="35"/>
  <c r="AG211" i="35" a="1"/>
  <c r="AG211" i="35" s="1"/>
  <c r="AH211" i="35" s="1"/>
  <c r="AI211" i="35" s="1" a="1"/>
  <c r="AI211" i="35" s="1"/>
  <c r="I211" i="35"/>
  <c r="AP210" i="35"/>
  <c r="AG210" i="35" a="1"/>
  <c r="AG210" i="35" s="1"/>
  <c r="AH210" i="35" s="1"/>
  <c r="AI210" i="35" s="1" a="1"/>
  <c r="AI210" i="35" s="1"/>
  <c r="I210" i="35"/>
  <c r="AP209" i="35"/>
  <c r="AG209" i="35" a="1"/>
  <c r="AG209" i="35" s="1"/>
  <c r="AH209" i="35" s="1"/>
  <c r="AI209" i="35" s="1" a="1"/>
  <c r="AI209" i="35" s="1"/>
  <c r="I209" i="35"/>
  <c r="AP208" i="35"/>
  <c r="AG208" i="35" a="1"/>
  <c r="AG208" i="35" s="1"/>
  <c r="AH208" i="35" s="1"/>
  <c r="AI208" i="35" s="1" a="1"/>
  <c r="AI208" i="35" s="1"/>
  <c r="I208" i="35"/>
  <c r="AP207" i="35"/>
  <c r="AG207" i="35" a="1"/>
  <c r="AG207" i="35" s="1"/>
  <c r="AH207" i="35" s="1"/>
  <c r="AI207" i="35" s="1" a="1"/>
  <c r="AI207" i="35" s="1"/>
  <c r="I207" i="35"/>
  <c r="AP206" i="35"/>
  <c r="AG206" i="35" a="1"/>
  <c r="AG206" i="35" s="1"/>
  <c r="AH206" i="35" s="1"/>
  <c r="AI206" i="35" s="1" a="1"/>
  <c r="AI206" i="35" s="1"/>
  <c r="I206" i="35"/>
  <c r="AP205" i="35"/>
  <c r="AG205" i="35" a="1"/>
  <c r="AG205" i="35" s="1"/>
  <c r="AH205" i="35" s="1"/>
  <c r="AI205" i="35" s="1" a="1"/>
  <c r="AI205" i="35" s="1"/>
  <c r="I205" i="35"/>
  <c r="AP204" i="35"/>
  <c r="AG204" i="35" a="1"/>
  <c r="AG204" i="35" s="1"/>
  <c r="AH204" i="35" s="1"/>
  <c r="AI204" i="35" s="1" a="1"/>
  <c r="AI204" i="35" s="1"/>
  <c r="I204" i="35"/>
  <c r="AP203" i="35"/>
  <c r="AG203" i="35" a="1"/>
  <c r="AG203" i="35" s="1"/>
  <c r="AH203" i="35" s="1"/>
  <c r="AI203" i="35" s="1" a="1"/>
  <c r="AI203" i="35" s="1"/>
  <c r="I203" i="35"/>
  <c r="AP202" i="35"/>
  <c r="AG202" i="35" a="1"/>
  <c r="AG202" i="35" s="1"/>
  <c r="AH202" i="35" s="1"/>
  <c r="AI202" i="35" s="1" a="1"/>
  <c r="AI202" i="35" s="1"/>
  <c r="I202" i="35"/>
  <c r="AP201" i="35"/>
  <c r="AG201" i="35" a="1"/>
  <c r="AG201" i="35" s="1"/>
  <c r="AH201" i="35" s="1"/>
  <c r="AI201" i="35" s="1" a="1"/>
  <c r="AI201" i="35" s="1"/>
  <c r="I201" i="35"/>
  <c r="AP200" i="35"/>
  <c r="AG200" i="35" a="1"/>
  <c r="AG200" i="35" s="1"/>
  <c r="AH200" i="35" s="1"/>
  <c r="AI200" i="35" s="1" a="1"/>
  <c r="AI200" i="35" s="1"/>
  <c r="I200" i="35"/>
  <c r="AP199" i="35"/>
  <c r="AG199" i="35" a="1"/>
  <c r="AG199" i="35" s="1"/>
  <c r="AH199" i="35" s="1"/>
  <c r="AI199" i="35" s="1" a="1"/>
  <c r="AI199" i="35" s="1"/>
  <c r="I199" i="35"/>
  <c r="AP198" i="35"/>
  <c r="AG198" i="35" a="1"/>
  <c r="AG198" i="35" s="1"/>
  <c r="AH198" i="35" s="1"/>
  <c r="AI198" i="35" s="1" a="1"/>
  <c r="AI198" i="35" s="1"/>
  <c r="I198" i="35"/>
  <c r="AP197" i="35"/>
  <c r="AG197" i="35" a="1"/>
  <c r="AG197" i="35" s="1"/>
  <c r="AH197" i="35" s="1"/>
  <c r="AI197" i="35" s="1" a="1"/>
  <c r="AI197" i="35" s="1"/>
  <c r="I197" i="35"/>
  <c r="AP196" i="35"/>
  <c r="AG196" i="35" a="1"/>
  <c r="AG196" i="35" s="1"/>
  <c r="AH196" i="35" s="1"/>
  <c r="AI196" i="35" s="1" a="1"/>
  <c r="AI196" i="35" s="1"/>
  <c r="I196" i="35"/>
  <c r="AP195" i="35"/>
  <c r="AG195" i="35" a="1"/>
  <c r="AG195" i="35" s="1"/>
  <c r="AH195" i="35" s="1"/>
  <c r="AI195" i="35" s="1" a="1"/>
  <c r="AI195" i="35" s="1"/>
  <c r="I195" i="35"/>
  <c r="AP194" i="35"/>
  <c r="AG194" i="35" a="1"/>
  <c r="AG194" i="35" s="1"/>
  <c r="AH194" i="35" s="1"/>
  <c r="AI194" i="35" s="1" a="1"/>
  <c r="AI194" i="35" s="1"/>
  <c r="I194" i="35"/>
  <c r="AP193" i="35"/>
  <c r="AG193" i="35" a="1"/>
  <c r="AG193" i="35" s="1"/>
  <c r="AH193" i="35" s="1"/>
  <c r="AI193" i="35" s="1" a="1"/>
  <c r="AI193" i="35" s="1"/>
  <c r="I193" i="35"/>
  <c r="AP192" i="35"/>
  <c r="AG192" i="35" a="1"/>
  <c r="AG192" i="35" s="1"/>
  <c r="AH192" i="35" s="1"/>
  <c r="AI192" i="35" s="1" a="1"/>
  <c r="AI192" i="35" s="1"/>
  <c r="I192" i="35"/>
  <c r="AP191" i="35"/>
  <c r="AG191" i="35" a="1"/>
  <c r="AG191" i="35" s="1"/>
  <c r="AH191" i="35" s="1"/>
  <c r="AI191" i="35" s="1" a="1"/>
  <c r="AI191" i="35" s="1"/>
  <c r="I191" i="35"/>
  <c r="AP190" i="35"/>
  <c r="AG190" i="35" a="1"/>
  <c r="AG190" i="35" s="1"/>
  <c r="AH190" i="35" s="1"/>
  <c r="AI190" i="35" s="1" a="1"/>
  <c r="AI190" i="35" s="1"/>
  <c r="I190" i="35"/>
  <c r="AP189" i="35"/>
  <c r="AG189" i="35" a="1"/>
  <c r="AG189" i="35" s="1"/>
  <c r="AH189" i="35" s="1"/>
  <c r="AI189" i="35" s="1" a="1"/>
  <c r="AI189" i="35" s="1"/>
  <c r="I189" i="35"/>
  <c r="AP188" i="35"/>
  <c r="AG188" i="35" a="1"/>
  <c r="AG188" i="35" s="1"/>
  <c r="AH188" i="35" s="1"/>
  <c r="AI188" i="35" s="1" a="1"/>
  <c r="AI188" i="35" s="1"/>
  <c r="I188" i="35"/>
  <c r="AP187" i="35"/>
  <c r="AG187" i="35" a="1"/>
  <c r="AG187" i="35" s="1"/>
  <c r="AH187" i="35" s="1"/>
  <c r="AI187" i="35" s="1" a="1"/>
  <c r="AI187" i="35" s="1"/>
  <c r="I187" i="35"/>
  <c r="AP186" i="35"/>
  <c r="AG186" i="35" a="1"/>
  <c r="AG186" i="35" s="1"/>
  <c r="AH186" i="35" s="1"/>
  <c r="AI186" i="35" s="1" a="1"/>
  <c r="AI186" i="35" s="1"/>
  <c r="I186" i="35"/>
  <c r="AP185" i="35"/>
  <c r="AG185" i="35"/>
  <c r="AH185" i="35" s="1"/>
  <c r="AI185" i="35" s="1" a="1"/>
  <c r="AI185" i="35" s="1"/>
  <c r="AG185" i="35" a="1"/>
  <c r="I185" i="35"/>
  <c r="AP184" i="35"/>
  <c r="AG184" i="35"/>
  <c r="AH184" i="35" s="1"/>
  <c r="AI184" i="35" s="1" a="1"/>
  <c r="AI184" i="35" s="1"/>
  <c r="AG184" i="35" a="1"/>
  <c r="I184" i="35"/>
  <c r="AP183" i="35"/>
  <c r="AG183" i="35" a="1"/>
  <c r="AG183" i="35" s="1"/>
  <c r="AH183" i="35" s="1"/>
  <c r="AI183" i="35" s="1" a="1"/>
  <c r="AI183" i="35" s="1"/>
  <c r="I183" i="35"/>
  <c r="AP182" i="35"/>
  <c r="AG182" i="35" a="1"/>
  <c r="AG182" i="35" s="1"/>
  <c r="AH182" i="35" s="1"/>
  <c r="AI182" i="35" s="1" a="1"/>
  <c r="AI182" i="35" s="1"/>
  <c r="I182" i="35"/>
  <c r="AP181" i="35"/>
  <c r="AG181" i="35"/>
  <c r="AH181" i="35" s="1"/>
  <c r="AI181" i="35" s="1" a="1"/>
  <c r="AI181" i="35" s="1"/>
  <c r="AG181" i="35" a="1"/>
  <c r="I181" i="35"/>
  <c r="AP180" i="35"/>
  <c r="AG180" i="35" a="1"/>
  <c r="AG180" i="35" s="1"/>
  <c r="AH180" i="35" s="1"/>
  <c r="AI180" i="35" s="1" a="1"/>
  <c r="AI180" i="35" s="1"/>
  <c r="I180" i="35"/>
  <c r="AP179" i="35"/>
  <c r="AG179" i="35" a="1"/>
  <c r="AG179" i="35" s="1"/>
  <c r="AH179" i="35" s="1"/>
  <c r="AI179" i="35" s="1" a="1"/>
  <c r="AI179" i="35" s="1"/>
  <c r="I179" i="35"/>
  <c r="AP178" i="35"/>
  <c r="AG178" i="35" a="1"/>
  <c r="AG178" i="35" s="1"/>
  <c r="AH178" i="35" s="1"/>
  <c r="AI178" i="35" s="1" a="1"/>
  <c r="AI178" i="35" s="1"/>
  <c r="I178" i="35"/>
  <c r="AP177" i="35"/>
  <c r="AG177" i="35" a="1"/>
  <c r="AG177" i="35" s="1"/>
  <c r="AH177" i="35" s="1"/>
  <c r="AI177" i="35" s="1" a="1"/>
  <c r="AI177" i="35" s="1"/>
  <c r="I177" i="35"/>
  <c r="AP176" i="35"/>
  <c r="AG176" i="35"/>
  <c r="AH176" i="35" s="1"/>
  <c r="AI176" i="35" s="1" a="1"/>
  <c r="AI176" i="35" s="1"/>
  <c r="AG176" i="35" a="1"/>
  <c r="I176" i="35"/>
  <c r="AP175" i="35"/>
  <c r="AG175" i="35" a="1"/>
  <c r="AG175" i="35" s="1"/>
  <c r="AH175" i="35" s="1"/>
  <c r="AI175" i="35" s="1" a="1"/>
  <c r="AI175" i="35" s="1"/>
  <c r="I175" i="35"/>
  <c r="AP174" i="35"/>
  <c r="AG174" i="35" a="1"/>
  <c r="AG174" i="35" s="1"/>
  <c r="AH174" i="35" s="1"/>
  <c r="AI174" i="35" s="1" a="1"/>
  <c r="AI174" i="35" s="1"/>
  <c r="I174" i="35"/>
  <c r="AP173" i="35"/>
  <c r="AG173" i="35" a="1"/>
  <c r="AG173" i="35" s="1"/>
  <c r="AH173" i="35" s="1"/>
  <c r="AI173" i="35" s="1" a="1"/>
  <c r="AI173" i="35" s="1"/>
  <c r="I173" i="35"/>
  <c r="AP172" i="35"/>
  <c r="AH172" i="35"/>
  <c r="AI172" i="35" s="1" a="1"/>
  <c r="AI172" i="35" s="1"/>
  <c r="AG172" i="35"/>
  <c r="AG172" i="35" a="1"/>
  <c r="I172" i="35"/>
  <c r="AP171" i="35"/>
  <c r="AG171" i="35" a="1"/>
  <c r="AG171" i="35" s="1"/>
  <c r="AH171" i="35" s="1"/>
  <c r="AI171" i="35" s="1" a="1"/>
  <c r="AI171" i="35" s="1"/>
  <c r="I171" i="35"/>
  <c r="AP170" i="35"/>
  <c r="AG170" i="35" a="1"/>
  <c r="AG170" i="35" s="1"/>
  <c r="AH170" i="35" s="1"/>
  <c r="AI170" i="35" s="1" a="1"/>
  <c r="AI170" i="35" s="1"/>
  <c r="I170" i="35"/>
  <c r="AP169" i="35"/>
  <c r="AG169" i="35" a="1"/>
  <c r="AG169" i="35" s="1"/>
  <c r="AH169" i="35" s="1"/>
  <c r="AI169" i="35" s="1" a="1"/>
  <c r="AI169" i="35" s="1"/>
  <c r="I169" i="35"/>
  <c r="AP168" i="35"/>
  <c r="AG168" i="35" a="1"/>
  <c r="AG168" i="35" s="1"/>
  <c r="AH168" i="35" s="1"/>
  <c r="AI168" i="35" s="1" a="1"/>
  <c r="AI168" i="35" s="1"/>
  <c r="I168" i="35"/>
  <c r="AP167" i="35"/>
  <c r="AG167" i="35" a="1"/>
  <c r="AG167" i="35" s="1"/>
  <c r="AH167" i="35" s="1"/>
  <c r="AI167" i="35" s="1" a="1"/>
  <c r="AI167" i="35" s="1"/>
  <c r="I167" i="35"/>
  <c r="AP166" i="35"/>
  <c r="AG166" i="35" a="1"/>
  <c r="AG166" i="35" s="1"/>
  <c r="AH166" i="35" s="1"/>
  <c r="AI166" i="35" s="1" a="1"/>
  <c r="AI166" i="35" s="1"/>
  <c r="I166" i="35"/>
  <c r="AP165" i="35"/>
  <c r="AG165" i="35" a="1"/>
  <c r="AG165" i="35" s="1"/>
  <c r="AH165" i="35" s="1"/>
  <c r="AI165" i="35" s="1" a="1"/>
  <c r="AI165" i="35" s="1"/>
  <c r="I165" i="35"/>
  <c r="AP164" i="35"/>
  <c r="AG164" i="35" a="1"/>
  <c r="AG164" i="35" s="1"/>
  <c r="AH164" i="35" s="1"/>
  <c r="AI164" i="35" s="1" a="1"/>
  <c r="AI164" i="35" s="1"/>
  <c r="I164" i="35"/>
  <c r="AP163" i="35"/>
  <c r="AG163" i="35" a="1"/>
  <c r="AG163" i="35" s="1"/>
  <c r="AH163" i="35" s="1"/>
  <c r="AI163" i="35" s="1" a="1"/>
  <c r="AI163" i="35" s="1"/>
  <c r="I163" i="35"/>
  <c r="AP162" i="35"/>
  <c r="AG162" i="35" a="1"/>
  <c r="AG162" i="35" s="1"/>
  <c r="AH162" i="35" s="1"/>
  <c r="AI162" i="35" s="1" a="1"/>
  <c r="AI162" i="35" s="1"/>
  <c r="I162" i="35"/>
  <c r="AP161" i="35"/>
  <c r="AG161" i="35" a="1"/>
  <c r="AG161" i="35" s="1"/>
  <c r="AH161" i="35" s="1"/>
  <c r="AI161" i="35" s="1" a="1"/>
  <c r="AI161" i="35" s="1"/>
  <c r="I161" i="35"/>
  <c r="AP160" i="35"/>
  <c r="AG160" i="35"/>
  <c r="AH160" i="35" s="1"/>
  <c r="AI160" i="35" s="1" a="1"/>
  <c r="AI160" i="35" s="1"/>
  <c r="AG160" i="35" a="1"/>
  <c r="I160" i="35"/>
  <c r="AP159" i="35"/>
  <c r="AG159" i="35" a="1"/>
  <c r="AG159" i="35" s="1"/>
  <c r="AH159" i="35" s="1"/>
  <c r="AI159" i="35" s="1" a="1"/>
  <c r="AI159" i="35" s="1"/>
  <c r="I159" i="35"/>
  <c r="AP158" i="35"/>
  <c r="AG158" i="35" a="1"/>
  <c r="AG158" i="35" s="1"/>
  <c r="AH158" i="35" s="1"/>
  <c r="AI158" i="35" s="1" a="1"/>
  <c r="AI158" i="35" s="1"/>
  <c r="I158" i="35"/>
  <c r="AP157" i="35"/>
  <c r="AG157" i="35" a="1"/>
  <c r="AG157" i="35" s="1"/>
  <c r="AH157" i="35" s="1"/>
  <c r="AI157" i="35" s="1" a="1"/>
  <c r="AI157" i="35" s="1"/>
  <c r="I157" i="35"/>
  <c r="AP156" i="35"/>
  <c r="AG156" i="35" a="1"/>
  <c r="AG156" i="35" s="1"/>
  <c r="AH156" i="35" s="1"/>
  <c r="AI156" i="35" s="1" a="1"/>
  <c r="AI156" i="35" s="1"/>
  <c r="I156" i="35"/>
  <c r="AP155" i="35"/>
  <c r="AG155" i="35" a="1"/>
  <c r="AG155" i="35" s="1"/>
  <c r="AH155" i="35" s="1"/>
  <c r="AI155" i="35" s="1" a="1"/>
  <c r="AI155" i="35" s="1"/>
  <c r="I155" i="35"/>
  <c r="AP154" i="35"/>
  <c r="AG154" i="35" a="1"/>
  <c r="AG154" i="35" s="1"/>
  <c r="AH154" i="35" s="1"/>
  <c r="AI154" i="35" s="1" a="1"/>
  <c r="AI154" i="35" s="1"/>
  <c r="I154" i="35"/>
  <c r="AP153" i="35"/>
  <c r="AG153" i="35" a="1"/>
  <c r="AG153" i="35" s="1"/>
  <c r="AH153" i="35" s="1"/>
  <c r="AI153" i="35" s="1" a="1"/>
  <c r="AI153" i="35" s="1"/>
  <c r="I153" i="35"/>
  <c r="AP152" i="35"/>
  <c r="AG152" i="35" a="1"/>
  <c r="AG152" i="35" s="1"/>
  <c r="AH152" i="35" s="1"/>
  <c r="AI152" i="35" s="1" a="1"/>
  <c r="AI152" i="35" s="1"/>
  <c r="I152" i="35"/>
  <c r="AP151" i="35"/>
  <c r="AG151" i="35" a="1"/>
  <c r="AG151" i="35" s="1"/>
  <c r="AH151" i="35" s="1"/>
  <c r="AI151" i="35" s="1" a="1"/>
  <c r="AI151" i="35" s="1"/>
  <c r="I151" i="35"/>
  <c r="AP150" i="35"/>
  <c r="AG150" i="35" a="1"/>
  <c r="AG150" i="35" s="1"/>
  <c r="AH150" i="35" s="1"/>
  <c r="AI150" i="35" s="1" a="1"/>
  <c r="AI150" i="35" s="1"/>
  <c r="I150" i="35"/>
  <c r="AP149" i="35"/>
  <c r="AG149" i="35" a="1"/>
  <c r="AG149" i="35" s="1"/>
  <c r="AH149" i="35" s="1"/>
  <c r="AI149" i="35" s="1" a="1"/>
  <c r="AI149" i="35" s="1"/>
  <c r="I149" i="35"/>
  <c r="AP148" i="35"/>
  <c r="AG148" i="35" a="1"/>
  <c r="AG148" i="35" s="1"/>
  <c r="AH148" i="35" s="1"/>
  <c r="AI148" i="35" s="1" a="1"/>
  <c r="AI148" i="35" s="1"/>
  <c r="I148" i="35"/>
  <c r="AP147" i="35"/>
  <c r="AG147" i="35" a="1"/>
  <c r="AG147" i="35" s="1"/>
  <c r="AH147" i="35" s="1"/>
  <c r="AI147" i="35" s="1" a="1"/>
  <c r="AI147" i="35" s="1"/>
  <c r="I147" i="35"/>
  <c r="AP146" i="35"/>
  <c r="AI146" i="35" a="1"/>
  <c r="AI146" i="35" s="1"/>
  <c r="AG146" i="35" a="1"/>
  <c r="AG146" i="35" s="1"/>
  <c r="AH146" i="35" s="1"/>
  <c r="I146" i="35"/>
  <c r="AP145" i="35"/>
  <c r="AG145" i="35" a="1"/>
  <c r="AG145" i="35" s="1"/>
  <c r="AH145" i="35" s="1"/>
  <c r="AI145" i="35" s="1" a="1"/>
  <c r="AI145" i="35" s="1"/>
  <c r="I145" i="35"/>
  <c r="AP144" i="35"/>
  <c r="AG144" i="35" a="1"/>
  <c r="AG144" i="35" s="1"/>
  <c r="AH144" i="35" s="1"/>
  <c r="AI144" i="35" s="1" a="1"/>
  <c r="AI144" i="35" s="1"/>
  <c r="I144" i="35"/>
  <c r="AP143" i="35"/>
  <c r="AG143" i="35" a="1"/>
  <c r="AG143" i="35" s="1"/>
  <c r="AH143" i="35" s="1"/>
  <c r="AI143" i="35" s="1" a="1"/>
  <c r="AI143" i="35" s="1"/>
  <c r="I143" i="35"/>
  <c r="AP142" i="35"/>
  <c r="AG142" i="35" a="1"/>
  <c r="AG142" i="35" s="1"/>
  <c r="AH142" i="35" s="1"/>
  <c r="AI142" i="35" s="1" a="1"/>
  <c r="AI142" i="35" s="1"/>
  <c r="I142" i="35"/>
  <c r="AP141" i="35"/>
  <c r="AG141" i="35" a="1"/>
  <c r="AG141" i="35" s="1"/>
  <c r="AH141" i="35" s="1"/>
  <c r="AI141" i="35" s="1" a="1"/>
  <c r="AI141" i="35" s="1"/>
  <c r="I141" i="35"/>
  <c r="AP140" i="35"/>
  <c r="AG140" i="35" a="1"/>
  <c r="AG140" i="35" s="1"/>
  <c r="AH140" i="35" s="1"/>
  <c r="AI140" i="35" s="1" a="1"/>
  <c r="AI140" i="35" s="1"/>
  <c r="I140" i="35"/>
  <c r="AP139" i="35"/>
  <c r="AG139" i="35" a="1"/>
  <c r="AG139" i="35" s="1"/>
  <c r="AH139" i="35" s="1"/>
  <c r="AI139" i="35" s="1" a="1"/>
  <c r="AI139" i="35" s="1"/>
  <c r="I139" i="35"/>
  <c r="AP138" i="35"/>
  <c r="AG138" i="35" a="1"/>
  <c r="AG138" i="35" s="1"/>
  <c r="AH138" i="35" s="1"/>
  <c r="AI138" i="35" s="1" a="1"/>
  <c r="AI138" i="35" s="1"/>
  <c r="I138" i="35"/>
  <c r="AP137" i="35"/>
  <c r="AG137" i="35" a="1"/>
  <c r="AG137" i="35" s="1"/>
  <c r="AH137" i="35" s="1"/>
  <c r="AI137" i="35" s="1" a="1"/>
  <c r="AI137" i="35" s="1"/>
  <c r="I137" i="35"/>
  <c r="AP136" i="35"/>
  <c r="AG136" i="35" a="1"/>
  <c r="AG136" i="35" s="1"/>
  <c r="AH136" i="35" s="1"/>
  <c r="AI136" i="35" s="1" a="1"/>
  <c r="AI136" i="35" s="1"/>
  <c r="I136" i="35"/>
  <c r="AP135" i="35"/>
  <c r="AG135" i="35" a="1"/>
  <c r="AG135" i="35" s="1"/>
  <c r="AH135" i="35" s="1"/>
  <c r="AI135" i="35" s="1" a="1"/>
  <c r="AI135" i="35" s="1"/>
  <c r="I135" i="35"/>
  <c r="AP134" i="35"/>
  <c r="AG134" i="35" a="1"/>
  <c r="AG134" i="35" s="1"/>
  <c r="AH134" i="35" s="1"/>
  <c r="AI134" i="35" s="1" a="1"/>
  <c r="AI134" i="35" s="1"/>
  <c r="I134" i="35"/>
  <c r="AP133" i="35"/>
  <c r="AG133" i="35" a="1"/>
  <c r="AG133" i="35" s="1"/>
  <c r="AH133" i="35" s="1"/>
  <c r="AI133" i="35" s="1" a="1"/>
  <c r="AI133" i="35" s="1"/>
  <c r="I133" i="35"/>
  <c r="AP132" i="35"/>
  <c r="AH132" i="35"/>
  <c r="AI132" i="35" s="1" a="1"/>
  <c r="AI132" i="35" s="1"/>
  <c r="AG132" i="35" a="1"/>
  <c r="AG132" i="35" s="1"/>
  <c r="I132" i="35"/>
  <c r="AP131" i="35"/>
  <c r="AG131" i="35" a="1"/>
  <c r="AG131" i="35" s="1"/>
  <c r="AH131" i="35" s="1"/>
  <c r="AI131" i="35" s="1" a="1"/>
  <c r="AI131" i="35" s="1"/>
  <c r="I131" i="35"/>
  <c r="AP130" i="35"/>
  <c r="AG130" i="35" a="1"/>
  <c r="AG130" i="35" s="1"/>
  <c r="AH130" i="35" s="1"/>
  <c r="AI130" i="35" s="1" a="1"/>
  <c r="AI130" i="35" s="1"/>
  <c r="I130" i="35"/>
  <c r="AP129" i="35"/>
  <c r="AG129" i="35" a="1"/>
  <c r="AG129" i="35" s="1"/>
  <c r="AH129" i="35" s="1"/>
  <c r="AI129" i="35" s="1" a="1"/>
  <c r="AI129" i="35" s="1"/>
  <c r="I129" i="35"/>
  <c r="AP128" i="35"/>
  <c r="AG128" i="35" a="1"/>
  <c r="AG128" i="35" s="1"/>
  <c r="AH128" i="35" s="1"/>
  <c r="AI128" i="35" s="1" a="1"/>
  <c r="AI128" i="35" s="1"/>
  <c r="I128" i="35"/>
  <c r="AP127" i="35"/>
  <c r="AG127" i="35" a="1"/>
  <c r="AG127" i="35" s="1"/>
  <c r="AH127" i="35" s="1"/>
  <c r="AI127" i="35" s="1" a="1"/>
  <c r="AI127" i="35" s="1"/>
  <c r="I127" i="35"/>
  <c r="AP126" i="35"/>
  <c r="AG126" i="35" a="1"/>
  <c r="AG126" i="35" s="1"/>
  <c r="AH126" i="35" s="1"/>
  <c r="AI126" i="35" s="1" a="1"/>
  <c r="AI126" i="35" s="1"/>
  <c r="I126" i="35"/>
  <c r="AP125" i="35"/>
  <c r="AG125" i="35" a="1"/>
  <c r="AG125" i="35" s="1"/>
  <c r="AH125" i="35" s="1"/>
  <c r="AI125" i="35" s="1" a="1"/>
  <c r="AI125" i="35" s="1"/>
  <c r="I125" i="35"/>
  <c r="AP124" i="35"/>
  <c r="AG124" i="35" a="1"/>
  <c r="AG124" i="35" s="1"/>
  <c r="AH124" i="35" s="1"/>
  <c r="AI124" i="35" s="1" a="1"/>
  <c r="AI124" i="35" s="1"/>
  <c r="I124" i="35"/>
  <c r="AP123" i="35"/>
  <c r="AG123" i="35" a="1"/>
  <c r="AG123" i="35" s="1"/>
  <c r="AH123" i="35" s="1"/>
  <c r="AI123" i="35" s="1" a="1"/>
  <c r="AI123" i="35" s="1"/>
  <c r="I123" i="35"/>
  <c r="AP122" i="35"/>
  <c r="AG122" i="35" a="1"/>
  <c r="AG122" i="35" s="1"/>
  <c r="AH122" i="35" s="1"/>
  <c r="AI122" i="35" s="1" a="1"/>
  <c r="AI122" i="35" s="1"/>
  <c r="I122" i="35"/>
  <c r="AP121" i="35"/>
  <c r="AG121" i="35"/>
  <c r="AH121" i="35" s="1"/>
  <c r="AI121" i="35" s="1" a="1"/>
  <c r="AI121" i="35" s="1"/>
  <c r="AG121" i="35" a="1"/>
  <c r="I121" i="35"/>
  <c r="AP120" i="35"/>
  <c r="AG120" i="35" a="1"/>
  <c r="AG120" i="35" s="1"/>
  <c r="AH120" i="35" s="1"/>
  <c r="AI120" i="35" s="1" a="1"/>
  <c r="AI120" i="35" s="1"/>
  <c r="I120" i="35"/>
  <c r="AP119" i="35"/>
  <c r="AG119" i="35" a="1"/>
  <c r="AG119" i="35" s="1"/>
  <c r="AH119" i="35" s="1"/>
  <c r="AI119" i="35" s="1" a="1"/>
  <c r="AI119" i="35" s="1"/>
  <c r="I119" i="35"/>
  <c r="AP118" i="35"/>
  <c r="AG118" i="35" a="1"/>
  <c r="AG118" i="35" s="1"/>
  <c r="AH118" i="35" s="1"/>
  <c r="AI118" i="35" s="1" a="1"/>
  <c r="AI118" i="35" s="1"/>
  <c r="I118" i="35"/>
  <c r="AP117" i="35"/>
  <c r="AG117" i="35" a="1"/>
  <c r="AG117" i="35" s="1"/>
  <c r="AH117" i="35" s="1"/>
  <c r="AI117" i="35" s="1" a="1"/>
  <c r="AI117" i="35" s="1"/>
  <c r="I117" i="35"/>
  <c r="AP116" i="35"/>
  <c r="AH116" i="35"/>
  <c r="AI116" i="35" s="1" a="1"/>
  <c r="AI116" i="35" s="1"/>
  <c r="AG116" i="35" a="1"/>
  <c r="AG116" i="35" s="1"/>
  <c r="I116" i="35"/>
  <c r="AP115" i="35"/>
  <c r="AG115" i="35" a="1"/>
  <c r="AG115" i="35" s="1"/>
  <c r="AH115" i="35" s="1"/>
  <c r="AI115" i="35" s="1" a="1"/>
  <c r="AI115" i="35" s="1"/>
  <c r="I115" i="35"/>
  <c r="AP114" i="35"/>
  <c r="AG114" i="35" a="1"/>
  <c r="AG114" i="35" s="1"/>
  <c r="AH114" i="35" s="1"/>
  <c r="AI114" i="35" s="1" a="1"/>
  <c r="AI114" i="35" s="1"/>
  <c r="I114" i="35"/>
  <c r="AP113" i="35"/>
  <c r="AG113" i="35" a="1"/>
  <c r="AG113" i="35" s="1"/>
  <c r="AH113" i="35" s="1"/>
  <c r="AI113" i="35" s="1" a="1"/>
  <c r="AI113" i="35" s="1"/>
  <c r="I113" i="35"/>
  <c r="AP112" i="35"/>
  <c r="AG112" i="35" a="1"/>
  <c r="AG112" i="35" s="1"/>
  <c r="AH112" i="35" s="1"/>
  <c r="AI112" i="35" s="1" a="1"/>
  <c r="AI112" i="35" s="1"/>
  <c r="I112" i="35"/>
  <c r="AP111" i="35"/>
  <c r="AG111" i="35" a="1"/>
  <c r="AG111" i="35" s="1"/>
  <c r="AH111" i="35" s="1"/>
  <c r="AI111" i="35" s="1" a="1"/>
  <c r="AI111" i="35" s="1"/>
  <c r="I111" i="35"/>
  <c r="AP110" i="35"/>
  <c r="AG110" i="35" a="1"/>
  <c r="AG110" i="35" s="1"/>
  <c r="AH110" i="35" s="1"/>
  <c r="AI110" i="35" s="1" a="1"/>
  <c r="AI110" i="35" s="1"/>
  <c r="I110" i="35"/>
  <c r="AP109" i="35"/>
  <c r="AG109" i="35" a="1"/>
  <c r="AG109" i="35" s="1"/>
  <c r="AH109" i="35" s="1"/>
  <c r="AI109" i="35" s="1" a="1"/>
  <c r="AI109" i="35" s="1"/>
  <c r="I109" i="35"/>
  <c r="AP108" i="35"/>
  <c r="AG108" i="35" a="1"/>
  <c r="AG108" i="35" s="1"/>
  <c r="AH108" i="35" s="1"/>
  <c r="AI108" i="35" s="1" a="1"/>
  <c r="AI108" i="35" s="1"/>
  <c r="I108" i="35"/>
  <c r="AP107" i="35"/>
  <c r="AG107" i="35" a="1"/>
  <c r="AG107" i="35" s="1"/>
  <c r="AH107" i="35" s="1"/>
  <c r="AI107" i="35" s="1" a="1"/>
  <c r="AI107" i="35" s="1"/>
  <c r="I107" i="35"/>
  <c r="AP106" i="35"/>
  <c r="AG106" i="35" a="1"/>
  <c r="AG106" i="35" s="1"/>
  <c r="AH106" i="35" s="1"/>
  <c r="AI106" i="35" s="1" a="1"/>
  <c r="AI106" i="35" s="1"/>
  <c r="I106" i="35"/>
  <c r="AP105" i="35"/>
  <c r="AG105" i="35" a="1"/>
  <c r="AG105" i="35" s="1"/>
  <c r="AH105" i="35" s="1"/>
  <c r="AI105" i="35" s="1" a="1"/>
  <c r="AI105" i="35" s="1"/>
  <c r="I105" i="35"/>
  <c r="AP104" i="35"/>
  <c r="AG104" i="35" a="1"/>
  <c r="AG104" i="35" s="1"/>
  <c r="AH104" i="35" s="1"/>
  <c r="AI104" i="35" s="1" a="1"/>
  <c r="AI104" i="35" s="1"/>
  <c r="I104" i="35"/>
  <c r="AP103" i="35"/>
  <c r="AG103" i="35" a="1"/>
  <c r="AG103" i="35" s="1"/>
  <c r="AH103" i="35" s="1"/>
  <c r="AI103" i="35" s="1" a="1"/>
  <c r="AI103" i="35" s="1"/>
  <c r="I103" i="35"/>
  <c r="AP102" i="35"/>
  <c r="AG102" i="35" a="1"/>
  <c r="AG102" i="35" s="1"/>
  <c r="AH102" i="35" s="1"/>
  <c r="AI102" i="35" s="1" a="1"/>
  <c r="AI102" i="35" s="1"/>
  <c r="I102" i="35"/>
  <c r="AP101" i="35"/>
  <c r="AG101" i="35" a="1"/>
  <c r="AG101" i="35" s="1"/>
  <c r="AH101" i="35" s="1"/>
  <c r="AI101" i="35" s="1" a="1"/>
  <c r="AI101" i="35" s="1"/>
  <c r="I101" i="35"/>
  <c r="AP100" i="35"/>
  <c r="AG100" i="35" a="1"/>
  <c r="AG100" i="35" s="1"/>
  <c r="AH100" i="35" s="1"/>
  <c r="AI100" i="35" s="1" a="1"/>
  <c r="AI100" i="35" s="1"/>
  <c r="I100" i="35"/>
  <c r="AP99" i="35"/>
  <c r="AG99" i="35" a="1"/>
  <c r="AG99" i="35" s="1"/>
  <c r="AH99" i="35" s="1"/>
  <c r="AI99" i="35" s="1" a="1"/>
  <c r="AI99" i="35" s="1"/>
  <c r="I99" i="35"/>
  <c r="AP98" i="35"/>
  <c r="AG98" i="35" a="1"/>
  <c r="AG98" i="35" s="1"/>
  <c r="AH98" i="35" s="1"/>
  <c r="AI98" i="35" s="1" a="1"/>
  <c r="AI98" i="35" s="1"/>
  <c r="I98" i="35"/>
  <c r="AP97" i="35"/>
  <c r="AG97" i="35"/>
  <c r="AH97" i="35" s="1"/>
  <c r="AI97" i="35" s="1" a="1"/>
  <c r="AI97" i="35" s="1"/>
  <c r="AG97" i="35" a="1"/>
  <c r="I97" i="35"/>
  <c r="AP96" i="35"/>
  <c r="AG96" i="35" a="1"/>
  <c r="AG96" i="35" s="1"/>
  <c r="AH96" i="35" s="1"/>
  <c r="AI96" i="35" s="1" a="1"/>
  <c r="AI96" i="35" s="1"/>
  <c r="I96" i="35"/>
  <c r="AP95" i="35"/>
  <c r="AG95" i="35" a="1"/>
  <c r="AG95" i="35" s="1"/>
  <c r="AH95" i="35" s="1"/>
  <c r="AI95" i="35" s="1" a="1"/>
  <c r="AI95" i="35" s="1"/>
  <c r="I95" i="35"/>
  <c r="AP94" i="35"/>
  <c r="AG94" i="35" a="1"/>
  <c r="AG94" i="35" s="1"/>
  <c r="AH94" i="35" s="1"/>
  <c r="AI94" i="35" s="1" a="1"/>
  <c r="AI94" i="35" s="1"/>
  <c r="I94" i="35"/>
  <c r="AP93" i="35"/>
  <c r="AG93" i="35" a="1"/>
  <c r="AG93" i="35" s="1"/>
  <c r="AH93" i="35" s="1"/>
  <c r="AI93" i="35" s="1" a="1"/>
  <c r="AI93" i="35" s="1"/>
  <c r="I93" i="35"/>
  <c r="AP92" i="35"/>
  <c r="AG92" i="35" a="1"/>
  <c r="AG92" i="35" s="1"/>
  <c r="AH92" i="35" s="1"/>
  <c r="AI92" i="35" s="1" a="1"/>
  <c r="AI92" i="35" s="1"/>
  <c r="I92" i="35"/>
  <c r="AP91" i="35"/>
  <c r="AG91" i="35" a="1"/>
  <c r="AG91" i="35" s="1"/>
  <c r="AH91" i="35" s="1"/>
  <c r="AI91" i="35" s="1" a="1"/>
  <c r="AI91" i="35" s="1"/>
  <c r="I91" i="35"/>
  <c r="AP90" i="35"/>
  <c r="AG90" i="35" a="1"/>
  <c r="AG90" i="35" s="1"/>
  <c r="AH90" i="35" s="1"/>
  <c r="AI90" i="35" s="1" a="1"/>
  <c r="AI90" i="35" s="1"/>
  <c r="I90" i="35"/>
  <c r="AP89" i="35"/>
  <c r="AH89" i="35"/>
  <c r="AI89" i="35" s="1" a="1"/>
  <c r="AI89" i="35" s="1"/>
  <c r="AG89" i="35"/>
  <c r="AG89" i="35" a="1"/>
  <c r="I89" i="35"/>
  <c r="AP88" i="35"/>
  <c r="AG88" i="35" a="1"/>
  <c r="AG88" i="35" s="1"/>
  <c r="AH88" i="35" s="1"/>
  <c r="AI88" i="35" s="1" a="1"/>
  <c r="AI88" i="35" s="1"/>
  <c r="I88" i="35"/>
  <c r="AP87" i="35"/>
  <c r="AG87" i="35" a="1"/>
  <c r="AG87" i="35" s="1"/>
  <c r="AH87" i="35" s="1"/>
  <c r="AI87" i="35" s="1" a="1"/>
  <c r="AI87" i="35" s="1"/>
  <c r="I87" i="35"/>
  <c r="AP86" i="35"/>
  <c r="AG86" i="35" a="1"/>
  <c r="AG86" i="35" s="1"/>
  <c r="AH86" i="35" s="1"/>
  <c r="AI86" i="35" s="1" a="1"/>
  <c r="AI86" i="35" s="1"/>
  <c r="I86" i="35"/>
  <c r="AP85" i="35"/>
  <c r="AG85" i="35" a="1"/>
  <c r="AG85" i="35" s="1"/>
  <c r="AH85" i="35" s="1"/>
  <c r="AI85" i="35" s="1" a="1"/>
  <c r="AI85" i="35" s="1"/>
  <c r="I85" i="35"/>
  <c r="AP84" i="35"/>
  <c r="AG84" i="35" a="1"/>
  <c r="AG84" i="35" s="1"/>
  <c r="AH84" i="35" s="1"/>
  <c r="AI84" i="35" s="1" a="1"/>
  <c r="AI84" i="35" s="1"/>
  <c r="I84" i="35"/>
  <c r="AP83" i="35"/>
  <c r="AG83" i="35" a="1"/>
  <c r="AG83" i="35" s="1"/>
  <c r="AH83" i="35" s="1"/>
  <c r="AI83" i="35" s="1" a="1"/>
  <c r="AI83" i="35" s="1"/>
  <c r="I83" i="35"/>
  <c r="AP82" i="35"/>
  <c r="AG82" i="35" a="1"/>
  <c r="AG82" i="35" s="1"/>
  <c r="AH82" i="35" s="1"/>
  <c r="AI82" i="35" s="1" a="1"/>
  <c r="AI82" i="35" s="1"/>
  <c r="I82" i="35"/>
  <c r="AP81" i="35"/>
  <c r="AG81" i="35" a="1"/>
  <c r="AG81" i="35" s="1"/>
  <c r="AH81" i="35" s="1"/>
  <c r="AI81" i="35" s="1" a="1"/>
  <c r="AI81" i="35" s="1"/>
  <c r="I81" i="35"/>
  <c r="AP80" i="35"/>
  <c r="AG80" i="35" a="1"/>
  <c r="AG80" i="35" s="1"/>
  <c r="AH80" i="35" s="1"/>
  <c r="AI80" i="35" s="1" a="1"/>
  <c r="AI80" i="35" s="1"/>
  <c r="I80" i="35"/>
  <c r="AP79" i="35"/>
  <c r="AG79" i="35" a="1"/>
  <c r="AG79" i="35" s="1"/>
  <c r="AH79" i="35" s="1"/>
  <c r="AI79" i="35" s="1" a="1"/>
  <c r="AI79" i="35" s="1"/>
  <c r="I79" i="35"/>
  <c r="AP78" i="35"/>
  <c r="AG78" i="35" a="1"/>
  <c r="AG78" i="35" s="1"/>
  <c r="AH78" i="35" s="1"/>
  <c r="AI78" i="35" s="1" a="1"/>
  <c r="AI78" i="35" s="1"/>
  <c r="I78" i="35"/>
  <c r="AP77" i="35"/>
  <c r="AG77" i="35" a="1"/>
  <c r="AG77" i="35" s="1"/>
  <c r="AH77" i="35" s="1"/>
  <c r="AI77" i="35" s="1" a="1"/>
  <c r="AI77" i="35" s="1"/>
  <c r="I77" i="35"/>
  <c r="AP76" i="35"/>
  <c r="AG76" i="35" a="1"/>
  <c r="AG76" i="35" s="1"/>
  <c r="AH76" i="35" s="1"/>
  <c r="AI76" i="35" s="1" a="1"/>
  <c r="AI76" i="35" s="1"/>
  <c r="I76" i="35"/>
  <c r="AP75" i="35"/>
  <c r="AG75" i="35" a="1"/>
  <c r="AG75" i="35" s="1"/>
  <c r="AH75" i="35" s="1"/>
  <c r="AI75" i="35" s="1" a="1"/>
  <c r="AI75" i="35" s="1"/>
  <c r="I75" i="35"/>
  <c r="AP74" i="35"/>
  <c r="AG74" i="35" a="1"/>
  <c r="AG74" i="35" s="1"/>
  <c r="AH74" i="35" s="1"/>
  <c r="AI74" i="35" s="1" a="1"/>
  <c r="AI74" i="35" s="1"/>
  <c r="I74" i="35"/>
  <c r="AP73" i="35"/>
  <c r="AG73" i="35" a="1"/>
  <c r="AG73" i="35" s="1"/>
  <c r="AH73" i="35" s="1"/>
  <c r="AI73" i="35" s="1" a="1"/>
  <c r="AI73" i="35" s="1"/>
  <c r="I73" i="35"/>
  <c r="AP72" i="35"/>
  <c r="AG72" i="35" a="1"/>
  <c r="AG72" i="35" s="1"/>
  <c r="AH72" i="35" s="1"/>
  <c r="AI72" i="35" s="1" a="1"/>
  <c r="AI72" i="35" s="1"/>
  <c r="I72" i="35"/>
  <c r="AP71" i="35"/>
  <c r="AG71" i="35" a="1"/>
  <c r="AG71" i="35" s="1"/>
  <c r="AH71" i="35" s="1"/>
  <c r="AI71" i="35" s="1" a="1"/>
  <c r="AI71" i="35" s="1"/>
  <c r="I71" i="35"/>
  <c r="AP70" i="35"/>
  <c r="AG70" i="35" a="1"/>
  <c r="AG70" i="35" s="1"/>
  <c r="AH70" i="35" s="1"/>
  <c r="AI70" i="35" s="1" a="1"/>
  <c r="AI70" i="35" s="1"/>
  <c r="I70" i="35"/>
  <c r="AP69" i="35"/>
  <c r="AG69" i="35" a="1"/>
  <c r="AG69" i="35" s="1"/>
  <c r="AH69" i="35" s="1"/>
  <c r="AI69" i="35" s="1" a="1"/>
  <c r="AI69" i="35" s="1"/>
  <c r="I69" i="35"/>
  <c r="AP68" i="35"/>
  <c r="AG68" i="35" a="1"/>
  <c r="AG68" i="35" s="1"/>
  <c r="AH68" i="35" s="1"/>
  <c r="AI68" i="35" s="1" a="1"/>
  <c r="AI68" i="35" s="1"/>
  <c r="I68" i="35"/>
  <c r="AP67" i="35"/>
  <c r="AG67" i="35" a="1"/>
  <c r="AG67" i="35" s="1"/>
  <c r="AH67" i="35" s="1"/>
  <c r="AI67" i="35" s="1" a="1"/>
  <c r="AI67" i="35" s="1"/>
  <c r="I67" i="35"/>
  <c r="AP66" i="35"/>
  <c r="AG66" i="35" a="1"/>
  <c r="AG66" i="35" s="1"/>
  <c r="AH66" i="35" s="1"/>
  <c r="AI66" i="35" s="1" a="1"/>
  <c r="AI66" i="35" s="1"/>
  <c r="I66" i="35"/>
  <c r="AP65" i="35"/>
  <c r="AG65" i="35" a="1"/>
  <c r="AG65" i="35" s="1"/>
  <c r="AH65" i="35" s="1"/>
  <c r="AI65" i="35" s="1" a="1"/>
  <c r="AI65" i="35" s="1"/>
  <c r="I65" i="35"/>
  <c r="AP64" i="35"/>
  <c r="AG64" i="35" a="1"/>
  <c r="AG64" i="35" s="1"/>
  <c r="AH64" i="35" s="1"/>
  <c r="AI64" i="35" s="1" a="1"/>
  <c r="AI64" i="35" s="1"/>
  <c r="I64" i="35"/>
  <c r="AP63" i="35"/>
  <c r="AG63" i="35" a="1"/>
  <c r="AG63" i="35" s="1"/>
  <c r="AH63" i="35" s="1"/>
  <c r="AI63" i="35" s="1" a="1"/>
  <c r="AI63" i="35" s="1"/>
  <c r="I63" i="35"/>
  <c r="AP62" i="35"/>
  <c r="AG62" i="35" a="1"/>
  <c r="AG62" i="35" s="1"/>
  <c r="AH62" i="35" s="1"/>
  <c r="AI62" i="35" s="1" a="1"/>
  <c r="AI62" i="35" s="1"/>
  <c r="I62" i="35"/>
  <c r="AP61" i="35"/>
  <c r="AG61" i="35" a="1"/>
  <c r="AG61" i="35" s="1"/>
  <c r="AH61" i="35" s="1"/>
  <c r="AI61" i="35" s="1" a="1"/>
  <c r="AI61" i="35" s="1"/>
  <c r="I61" i="35"/>
  <c r="AP60" i="35"/>
  <c r="AG60" i="35" a="1"/>
  <c r="AG60" i="35" s="1"/>
  <c r="AH60" i="35" s="1"/>
  <c r="AI60" i="35" s="1" a="1"/>
  <c r="AI60" i="35" s="1"/>
  <c r="I60" i="35"/>
  <c r="AP59" i="35"/>
  <c r="AG59" i="35" a="1"/>
  <c r="AG59" i="35" s="1"/>
  <c r="AH59" i="35" s="1"/>
  <c r="AI59" i="35" s="1" a="1"/>
  <c r="AI59" i="35" s="1"/>
  <c r="I59" i="35"/>
  <c r="AP58" i="35"/>
  <c r="AG58" i="35" a="1"/>
  <c r="AG58" i="35" s="1"/>
  <c r="AH58" i="35" s="1"/>
  <c r="AI58" i="35" s="1" a="1"/>
  <c r="AI58" i="35" s="1"/>
  <c r="I58" i="35"/>
  <c r="AP57" i="35"/>
  <c r="AG57" i="35" a="1"/>
  <c r="AG57" i="35" s="1"/>
  <c r="AH57" i="35" s="1"/>
  <c r="AI57" i="35" s="1" a="1"/>
  <c r="AI57" i="35" s="1"/>
  <c r="I57" i="35"/>
  <c r="AP56" i="35"/>
  <c r="AG56" i="35" a="1"/>
  <c r="AG56" i="35" s="1"/>
  <c r="AH56" i="35" s="1"/>
  <c r="AI56" i="35" s="1" a="1"/>
  <c r="AI56" i="35" s="1"/>
  <c r="I56" i="35"/>
  <c r="AP55" i="35"/>
  <c r="AG55" i="35" a="1"/>
  <c r="AG55" i="35" s="1"/>
  <c r="AH55" i="35" s="1"/>
  <c r="AI55" i="35" s="1" a="1"/>
  <c r="AI55" i="35" s="1"/>
  <c r="I55" i="35"/>
  <c r="AP54" i="35"/>
  <c r="AG54" i="35" a="1"/>
  <c r="AG54" i="35" s="1"/>
  <c r="AH54" i="35" s="1"/>
  <c r="AI54" i="35" s="1" a="1"/>
  <c r="AI54" i="35" s="1"/>
  <c r="I54" i="35"/>
  <c r="AP53" i="35"/>
  <c r="AG53" i="35" a="1"/>
  <c r="AG53" i="35" s="1"/>
  <c r="AH53" i="35" s="1"/>
  <c r="AI53" i="35" s="1" a="1"/>
  <c r="AI53" i="35" s="1"/>
  <c r="I53" i="35"/>
  <c r="AP52" i="35"/>
  <c r="AG52" i="35" a="1"/>
  <c r="AG52" i="35" s="1"/>
  <c r="AH52" i="35" s="1"/>
  <c r="AI52" i="35" s="1" a="1"/>
  <c r="AI52" i="35" s="1"/>
  <c r="I52" i="35"/>
  <c r="AP51" i="35"/>
  <c r="AG51" i="35" a="1"/>
  <c r="AG51" i="35" s="1"/>
  <c r="AH51" i="35" s="1"/>
  <c r="AI51" i="35" s="1" a="1"/>
  <c r="AI51" i="35" s="1"/>
  <c r="I51" i="35"/>
  <c r="AP50" i="35"/>
  <c r="AG50" i="35" a="1"/>
  <c r="AG50" i="35" s="1"/>
  <c r="AH50" i="35" s="1"/>
  <c r="AI50" i="35" s="1" a="1"/>
  <c r="AI50" i="35" s="1"/>
  <c r="I50" i="35"/>
  <c r="AP49" i="35"/>
  <c r="AG49" i="35"/>
  <c r="AH49" i="35" s="1"/>
  <c r="AI49" i="35" s="1" a="1"/>
  <c r="AI49" i="35" s="1"/>
  <c r="AG49" i="35" a="1"/>
  <c r="I49" i="35"/>
  <c r="AP48" i="35"/>
  <c r="AG48" i="35" a="1"/>
  <c r="AG48" i="35" s="1"/>
  <c r="AH48" i="35" s="1"/>
  <c r="AI48" i="35" s="1" a="1"/>
  <c r="AI48" i="35" s="1"/>
  <c r="I48" i="35"/>
  <c r="AP47" i="35"/>
  <c r="AG47" i="35" a="1"/>
  <c r="AG47" i="35" s="1"/>
  <c r="AH47" i="35" s="1"/>
  <c r="AI47" i="35" s="1" a="1"/>
  <c r="AI47" i="35" s="1"/>
  <c r="I47" i="35"/>
  <c r="AP46" i="35"/>
  <c r="AG46" i="35" a="1"/>
  <c r="AG46" i="35" s="1"/>
  <c r="AH46" i="35" s="1"/>
  <c r="AI46" i="35" s="1" a="1"/>
  <c r="AI46" i="35" s="1"/>
  <c r="I46" i="35"/>
  <c r="AP45" i="35"/>
  <c r="AG45" i="35" a="1"/>
  <c r="AG45" i="35" s="1"/>
  <c r="AH45" i="35" s="1"/>
  <c r="AI45" i="35" s="1" a="1"/>
  <c r="AI45" i="35" s="1"/>
  <c r="I45" i="35"/>
  <c r="AP44" i="35"/>
  <c r="AG44" i="35" a="1"/>
  <c r="AG44" i="35" s="1"/>
  <c r="AH44" i="35" s="1"/>
  <c r="AI44" i="35" s="1" a="1"/>
  <c r="AI44" i="35" s="1"/>
  <c r="I44" i="35"/>
  <c r="AP43" i="35"/>
  <c r="AG43" i="35" a="1"/>
  <c r="AG43" i="35" s="1"/>
  <c r="AH43" i="35" s="1"/>
  <c r="AI43" i="35" s="1" a="1"/>
  <c r="AI43" i="35" s="1"/>
  <c r="I43" i="35"/>
  <c r="AP42" i="35"/>
  <c r="AG42" i="35" a="1"/>
  <c r="AG42" i="35" s="1"/>
  <c r="AH42" i="35" s="1"/>
  <c r="AI42" i="35" s="1" a="1"/>
  <c r="AI42" i="35" s="1"/>
  <c r="I42" i="35"/>
  <c r="AP41" i="35"/>
  <c r="AG41" i="35" a="1"/>
  <c r="AG41" i="35" s="1"/>
  <c r="AH41" i="35" s="1"/>
  <c r="AI41" i="35" s="1" a="1"/>
  <c r="AI41" i="35" s="1"/>
  <c r="I41" i="35"/>
  <c r="AP40" i="35"/>
  <c r="AG40" i="35" a="1"/>
  <c r="AG40" i="35" s="1"/>
  <c r="AH40" i="35" s="1"/>
  <c r="AI40" i="35" s="1" a="1"/>
  <c r="AI40" i="35" s="1"/>
  <c r="I40" i="35"/>
  <c r="AP39" i="35"/>
  <c r="AG39" i="35" a="1"/>
  <c r="AG39" i="35" s="1"/>
  <c r="AH39" i="35" s="1"/>
  <c r="AI39" i="35" s="1" a="1"/>
  <c r="AI39" i="35" s="1"/>
  <c r="I39" i="35"/>
  <c r="AP38" i="35"/>
  <c r="AG38" i="35" a="1"/>
  <c r="AG38" i="35" s="1"/>
  <c r="AH38" i="35" s="1"/>
  <c r="AI38" i="35" s="1" a="1"/>
  <c r="AI38" i="35" s="1"/>
  <c r="I38" i="35"/>
  <c r="AP37" i="35"/>
  <c r="AG37" i="35" a="1"/>
  <c r="AG37" i="35" s="1"/>
  <c r="AH37" i="35" s="1"/>
  <c r="AI37" i="35" s="1" a="1"/>
  <c r="AI37" i="35" s="1"/>
  <c r="I37" i="35"/>
  <c r="AP36" i="35"/>
  <c r="AG36" i="35" a="1"/>
  <c r="AG36" i="35" s="1"/>
  <c r="AH36" i="35" s="1"/>
  <c r="AI36" i="35" s="1" a="1"/>
  <c r="AI36" i="35" s="1"/>
  <c r="I36" i="35"/>
  <c r="AP35" i="35"/>
  <c r="AG35" i="35" a="1"/>
  <c r="AG35" i="35" s="1"/>
  <c r="AH35" i="35" s="1"/>
  <c r="AI35" i="35" s="1" a="1"/>
  <c r="AI35" i="35" s="1"/>
  <c r="I35" i="35"/>
  <c r="AP34" i="35"/>
  <c r="AG34" i="35" a="1"/>
  <c r="AG34" i="35" s="1"/>
  <c r="AH34" i="35" s="1"/>
  <c r="AI34" i="35" s="1" a="1"/>
  <c r="AI34" i="35" s="1"/>
  <c r="I34" i="35"/>
  <c r="AP33" i="35"/>
  <c r="AG33" i="35" a="1"/>
  <c r="AG33" i="35" s="1"/>
  <c r="AH33" i="35" s="1"/>
  <c r="AI33" i="35" s="1" a="1"/>
  <c r="AI33" i="35" s="1"/>
  <c r="I33" i="35"/>
  <c r="AP32" i="35"/>
  <c r="AG32" i="35" a="1"/>
  <c r="AG32" i="35" s="1"/>
  <c r="AH32" i="35" s="1"/>
  <c r="AI32" i="35" s="1" a="1"/>
  <c r="AI32" i="35" s="1"/>
  <c r="I32" i="35"/>
  <c r="AP31" i="35"/>
  <c r="AG31" i="35" a="1"/>
  <c r="AG31" i="35" s="1"/>
  <c r="AH31" i="35" s="1"/>
  <c r="AI31" i="35" s="1" a="1"/>
  <c r="AI31" i="35" s="1"/>
  <c r="I31" i="35"/>
  <c r="AP30" i="35"/>
  <c r="AG30" i="35" a="1"/>
  <c r="AG30" i="35" s="1"/>
  <c r="AH30" i="35" s="1"/>
  <c r="AI30" i="35" s="1" a="1"/>
  <c r="AI30" i="35" s="1"/>
  <c r="I30" i="35"/>
  <c r="AP29" i="35"/>
  <c r="AG29" i="35" a="1"/>
  <c r="AG29" i="35" s="1"/>
  <c r="AH29" i="35" s="1"/>
  <c r="AI29" i="35" s="1" a="1"/>
  <c r="AI29" i="35" s="1"/>
  <c r="I29" i="35"/>
  <c r="AP28" i="35"/>
  <c r="AG28" i="35" a="1"/>
  <c r="AG28" i="35" s="1"/>
  <c r="AH28" i="35" s="1"/>
  <c r="AI28" i="35" s="1" a="1"/>
  <c r="AI28" i="35" s="1"/>
  <c r="I28" i="35"/>
  <c r="AP27" i="35"/>
  <c r="AG27" i="35"/>
  <c r="AH27" i="35" s="1"/>
  <c r="AI27" i="35" s="1" a="1"/>
  <c r="AI27" i="35" s="1"/>
  <c r="AG27" i="35" a="1"/>
  <c r="I27" i="35"/>
  <c r="AP26" i="35"/>
  <c r="AG26" i="35" a="1"/>
  <c r="AG26" i="35" s="1"/>
  <c r="AH26" i="35" s="1"/>
  <c r="AI26" i="35" s="1" a="1"/>
  <c r="AI26" i="35" s="1"/>
  <c r="I26" i="35"/>
  <c r="AP25" i="35"/>
  <c r="AG25" i="35" a="1"/>
  <c r="AG25" i="35" s="1"/>
  <c r="AH25" i="35" s="1"/>
  <c r="AI25" i="35" s="1" a="1"/>
  <c r="AI25" i="35" s="1"/>
  <c r="I25" i="35"/>
  <c r="AP24" i="35"/>
  <c r="AG24" i="35" a="1"/>
  <c r="AG24" i="35" s="1"/>
  <c r="AH24" i="35" s="1"/>
  <c r="AI24" i="35" s="1" a="1"/>
  <c r="AI24" i="35" s="1"/>
  <c r="I24" i="35"/>
  <c r="AP23" i="35"/>
  <c r="AG23" i="35" a="1"/>
  <c r="AG23" i="35" s="1"/>
  <c r="AH23" i="35" s="1"/>
  <c r="AI23" i="35" s="1" a="1"/>
  <c r="AI23" i="35" s="1"/>
  <c r="I23" i="35"/>
  <c r="AP22" i="35"/>
  <c r="AG22" i="35" a="1"/>
  <c r="AG22" i="35" s="1"/>
  <c r="AH22" i="35" s="1"/>
  <c r="AI22" i="35" s="1" a="1"/>
  <c r="AI22" i="35" s="1"/>
  <c r="I22" i="35"/>
  <c r="AP21" i="35"/>
  <c r="AG21" i="35" a="1"/>
  <c r="AG21" i="35" s="1"/>
  <c r="AH21" i="35" s="1"/>
  <c r="AI21" i="35" s="1" a="1"/>
  <c r="AI21" i="35" s="1"/>
  <c r="I21" i="35"/>
  <c r="AP20" i="35"/>
  <c r="AG20" i="35" a="1"/>
  <c r="AG20" i="35" s="1"/>
  <c r="AH20" i="35" s="1"/>
  <c r="AI20" i="35" s="1" a="1"/>
  <c r="AI20" i="35" s="1"/>
  <c r="I20" i="35"/>
  <c r="AP19" i="35"/>
  <c r="AG19" i="35" a="1"/>
  <c r="AG19" i="35" s="1"/>
  <c r="AH19" i="35" s="1"/>
  <c r="AI19" i="35" s="1" a="1"/>
  <c r="AI19" i="35" s="1"/>
  <c r="I19" i="35"/>
  <c r="AP18" i="35"/>
  <c r="AG18" i="35" a="1"/>
  <c r="AG18" i="35" s="1"/>
  <c r="AH18" i="35" s="1"/>
  <c r="AI18" i="35" s="1" a="1"/>
  <c r="AI18" i="35" s="1"/>
  <c r="I18" i="35"/>
  <c r="AP17" i="35"/>
  <c r="AG17" i="35" a="1"/>
  <c r="AG17" i="35" s="1"/>
  <c r="AH17" i="35" s="1"/>
  <c r="AI17" i="35" s="1" a="1"/>
  <c r="AI17" i="35" s="1"/>
  <c r="I17" i="35"/>
  <c r="AP16" i="35"/>
  <c r="AG16" i="35" a="1"/>
  <c r="AG16" i="35" s="1"/>
  <c r="AH16" i="35" s="1"/>
  <c r="AI16" i="35" s="1" a="1"/>
  <c r="AI16" i="35" s="1"/>
  <c r="I16" i="35"/>
  <c r="AP15" i="35"/>
  <c r="AG15" i="35" a="1"/>
  <c r="AG15" i="35" s="1"/>
  <c r="AH15" i="35" s="1"/>
  <c r="AI15" i="35" s="1" a="1"/>
  <c r="AI15" i="35" s="1"/>
  <c r="I15" i="35"/>
  <c r="AP14" i="35"/>
  <c r="AG14" i="35" a="1"/>
  <c r="AG14" i="35" s="1"/>
  <c r="AH14" i="35" s="1"/>
  <c r="AI14" i="35" s="1" a="1"/>
  <c r="AI14" i="35" s="1"/>
  <c r="I14" i="35"/>
  <c r="AP13" i="35"/>
  <c r="AG13" i="35" a="1"/>
  <c r="AG13" i="35" s="1"/>
  <c r="AH13" i="35" s="1"/>
  <c r="AI13" i="35" s="1" a="1"/>
  <c r="AI13" i="35" s="1"/>
  <c r="I13" i="35"/>
  <c r="AP12" i="35"/>
  <c r="AG12" i="35" a="1"/>
  <c r="AG12" i="35" s="1"/>
  <c r="AH12" i="35" s="1"/>
  <c r="AI12" i="35" s="1" a="1"/>
  <c r="AI12" i="35" s="1"/>
  <c r="I12" i="35"/>
  <c r="AP11" i="35"/>
  <c r="AG11" i="35" a="1"/>
  <c r="AG11" i="35" s="1"/>
  <c r="AH11" i="35" s="1"/>
  <c r="AI11" i="35" s="1" a="1"/>
  <c r="AI11" i="35" s="1"/>
  <c r="I11" i="35"/>
  <c r="AP406" i="34"/>
  <c r="AG406" i="34" a="1"/>
  <c r="AG406" i="34" s="1"/>
  <c r="AH406" i="34" s="1"/>
  <c r="AI406" i="34" s="1" a="1"/>
  <c r="AI406" i="34" s="1"/>
  <c r="I406" i="34"/>
  <c r="AP405" i="34"/>
  <c r="AG405" i="34" a="1"/>
  <c r="AG405" i="34" s="1"/>
  <c r="AH405" i="34" s="1"/>
  <c r="AI405" i="34" s="1" a="1"/>
  <c r="AI405" i="34" s="1"/>
  <c r="I405" i="34"/>
  <c r="AP404" i="34"/>
  <c r="AG404" i="34" a="1"/>
  <c r="AG404" i="34" s="1"/>
  <c r="AH404" i="34" s="1"/>
  <c r="AI404" i="34" s="1" a="1"/>
  <c r="AI404" i="34" s="1"/>
  <c r="I404" i="34"/>
  <c r="AP403" i="34"/>
  <c r="AG403" i="34" a="1"/>
  <c r="AG403" i="34" s="1"/>
  <c r="AH403" i="34" s="1"/>
  <c r="AI403" i="34" s="1" a="1"/>
  <c r="AI403" i="34" s="1"/>
  <c r="I403" i="34"/>
  <c r="AP402" i="34"/>
  <c r="AG402" i="34" a="1"/>
  <c r="AG402" i="34" s="1"/>
  <c r="AH402" i="34" s="1"/>
  <c r="AI402" i="34" s="1" a="1"/>
  <c r="AI402" i="34" s="1"/>
  <c r="I402" i="34"/>
  <c r="AP401" i="34"/>
  <c r="AG401" i="34" a="1"/>
  <c r="AG401" i="34" s="1"/>
  <c r="AH401" i="34" s="1"/>
  <c r="AI401" i="34" s="1" a="1"/>
  <c r="AI401" i="34" s="1"/>
  <c r="I401" i="34"/>
  <c r="AP400" i="34"/>
  <c r="AG400" i="34" a="1"/>
  <c r="AG400" i="34" s="1"/>
  <c r="AH400" i="34" s="1"/>
  <c r="AI400" i="34" s="1" a="1"/>
  <c r="AI400" i="34" s="1"/>
  <c r="I400" i="34"/>
  <c r="AP399" i="34"/>
  <c r="AG399" i="34" a="1"/>
  <c r="AG399" i="34" s="1"/>
  <c r="AH399" i="34" s="1"/>
  <c r="AI399" i="34" s="1" a="1"/>
  <c r="AI399" i="34" s="1"/>
  <c r="I399" i="34"/>
  <c r="AP398" i="34"/>
  <c r="AG398" i="34" a="1"/>
  <c r="AG398" i="34" s="1"/>
  <c r="AH398" i="34" s="1"/>
  <c r="AI398" i="34" s="1" a="1"/>
  <c r="AI398" i="34" s="1"/>
  <c r="I398" i="34"/>
  <c r="AP397" i="34"/>
  <c r="AG397" i="34" a="1"/>
  <c r="AG397" i="34" s="1"/>
  <c r="AH397" i="34" s="1"/>
  <c r="AI397" i="34" s="1" a="1"/>
  <c r="AI397" i="34" s="1"/>
  <c r="I397" i="34"/>
  <c r="AP396" i="34"/>
  <c r="AG396" i="34" a="1"/>
  <c r="AG396" i="34" s="1"/>
  <c r="AH396" i="34" s="1"/>
  <c r="AI396" i="34" s="1" a="1"/>
  <c r="AI396" i="34" s="1"/>
  <c r="I396" i="34"/>
  <c r="AP395" i="34"/>
  <c r="AG395" i="34" a="1"/>
  <c r="AG395" i="34" s="1"/>
  <c r="AH395" i="34" s="1"/>
  <c r="AI395" i="34" s="1" a="1"/>
  <c r="AI395" i="34" s="1"/>
  <c r="I395" i="34"/>
  <c r="AP394" i="34"/>
  <c r="AG394" i="34" a="1"/>
  <c r="AG394" i="34" s="1"/>
  <c r="AH394" i="34" s="1"/>
  <c r="AI394" i="34" s="1" a="1"/>
  <c r="AI394" i="34" s="1"/>
  <c r="I394" i="34"/>
  <c r="AP393" i="34"/>
  <c r="AG393" i="34" a="1"/>
  <c r="AG393" i="34" s="1"/>
  <c r="AH393" i="34" s="1"/>
  <c r="AI393" i="34" s="1" a="1"/>
  <c r="AI393" i="34" s="1"/>
  <c r="I393" i="34"/>
  <c r="AP392" i="34"/>
  <c r="AG392" i="34" a="1"/>
  <c r="AG392" i="34" s="1"/>
  <c r="AH392" i="34" s="1"/>
  <c r="AI392" i="34" s="1" a="1"/>
  <c r="AI392" i="34" s="1"/>
  <c r="I392" i="34"/>
  <c r="AP391" i="34"/>
  <c r="AG391" i="34" a="1"/>
  <c r="AG391" i="34" s="1"/>
  <c r="AH391" i="34" s="1"/>
  <c r="AI391" i="34" s="1" a="1"/>
  <c r="AI391" i="34" s="1"/>
  <c r="I391" i="34"/>
  <c r="AP390" i="34"/>
  <c r="AG390" i="34" a="1"/>
  <c r="AG390" i="34" s="1"/>
  <c r="AH390" i="34" s="1"/>
  <c r="AI390" i="34" s="1" a="1"/>
  <c r="AI390" i="34" s="1"/>
  <c r="I390" i="34"/>
  <c r="AP389" i="34"/>
  <c r="AG389" i="34" a="1"/>
  <c r="AG389" i="34" s="1"/>
  <c r="AH389" i="34" s="1"/>
  <c r="AI389" i="34" s="1" a="1"/>
  <c r="AI389" i="34" s="1"/>
  <c r="I389" i="34"/>
  <c r="AP388" i="34"/>
  <c r="AG388" i="34" a="1"/>
  <c r="AG388" i="34" s="1"/>
  <c r="AH388" i="34" s="1"/>
  <c r="AI388" i="34" s="1" a="1"/>
  <c r="AI388" i="34" s="1"/>
  <c r="I388" i="34"/>
  <c r="AP387" i="34"/>
  <c r="AG387" i="34" a="1"/>
  <c r="AG387" i="34" s="1"/>
  <c r="AH387" i="34" s="1"/>
  <c r="AI387" i="34" s="1" a="1"/>
  <c r="AI387" i="34" s="1"/>
  <c r="I387" i="34"/>
  <c r="AP386" i="34"/>
  <c r="AG386" i="34" a="1"/>
  <c r="AG386" i="34" s="1"/>
  <c r="AH386" i="34" s="1"/>
  <c r="AI386" i="34" s="1" a="1"/>
  <c r="AI386" i="34" s="1"/>
  <c r="I386" i="34"/>
  <c r="AP385" i="34"/>
  <c r="AG385" i="34" a="1"/>
  <c r="AG385" i="34" s="1"/>
  <c r="AH385" i="34" s="1"/>
  <c r="AI385" i="34" s="1" a="1"/>
  <c r="AI385" i="34" s="1"/>
  <c r="I385" i="34"/>
  <c r="AP384" i="34"/>
  <c r="AG384" i="34" a="1"/>
  <c r="AG384" i="34" s="1"/>
  <c r="AH384" i="34" s="1"/>
  <c r="AI384" i="34" s="1" a="1"/>
  <c r="AI384" i="34" s="1"/>
  <c r="I384" i="34"/>
  <c r="AP383" i="34"/>
  <c r="AG383" i="34" a="1"/>
  <c r="AG383" i="34" s="1"/>
  <c r="AH383" i="34" s="1"/>
  <c r="AI383" i="34" s="1" a="1"/>
  <c r="AI383" i="34" s="1"/>
  <c r="I383" i="34"/>
  <c r="AP382" i="34"/>
  <c r="AG382" i="34" a="1"/>
  <c r="AG382" i="34" s="1"/>
  <c r="AH382" i="34" s="1"/>
  <c r="AI382" i="34" s="1" a="1"/>
  <c r="AI382" i="34" s="1"/>
  <c r="I382" i="34"/>
  <c r="AP381" i="34"/>
  <c r="AG381" i="34" a="1"/>
  <c r="AG381" i="34" s="1"/>
  <c r="AH381" i="34" s="1"/>
  <c r="AI381" i="34" s="1" a="1"/>
  <c r="AI381" i="34" s="1"/>
  <c r="I381" i="34"/>
  <c r="AP380" i="34"/>
  <c r="AG380" i="34" a="1"/>
  <c r="AG380" i="34" s="1"/>
  <c r="AH380" i="34" s="1"/>
  <c r="AI380" i="34" s="1" a="1"/>
  <c r="AI380" i="34" s="1"/>
  <c r="I380" i="34"/>
  <c r="AP379" i="34"/>
  <c r="AG379" i="34" a="1"/>
  <c r="AG379" i="34" s="1"/>
  <c r="AH379" i="34" s="1"/>
  <c r="AI379" i="34" s="1" a="1"/>
  <c r="AI379" i="34" s="1"/>
  <c r="I379" i="34"/>
  <c r="AP378" i="34"/>
  <c r="AG378" i="34" a="1"/>
  <c r="AG378" i="34" s="1"/>
  <c r="AH378" i="34" s="1"/>
  <c r="AI378" i="34" s="1" a="1"/>
  <c r="AI378" i="34" s="1"/>
  <c r="I378" i="34"/>
  <c r="AP377" i="34"/>
  <c r="AG377" i="34" a="1"/>
  <c r="AG377" i="34" s="1"/>
  <c r="AH377" i="34" s="1"/>
  <c r="AI377" i="34" s="1" a="1"/>
  <c r="AI377" i="34" s="1"/>
  <c r="I377" i="34"/>
  <c r="AP376" i="34"/>
  <c r="AG376" i="34" a="1"/>
  <c r="AG376" i="34" s="1"/>
  <c r="AH376" i="34" s="1"/>
  <c r="AI376" i="34" s="1" a="1"/>
  <c r="AI376" i="34" s="1"/>
  <c r="I376" i="34"/>
  <c r="AP375" i="34"/>
  <c r="AG375" i="34" a="1"/>
  <c r="AG375" i="34" s="1"/>
  <c r="AH375" i="34" s="1"/>
  <c r="AI375" i="34" s="1" a="1"/>
  <c r="AI375" i="34" s="1"/>
  <c r="I375" i="34"/>
  <c r="AP374" i="34"/>
  <c r="AG374" i="34" a="1"/>
  <c r="AG374" i="34" s="1"/>
  <c r="AH374" i="34" s="1"/>
  <c r="AI374" i="34" s="1" a="1"/>
  <c r="AI374" i="34" s="1"/>
  <c r="I374" i="34"/>
  <c r="AP373" i="34"/>
  <c r="AG373" i="34" a="1"/>
  <c r="AG373" i="34" s="1"/>
  <c r="AH373" i="34" s="1"/>
  <c r="AI373" i="34" s="1" a="1"/>
  <c r="AI373" i="34" s="1"/>
  <c r="I373" i="34"/>
  <c r="AP372" i="34"/>
  <c r="AG372" i="34" a="1"/>
  <c r="AG372" i="34" s="1"/>
  <c r="AH372" i="34" s="1"/>
  <c r="AI372" i="34" s="1" a="1"/>
  <c r="AI372" i="34" s="1"/>
  <c r="I372" i="34"/>
  <c r="AP371" i="34"/>
  <c r="AG371" i="34" a="1"/>
  <c r="AG371" i="34" s="1"/>
  <c r="AH371" i="34" s="1"/>
  <c r="AI371" i="34" s="1" a="1"/>
  <c r="AI371" i="34" s="1"/>
  <c r="I371" i="34"/>
  <c r="AP370" i="34"/>
  <c r="AG370" i="34" a="1"/>
  <c r="AG370" i="34" s="1"/>
  <c r="AH370" i="34" s="1"/>
  <c r="AI370" i="34" s="1" a="1"/>
  <c r="AI370" i="34" s="1"/>
  <c r="I370" i="34"/>
  <c r="AP369" i="34"/>
  <c r="AG369" i="34" a="1"/>
  <c r="AG369" i="34" s="1"/>
  <c r="AH369" i="34" s="1"/>
  <c r="AI369" i="34" s="1" a="1"/>
  <c r="AI369" i="34" s="1"/>
  <c r="I369" i="34"/>
  <c r="AP368" i="34"/>
  <c r="AG368" i="34" a="1"/>
  <c r="AG368" i="34" s="1"/>
  <c r="AH368" i="34" s="1"/>
  <c r="AI368" i="34" s="1" a="1"/>
  <c r="AI368" i="34" s="1"/>
  <c r="I368" i="34"/>
  <c r="AP367" i="34"/>
  <c r="AG367" i="34" a="1"/>
  <c r="AG367" i="34" s="1"/>
  <c r="AH367" i="34" s="1"/>
  <c r="AI367" i="34" s="1" a="1"/>
  <c r="AI367" i="34" s="1"/>
  <c r="I367" i="34"/>
  <c r="AP366" i="34"/>
  <c r="AG366" i="34" a="1"/>
  <c r="AG366" i="34" s="1"/>
  <c r="AH366" i="34" s="1"/>
  <c r="AI366" i="34" s="1" a="1"/>
  <c r="AI366" i="34" s="1"/>
  <c r="I366" i="34"/>
  <c r="AP365" i="34"/>
  <c r="AG365" i="34" a="1"/>
  <c r="AG365" i="34" s="1"/>
  <c r="AH365" i="34" s="1"/>
  <c r="AI365" i="34" s="1" a="1"/>
  <c r="AI365" i="34" s="1"/>
  <c r="I365" i="34"/>
  <c r="AP364" i="34"/>
  <c r="AG364" i="34" a="1"/>
  <c r="AG364" i="34" s="1"/>
  <c r="AH364" i="34" s="1"/>
  <c r="AI364" i="34" s="1" a="1"/>
  <c r="AI364" i="34" s="1"/>
  <c r="I364" i="34"/>
  <c r="AP363" i="34"/>
  <c r="AG363" i="34" a="1"/>
  <c r="AG363" i="34" s="1"/>
  <c r="AH363" i="34" s="1"/>
  <c r="AI363" i="34" s="1" a="1"/>
  <c r="AI363" i="34" s="1"/>
  <c r="I363" i="34"/>
  <c r="AP362" i="34"/>
  <c r="AG362" i="34" a="1"/>
  <c r="AG362" i="34" s="1"/>
  <c r="AH362" i="34" s="1"/>
  <c r="AI362" i="34" s="1" a="1"/>
  <c r="AI362" i="34" s="1"/>
  <c r="I362" i="34"/>
  <c r="AP361" i="34"/>
  <c r="AG361" i="34" a="1"/>
  <c r="AG361" i="34" s="1"/>
  <c r="AH361" i="34" s="1"/>
  <c r="AI361" i="34" s="1" a="1"/>
  <c r="AI361" i="34" s="1"/>
  <c r="I361" i="34"/>
  <c r="AP360" i="34"/>
  <c r="AG360" i="34" a="1"/>
  <c r="AG360" i="34" s="1"/>
  <c r="AH360" i="34" s="1"/>
  <c r="AI360" i="34" s="1" a="1"/>
  <c r="AI360" i="34" s="1"/>
  <c r="I360" i="34"/>
  <c r="AP359" i="34"/>
  <c r="AG359" i="34" a="1"/>
  <c r="AG359" i="34" s="1"/>
  <c r="AH359" i="34" s="1"/>
  <c r="AI359" i="34" s="1" a="1"/>
  <c r="AI359" i="34" s="1"/>
  <c r="I359" i="34"/>
  <c r="AP358" i="34"/>
  <c r="AG358" i="34" a="1"/>
  <c r="AG358" i="34" s="1"/>
  <c r="AH358" i="34" s="1"/>
  <c r="AI358" i="34" s="1" a="1"/>
  <c r="AI358" i="34" s="1"/>
  <c r="I358" i="34"/>
  <c r="AP357" i="34"/>
  <c r="AG357" i="34" a="1"/>
  <c r="AG357" i="34" s="1"/>
  <c r="AH357" i="34" s="1"/>
  <c r="AI357" i="34" s="1" a="1"/>
  <c r="AI357" i="34" s="1"/>
  <c r="I357" i="34"/>
  <c r="AP356" i="34"/>
  <c r="AG356" i="34" a="1"/>
  <c r="AG356" i="34" s="1"/>
  <c r="AH356" i="34" s="1"/>
  <c r="AI356" i="34" s="1" a="1"/>
  <c r="AI356" i="34" s="1"/>
  <c r="I356" i="34"/>
  <c r="AP355" i="34"/>
  <c r="AG355" i="34" a="1"/>
  <c r="AG355" i="34" s="1"/>
  <c r="AH355" i="34" s="1"/>
  <c r="AI355" i="34" s="1" a="1"/>
  <c r="AI355" i="34" s="1"/>
  <c r="I355" i="34"/>
  <c r="AP354" i="34"/>
  <c r="AG354" i="34" a="1"/>
  <c r="AG354" i="34" s="1"/>
  <c r="AH354" i="34" s="1"/>
  <c r="AI354" i="34" s="1" a="1"/>
  <c r="AI354" i="34" s="1"/>
  <c r="I354" i="34"/>
  <c r="AP353" i="34"/>
  <c r="AG353" i="34" a="1"/>
  <c r="AG353" i="34" s="1"/>
  <c r="AH353" i="34" s="1"/>
  <c r="AI353" i="34" s="1" a="1"/>
  <c r="AI353" i="34" s="1"/>
  <c r="I353" i="34"/>
  <c r="AP352" i="34"/>
  <c r="AG352" i="34" a="1"/>
  <c r="AG352" i="34" s="1"/>
  <c r="AH352" i="34" s="1"/>
  <c r="AI352" i="34" s="1" a="1"/>
  <c r="AI352" i="34" s="1"/>
  <c r="I352" i="34"/>
  <c r="AP351" i="34"/>
  <c r="AG351" i="34" a="1"/>
  <c r="AG351" i="34" s="1"/>
  <c r="AH351" i="34" s="1"/>
  <c r="AI351" i="34" s="1" a="1"/>
  <c r="AI351" i="34" s="1"/>
  <c r="I351" i="34"/>
  <c r="AP350" i="34"/>
  <c r="AG350" i="34" a="1"/>
  <c r="AG350" i="34" s="1"/>
  <c r="AH350" i="34" s="1"/>
  <c r="AI350" i="34" s="1" a="1"/>
  <c r="AI350" i="34" s="1"/>
  <c r="I350" i="34"/>
  <c r="AP349" i="34"/>
  <c r="AG349" i="34" a="1"/>
  <c r="AG349" i="34" s="1"/>
  <c r="AH349" i="34" s="1"/>
  <c r="AI349" i="34" s="1" a="1"/>
  <c r="AI349" i="34" s="1"/>
  <c r="I349" i="34"/>
  <c r="AP348" i="34"/>
  <c r="AG348" i="34" a="1"/>
  <c r="AG348" i="34" s="1"/>
  <c r="AH348" i="34" s="1"/>
  <c r="AI348" i="34" s="1" a="1"/>
  <c r="AI348" i="34" s="1"/>
  <c r="I348" i="34"/>
  <c r="AP347" i="34"/>
  <c r="AG347" i="34" a="1"/>
  <c r="AG347" i="34" s="1"/>
  <c r="AH347" i="34" s="1"/>
  <c r="AI347" i="34" s="1" a="1"/>
  <c r="AI347" i="34" s="1"/>
  <c r="I347" i="34"/>
  <c r="AP346" i="34"/>
  <c r="AG346" i="34" a="1"/>
  <c r="AG346" i="34" s="1"/>
  <c r="AH346" i="34" s="1"/>
  <c r="AI346" i="34" s="1" a="1"/>
  <c r="AI346" i="34" s="1"/>
  <c r="I346" i="34"/>
  <c r="AP345" i="34"/>
  <c r="AG345" i="34" a="1"/>
  <c r="AG345" i="34" s="1"/>
  <c r="AH345" i="34" s="1"/>
  <c r="AI345" i="34" s="1" a="1"/>
  <c r="AI345" i="34" s="1"/>
  <c r="I345" i="34"/>
  <c r="AP344" i="34"/>
  <c r="AG344" i="34" a="1"/>
  <c r="AG344" i="34" s="1"/>
  <c r="AH344" i="34" s="1"/>
  <c r="AI344" i="34" s="1" a="1"/>
  <c r="AI344" i="34" s="1"/>
  <c r="I344" i="34"/>
  <c r="AP343" i="34"/>
  <c r="AG343" i="34" a="1"/>
  <c r="AG343" i="34" s="1"/>
  <c r="AH343" i="34" s="1"/>
  <c r="AI343" i="34" s="1" a="1"/>
  <c r="AI343" i="34" s="1"/>
  <c r="I343" i="34"/>
  <c r="AP342" i="34"/>
  <c r="AG342" i="34" a="1"/>
  <c r="AG342" i="34" s="1"/>
  <c r="AH342" i="34" s="1"/>
  <c r="AI342" i="34" s="1" a="1"/>
  <c r="AI342" i="34" s="1"/>
  <c r="I342" i="34"/>
  <c r="AP341" i="34"/>
  <c r="AG341" i="34" a="1"/>
  <c r="AG341" i="34" s="1"/>
  <c r="AH341" i="34" s="1"/>
  <c r="AI341" i="34" s="1" a="1"/>
  <c r="AI341" i="34" s="1"/>
  <c r="I341" i="34"/>
  <c r="AP340" i="34"/>
  <c r="AG340" i="34" a="1"/>
  <c r="AG340" i="34" s="1"/>
  <c r="AH340" i="34" s="1"/>
  <c r="AI340" i="34" s="1" a="1"/>
  <c r="AI340" i="34" s="1"/>
  <c r="I340" i="34"/>
  <c r="AP339" i="34"/>
  <c r="AG339" i="34" a="1"/>
  <c r="AG339" i="34" s="1"/>
  <c r="AH339" i="34" s="1"/>
  <c r="AI339" i="34" s="1" a="1"/>
  <c r="AI339" i="34" s="1"/>
  <c r="I339" i="34"/>
  <c r="AP338" i="34"/>
  <c r="AG338" i="34" a="1"/>
  <c r="AG338" i="34" s="1"/>
  <c r="AH338" i="34" s="1"/>
  <c r="AI338" i="34" s="1" a="1"/>
  <c r="AI338" i="34" s="1"/>
  <c r="I338" i="34"/>
  <c r="AP337" i="34"/>
  <c r="AG337" i="34" a="1"/>
  <c r="AG337" i="34" s="1"/>
  <c r="AH337" i="34" s="1"/>
  <c r="AI337" i="34" s="1" a="1"/>
  <c r="AI337" i="34" s="1"/>
  <c r="I337" i="34"/>
  <c r="AP336" i="34"/>
  <c r="AG336" i="34" a="1"/>
  <c r="AG336" i="34" s="1"/>
  <c r="AH336" i="34" s="1"/>
  <c r="AI336" i="34" s="1" a="1"/>
  <c r="AI336" i="34" s="1"/>
  <c r="I336" i="34"/>
  <c r="AP335" i="34"/>
  <c r="AG335" i="34" a="1"/>
  <c r="AG335" i="34" s="1"/>
  <c r="AH335" i="34" s="1"/>
  <c r="AI335" i="34" s="1" a="1"/>
  <c r="AI335" i="34" s="1"/>
  <c r="I335" i="34"/>
  <c r="AP334" i="34"/>
  <c r="AG334" i="34" a="1"/>
  <c r="AG334" i="34" s="1"/>
  <c r="AH334" i="34" s="1"/>
  <c r="AI334" i="34" s="1" a="1"/>
  <c r="AI334" i="34" s="1"/>
  <c r="I334" i="34"/>
  <c r="AP333" i="34"/>
  <c r="AG333" i="34" a="1"/>
  <c r="AG333" i="34" s="1"/>
  <c r="AH333" i="34" s="1"/>
  <c r="AI333" i="34" s="1" a="1"/>
  <c r="AI333" i="34" s="1"/>
  <c r="I333" i="34"/>
  <c r="AP332" i="34"/>
  <c r="AG332" i="34" a="1"/>
  <c r="AG332" i="34" s="1"/>
  <c r="AH332" i="34" s="1"/>
  <c r="AI332" i="34" s="1" a="1"/>
  <c r="AI332" i="34" s="1"/>
  <c r="I332" i="34"/>
  <c r="AP331" i="34"/>
  <c r="AG331" i="34" a="1"/>
  <c r="AG331" i="34" s="1"/>
  <c r="AH331" i="34" s="1"/>
  <c r="AI331" i="34" s="1" a="1"/>
  <c r="AI331" i="34" s="1"/>
  <c r="I331" i="34"/>
  <c r="AP330" i="34"/>
  <c r="AG330" i="34" a="1"/>
  <c r="AG330" i="34" s="1"/>
  <c r="AH330" i="34" s="1"/>
  <c r="AI330" i="34" s="1" a="1"/>
  <c r="AI330" i="34" s="1"/>
  <c r="I330" i="34"/>
  <c r="AP329" i="34"/>
  <c r="AG329" i="34" a="1"/>
  <c r="AG329" i="34" s="1"/>
  <c r="AH329" i="34" s="1"/>
  <c r="AI329" i="34" s="1" a="1"/>
  <c r="AI329" i="34" s="1"/>
  <c r="I329" i="34"/>
  <c r="AP328" i="34"/>
  <c r="AG328" i="34" a="1"/>
  <c r="AG328" i="34" s="1"/>
  <c r="AH328" i="34" s="1"/>
  <c r="AI328" i="34" s="1" a="1"/>
  <c r="AI328" i="34" s="1"/>
  <c r="I328" i="34"/>
  <c r="AP327" i="34"/>
  <c r="AG327" i="34" a="1"/>
  <c r="AG327" i="34" s="1"/>
  <c r="AH327" i="34" s="1"/>
  <c r="AI327" i="34" s="1" a="1"/>
  <c r="AI327" i="34" s="1"/>
  <c r="I327" i="34"/>
  <c r="AP326" i="34"/>
  <c r="AG326" i="34" a="1"/>
  <c r="AG326" i="34" s="1"/>
  <c r="AH326" i="34" s="1"/>
  <c r="AI326" i="34" s="1" a="1"/>
  <c r="AI326" i="34" s="1"/>
  <c r="I326" i="34"/>
  <c r="AP325" i="34"/>
  <c r="AG325" i="34" a="1"/>
  <c r="AG325" i="34" s="1"/>
  <c r="AH325" i="34" s="1"/>
  <c r="AI325" i="34" s="1" a="1"/>
  <c r="AI325" i="34" s="1"/>
  <c r="I325" i="34"/>
  <c r="AP324" i="34"/>
  <c r="AG324" i="34" a="1"/>
  <c r="AG324" i="34" s="1"/>
  <c r="AH324" i="34" s="1"/>
  <c r="AI324" i="34" s="1" a="1"/>
  <c r="AI324" i="34" s="1"/>
  <c r="I324" i="34"/>
  <c r="AP323" i="34"/>
  <c r="AG323" i="34" a="1"/>
  <c r="AG323" i="34" s="1"/>
  <c r="AH323" i="34" s="1"/>
  <c r="AI323" i="34" s="1" a="1"/>
  <c r="AI323" i="34" s="1"/>
  <c r="I323" i="34"/>
  <c r="AP322" i="34"/>
  <c r="AG322" i="34" a="1"/>
  <c r="AG322" i="34" s="1"/>
  <c r="AH322" i="34" s="1"/>
  <c r="AI322" i="34" s="1" a="1"/>
  <c r="AI322" i="34" s="1"/>
  <c r="I322" i="34"/>
  <c r="AP321" i="34"/>
  <c r="AG321" i="34" a="1"/>
  <c r="AG321" i="34" s="1"/>
  <c r="AH321" i="34" s="1"/>
  <c r="AI321" i="34" s="1" a="1"/>
  <c r="AI321" i="34" s="1"/>
  <c r="I321" i="34"/>
  <c r="AP320" i="34"/>
  <c r="AG320" i="34" a="1"/>
  <c r="AG320" i="34" s="1"/>
  <c r="AH320" i="34" s="1"/>
  <c r="AI320" i="34" s="1" a="1"/>
  <c r="AI320" i="34" s="1"/>
  <c r="I320" i="34"/>
  <c r="AP319" i="34"/>
  <c r="AG319" i="34" a="1"/>
  <c r="AG319" i="34" s="1"/>
  <c r="AH319" i="34" s="1"/>
  <c r="AI319" i="34" s="1" a="1"/>
  <c r="AI319" i="34" s="1"/>
  <c r="I319" i="34"/>
  <c r="AP318" i="34"/>
  <c r="AG318" i="34" a="1"/>
  <c r="AG318" i="34" s="1"/>
  <c r="AH318" i="34" s="1"/>
  <c r="AI318" i="34" s="1" a="1"/>
  <c r="AI318" i="34" s="1"/>
  <c r="I318" i="34"/>
  <c r="AP317" i="34"/>
  <c r="AG317" i="34" a="1"/>
  <c r="AG317" i="34" s="1"/>
  <c r="AH317" i="34" s="1"/>
  <c r="AI317" i="34" s="1" a="1"/>
  <c r="AI317" i="34" s="1"/>
  <c r="I317" i="34"/>
  <c r="AP316" i="34"/>
  <c r="AG316" i="34" a="1"/>
  <c r="AG316" i="34" s="1"/>
  <c r="AH316" i="34" s="1"/>
  <c r="AI316" i="34" s="1" a="1"/>
  <c r="AI316" i="34" s="1"/>
  <c r="I316" i="34"/>
  <c r="AP315" i="34"/>
  <c r="AG315" i="34" a="1"/>
  <c r="AG315" i="34" s="1"/>
  <c r="AH315" i="34" s="1"/>
  <c r="AI315" i="34" s="1" a="1"/>
  <c r="AI315" i="34" s="1"/>
  <c r="I315" i="34"/>
  <c r="AP314" i="34"/>
  <c r="AG314" i="34" a="1"/>
  <c r="AG314" i="34" s="1"/>
  <c r="AH314" i="34" s="1"/>
  <c r="AI314" i="34" s="1" a="1"/>
  <c r="AI314" i="34" s="1"/>
  <c r="I314" i="34"/>
  <c r="AP313" i="34"/>
  <c r="AG313" i="34" a="1"/>
  <c r="AG313" i="34" s="1"/>
  <c r="AH313" i="34" s="1"/>
  <c r="AI313" i="34" s="1" a="1"/>
  <c r="AI313" i="34" s="1"/>
  <c r="I313" i="34"/>
  <c r="AP312" i="34"/>
  <c r="AG312" i="34" a="1"/>
  <c r="AG312" i="34" s="1"/>
  <c r="AH312" i="34" s="1"/>
  <c r="AI312" i="34" s="1" a="1"/>
  <c r="AI312" i="34" s="1"/>
  <c r="I312" i="34"/>
  <c r="AP311" i="34"/>
  <c r="AG311" i="34" a="1"/>
  <c r="AG311" i="34" s="1"/>
  <c r="AH311" i="34" s="1"/>
  <c r="AI311" i="34" s="1" a="1"/>
  <c r="AI311" i="34" s="1"/>
  <c r="I311" i="34"/>
  <c r="AP310" i="34"/>
  <c r="AG310" i="34" a="1"/>
  <c r="AG310" i="34" s="1"/>
  <c r="AH310" i="34" s="1"/>
  <c r="AI310" i="34" s="1" a="1"/>
  <c r="AI310" i="34" s="1"/>
  <c r="I310" i="34"/>
  <c r="AP309" i="34"/>
  <c r="AG309" i="34" a="1"/>
  <c r="AG309" i="34" s="1"/>
  <c r="AH309" i="34" s="1"/>
  <c r="AI309" i="34" s="1" a="1"/>
  <c r="AI309" i="34" s="1"/>
  <c r="I309" i="34"/>
  <c r="AP308" i="34"/>
  <c r="AG308" i="34" a="1"/>
  <c r="AG308" i="34" s="1"/>
  <c r="AH308" i="34" s="1"/>
  <c r="AI308" i="34" s="1" a="1"/>
  <c r="AI308" i="34" s="1"/>
  <c r="I308" i="34"/>
  <c r="AP307" i="34"/>
  <c r="AG307" i="34" a="1"/>
  <c r="AG307" i="34" s="1"/>
  <c r="AH307" i="34" s="1"/>
  <c r="AI307" i="34" s="1" a="1"/>
  <c r="AI307" i="34" s="1"/>
  <c r="I307" i="34"/>
  <c r="AP306" i="34"/>
  <c r="AG306" i="34" a="1"/>
  <c r="AG306" i="34" s="1"/>
  <c r="AH306" i="34" s="1"/>
  <c r="AI306" i="34" s="1" a="1"/>
  <c r="AI306" i="34" s="1"/>
  <c r="I306" i="34"/>
  <c r="AP305" i="34"/>
  <c r="AG305" i="34" a="1"/>
  <c r="AG305" i="34" s="1"/>
  <c r="AH305" i="34" s="1"/>
  <c r="AI305" i="34" s="1" a="1"/>
  <c r="AI305" i="34" s="1"/>
  <c r="I305" i="34"/>
  <c r="AP304" i="34"/>
  <c r="AG304" i="34" a="1"/>
  <c r="AG304" i="34" s="1"/>
  <c r="AH304" i="34" s="1"/>
  <c r="AI304" i="34" s="1" a="1"/>
  <c r="AI304" i="34" s="1"/>
  <c r="I304" i="34"/>
  <c r="AP303" i="34"/>
  <c r="AG303" i="34" a="1"/>
  <c r="AG303" i="34" s="1"/>
  <c r="AH303" i="34" s="1"/>
  <c r="AI303" i="34" s="1" a="1"/>
  <c r="AI303" i="34" s="1"/>
  <c r="I303" i="34"/>
  <c r="AP302" i="34"/>
  <c r="AG302" i="34" a="1"/>
  <c r="AG302" i="34" s="1"/>
  <c r="AH302" i="34" s="1"/>
  <c r="AI302" i="34" s="1" a="1"/>
  <c r="AI302" i="34" s="1"/>
  <c r="I302" i="34"/>
  <c r="AP301" i="34"/>
  <c r="AG301" i="34" a="1"/>
  <c r="AG301" i="34" s="1"/>
  <c r="AH301" i="34" s="1"/>
  <c r="AI301" i="34" s="1" a="1"/>
  <c r="AI301" i="34" s="1"/>
  <c r="I301" i="34"/>
  <c r="AP300" i="34"/>
  <c r="AG300" i="34" a="1"/>
  <c r="AG300" i="34" s="1"/>
  <c r="AH300" i="34" s="1"/>
  <c r="AI300" i="34" s="1" a="1"/>
  <c r="AI300" i="34" s="1"/>
  <c r="I300" i="34"/>
  <c r="AP299" i="34"/>
  <c r="AG299" i="34" a="1"/>
  <c r="AG299" i="34" s="1"/>
  <c r="AH299" i="34" s="1"/>
  <c r="AI299" i="34" s="1" a="1"/>
  <c r="AI299" i="34" s="1"/>
  <c r="I299" i="34"/>
  <c r="AP298" i="34"/>
  <c r="AG298" i="34" a="1"/>
  <c r="AG298" i="34" s="1"/>
  <c r="AH298" i="34" s="1"/>
  <c r="AI298" i="34" s="1" a="1"/>
  <c r="AI298" i="34" s="1"/>
  <c r="I298" i="34"/>
  <c r="AP297" i="34"/>
  <c r="AG297" i="34" a="1"/>
  <c r="AG297" i="34" s="1"/>
  <c r="AH297" i="34" s="1"/>
  <c r="AI297" i="34" s="1" a="1"/>
  <c r="AI297" i="34" s="1"/>
  <c r="I297" i="34"/>
  <c r="AP296" i="34"/>
  <c r="AG296" i="34" a="1"/>
  <c r="AG296" i="34" s="1"/>
  <c r="AH296" i="34" s="1"/>
  <c r="AI296" i="34" s="1" a="1"/>
  <c r="AI296" i="34" s="1"/>
  <c r="I296" i="34"/>
  <c r="AP295" i="34"/>
  <c r="AG295" i="34" a="1"/>
  <c r="AG295" i="34" s="1"/>
  <c r="AH295" i="34" s="1"/>
  <c r="AI295" i="34" s="1" a="1"/>
  <c r="AI295" i="34" s="1"/>
  <c r="I295" i="34"/>
  <c r="AP294" i="34"/>
  <c r="AG294" i="34" a="1"/>
  <c r="AG294" i="34" s="1"/>
  <c r="AH294" i="34" s="1"/>
  <c r="AI294" i="34" s="1" a="1"/>
  <c r="AI294" i="34" s="1"/>
  <c r="I294" i="34"/>
  <c r="AP293" i="34"/>
  <c r="AG293" i="34" a="1"/>
  <c r="AG293" i="34" s="1"/>
  <c r="AH293" i="34" s="1"/>
  <c r="AI293" i="34" s="1" a="1"/>
  <c r="AI293" i="34" s="1"/>
  <c r="I293" i="34"/>
  <c r="AP292" i="34"/>
  <c r="AG292" i="34" a="1"/>
  <c r="AG292" i="34" s="1"/>
  <c r="AH292" i="34" s="1"/>
  <c r="AI292" i="34" s="1" a="1"/>
  <c r="AI292" i="34" s="1"/>
  <c r="I292" i="34"/>
  <c r="AP291" i="34"/>
  <c r="AG291" i="34" a="1"/>
  <c r="AG291" i="34" s="1"/>
  <c r="AH291" i="34" s="1"/>
  <c r="AI291" i="34" s="1" a="1"/>
  <c r="AI291" i="34" s="1"/>
  <c r="I291" i="34"/>
  <c r="AP290" i="34"/>
  <c r="AG290" i="34" a="1"/>
  <c r="AG290" i="34" s="1"/>
  <c r="AH290" i="34" s="1"/>
  <c r="AI290" i="34" s="1" a="1"/>
  <c r="AI290" i="34" s="1"/>
  <c r="I290" i="34"/>
  <c r="AP289" i="34"/>
  <c r="AG289" i="34" a="1"/>
  <c r="AG289" i="34" s="1"/>
  <c r="AH289" i="34" s="1"/>
  <c r="AI289" i="34" s="1" a="1"/>
  <c r="AI289" i="34" s="1"/>
  <c r="I289" i="34"/>
  <c r="AP288" i="34"/>
  <c r="AG288" i="34" a="1"/>
  <c r="AG288" i="34" s="1"/>
  <c r="AH288" i="34" s="1"/>
  <c r="AI288" i="34" s="1" a="1"/>
  <c r="AI288" i="34" s="1"/>
  <c r="I288" i="34"/>
  <c r="AP287" i="34"/>
  <c r="AG287" i="34" a="1"/>
  <c r="AG287" i="34" s="1"/>
  <c r="AH287" i="34" s="1"/>
  <c r="AI287" i="34" s="1" a="1"/>
  <c r="AI287" i="34" s="1"/>
  <c r="I287" i="34"/>
  <c r="AP286" i="34"/>
  <c r="AG286" i="34" a="1"/>
  <c r="AG286" i="34" s="1"/>
  <c r="AH286" i="34" s="1"/>
  <c r="AI286" i="34" s="1" a="1"/>
  <c r="AI286" i="34" s="1"/>
  <c r="I286" i="34"/>
  <c r="AP285" i="34"/>
  <c r="AG285" i="34" a="1"/>
  <c r="AG285" i="34" s="1"/>
  <c r="AH285" i="34" s="1"/>
  <c r="AI285" i="34" s="1" a="1"/>
  <c r="AI285" i="34" s="1"/>
  <c r="I285" i="34"/>
  <c r="AP284" i="34"/>
  <c r="AG284" i="34" a="1"/>
  <c r="AG284" i="34" s="1"/>
  <c r="AH284" i="34" s="1"/>
  <c r="AI284" i="34" s="1" a="1"/>
  <c r="AI284" i="34" s="1"/>
  <c r="I284" i="34"/>
  <c r="AP283" i="34"/>
  <c r="AG283" i="34" a="1"/>
  <c r="AG283" i="34" s="1"/>
  <c r="AH283" i="34" s="1"/>
  <c r="AI283" i="34" s="1" a="1"/>
  <c r="AI283" i="34" s="1"/>
  <c r="I283" i="34"/>
  <c r="AP282" i="34"/>
  <c r="AG282" i="34" a="1"/>
  <c r="AG282" i="34" s="1"/>
  <c r="AH282" i="34" s="1"/>
  <c r="AI282" i="34" s="1" a="1"/>
  <c r="AI282" i="34" s="1"/>
  <c r="I282" i="34"/>
  <c r="AP281" i="34"/>
  <c r="AG281" i="34" a="1"/>
  <c r="AG281" i="34" s="1"/>
  <c r="AH281" i="34" s="1"/>
  <c r="AI281" i="34" s="1" a="1"/>
  <c r="AI281" i="34" s="1"/>
  <c r="I281" i="34"/>
  <c r="AP280" i="34"/>
  <c r="AG280" i="34" a="1"/>
  <c r="AG280" i="34" s="1"/>
  <c r="AH280" i="34" s="1"/>
  <c r="AI280" i="34" s="1" a="1"/>
  <c r="AI280" i="34" s="1"/>
  <c r="I280" i="34"/>
  <c r="AP279" i="34"/>
  <c r="AG279" i="34" a="1"/>
  <c r="AG279" i="34" s="1"/>
  <c r="AH279" i="34" s="1"/>
  <c r="AI279" i="34" s="1" a="1"/>
  <c r="AI279" i="34" s="1"/>
  <c r="I279" i="34"/>
  <c r="AP278" i="34"/>
  <c r="AG278" i="34" a="1"/>
  <c r="AG278" i="34" s="1"/>
  <c r="AH278" i="34" s="1"/>
  <c r="AI278" i="34" s="1" a="1"/>
  <c r="AI278" i="34" s="1"/>
  <c r="I278" i="34"/>
  <c r="AP277" i="34"/>
  <c r="AG277" i="34" a="1"/>
  <c r="AG277" i="34" s="1"/>
  <c r="AH277" i="34" s="1"/>
  <c r="AI277" i="34" s="1" a="1"/>
  <c r="AI277" i="34" s="1"/>
  <c r="I277" i="34"/>
  <c r="AP276" i="34"/>
  <c r="AG276" i="34" a="1"/>
  <c r="AG276" i="34" s="1"/>
  <c r="AH276" i="34" s="1"/>
  <c r="AI276" i="34" s="1" a="1"/>
  <c r="AI276" i="34" s="1"/>
  <c r="I276" i="34"/>
  <c r="AP275" i="34"/>
  <c r="AG275" i="34" a="1"/>
  <c r="AG275" i="34" s="1"/>
  <c r="AH275" i="34" s="1"/>
  <c r="AI275" i="34" s="1" a="1"/>
  <c r="AI275" i="34" s="1"/>
  <c r="I275" i="34"/>
  <c r="AP274" i="34"/>
  <c r="AG274" i="34" a="1"/>
  <c r="AG274" i="34" s="1"/>
  <c r="AH274" i="34" s="1"/>
  <c r="AI274" i="34" s="1" a="1"/>
  <c r="AI274" i="34" s="1"/>
  <c r="I274" i="34"/>
  <c r="AP273" i="34"/>
  <c r="AG273" i="34" a="1"/>
  <c r="AG273" i="34" s="1"/>
  <c r="AH273" i="34" s="1"/>
  <c r="AI273" i="34" s="1" a="1"/>
  <c r="AI273" i="34" s="1"/>
  <c r="I273" i="34"/>
  <c r="AP272" i="34"/>
  <c r="AG272" i="34" a="1"/>
  <c r="AG272" i="34" s="1"/>
  <c r="AH272" i="34" s="1"/>
  <c r="AI272" i="34" s="1" a="1"/>
  <c r="AI272" i="34" s="1"/>
  <c r="I272" i="34"/>
  <c r="AP271" i="34"/>
  <c r="AG271" i="34" a="1"/>
  <c r="AG271" i="34" s="1"/>
  <c r="AH271" i="34" s="1"/>
  <c r="AI271" i="34" s="1" a="1"/>
  <c r="AI271" i="34" s="1"/>
  <c r="I271" i="34"/>
  <c r="AP270" i="34"/>
  <c r="AG270" i="34" a="1"/>
  <c r="AG270" i="34" s="1"/>
  <c r="AH270" i="34" s="1"/>
  <c r="AI270" i="34" s="1" a="1"/>
  <c r="AI270" i="34" s="1"/>
  <c r="I270" i="34"/>
  <c r="AP269" i="34"/>
  <c r="AG269" i="34" a="1"/>
  <c r="AG269" i="34" s="1"/>
  <c r="AH269" i="34" s="1"/>
  <c r="AI269" i="34" s="1" a="1"/>
  <c r="AI269" i="34" s="1"/>
  <c r="I269" i="34"/>
  <c r="AP268" i="34"/>
  <c r="AG268" i="34" a="1"/>
  <c r="AG268" i="34" s="1"/>
  <c r="AH268" i="34" s="1"/>
  <c r="AI268" i="34" s="1" a="1"/>
  <c r="AI268" i="34" s="1"/>
  <c r="I268" i="34"/>
  <c r="AP267" i="34"/>
  <c r="AG267" i="34" a="1"/>
  <c r="AG267" i="34" s="1"/>
  <c r="AH267" i="34" s="1"/>
  <c r="AI267" i="34" s="1" a="1"/>
  <c r="AI267" i="34" s="1"/>
  <c r="I267" i="34"/>
  <c r="AP266" i="34"/>
  <c r="AG266" i="34"/>
  <c r="AH266" i="34" s="1"/>
  <c r="AI266" i="34" s="1" a="1"/>
  <c r="AI266" i="34" s="1"/>
  <c r="AG266" i="34" a="1"/>
  <c r="I266" i="34"/>
  <c r="AP265" i="34"/>
  <c r="AG265" i="34" a="1"/>
  <c r="AG265" i="34" s="1"/>
  <c r="AH265" i="34" s="1"/>
  <c r="AI265" i="34" s="1" a="1"/>
  <c r="AI265" i="34" s="1"/>
  <c r="I265" i="34"/>
  <c r="AP264" i="34"/>
  <c r="AG264" i="34" a="1"/>
  <c r="AG264" i="34" s="1"/>
  <c r="AH264" i="34" s="1"/>
  <c r="AI264" i="34" s="1" a="1"/>
  <c r="AI264" i="34" s="1"/>
  <c r="I264" i="34"/>
  <c r="AP263" i="34"/>
  <c r="AG263" i="34" a="1"/>
  <c r="AG263" i="34" s="1"/>
  <c r="AH263" i="34" s="1"/>
  <c r="AI263" i="34" s="1" a="1"/>
  <c r="AI263" i="34" s="1"/>
  <c r="I263" i="34"/>
  <c r="AP262" i="34"/>
  <c r="AG262" i="34"/>
  <c r="AH262" i="34" s="1"/>
  <c r="AI262" i="34" s="1" a="1"/>
  <c r="AI262" i="34" s="1"/>
  <c r="AG262" i="34" a="1"/>
  <c r="I262" i="34"/>
  <c r="AP261" i="34"/>
  <c r="AG261" i="34" a="1"/>
  <c r="AG261" i="34" s="1"/>
  <c r="AH261" i="34" s="1"/>
  <c r="AI261" i="34" s="1" a="1"/>
  <c r="AI261" i="34" s="1"/>
  <c r="I261" i="34"/>
  <c r="AP260" i="34"/>
  <c r="AG260" i="34" a="1"/>
  <c r="AG260" i="34" s="1"/>
  <c r="AH260" i="34" s="1"/>
  <c r="AI260" i="34" s="1" a="1"/>
  <c r="AI260" i="34" s="1"/>
  <c r="I260" i="34"/>
  <c r="AP259" i="34"/>
  <c r="AG259" i="34" a="1"/>
  <c r="AG259" i="34" s="1"/>
  <c r="AH259" i="34" s="1"/>
  <c r="AI259" i="34" s="1" a="1"/>
  <c r="AI259" i="34" s="1"/>
  <c r="I259" i="34"/>
  <c r="AP258" i="34"/>
  <c r="AG258" i="34" a="1"/>
  <c r="AG258" i="34" s="1"/>
  <c r="AH258" i="34" s="1"/>
  <c r="AI258" i="34" s="1" a="1"/>
  <c r="AI258" i="34" s="1"/>
  <c r="I258" i="34"/>
  <c r="AP257" i="34"/>
  <c r="AG257" i="34" a="1"/>
  <c r="AG257" i="34" s="1"/>
  <c r="AH257" i="34" s="1"/>
  <c r="AI257" i="34" s="1" a="1"/>
  <c r="AI257" i="34" s="1"/>
  <c r="I257" i="34"/>
  <c r="AP256" i="34"/>
  <c r="AG256" i="34" a="1"/>
  <c r="AG256" i="34" s="1"/>
  <c r="AH256" i="34" s="1"/>
  <c r="AI256" i="34" s="1" a="1"/>
  <c r="AI256" i="34" s="1"/>
  <c r="I256" i="34"/>
  <c r="AP255" i="34"/>
  <c r="AG255" i="34" a="1"/>
  <c r="AG255" i="34" s="1"/>
  <c r="AH255" i="34" s="1"/>
  <c r="AI255" i="34" s="1" a="1"/>
  <c r="AI255" i="34" s="1"/>
  <c r="I255" i="34"/>
  <c r="AP254" i="34"/>
  <c r="AG254" i="34" a="1"/>
  <c r="AG254" i="34" s="1"/>
  <c r="AH254" i="34" s="1"/>
  <c r="AI254" i="34" s="1" a="1"/>
  <c r="AI254" i="34" s="1"/>
  <c r="I254" i="34"/>
  <c r="AP253" i="34"/>
  <c r="AG253" i="34" a="1"/>
  <c r="AG253" i="34" s="1"/>
  <c r="AH253" i="34" s="1"/>
  <c r="AI253" i="34" s="1" a="1"/>
  <c r="AI253" i="34" s="1"/>
  <c r="I253" i="34"/>
  <c r="AP252" i="34"/>
  <c r="AG252" i="34" a="1"/>
  <c r="AG252" i="34" s="1"/>
  <c r="AH252" i="34" s="1"/>
  <c r="AI252" i="34" s="1" a="1"/>
  <c r="AI252" i="34" s="1"/>
  <c r="I252" i="34"/>
  <c r="AP251" i="34"/>
  <c r="AG251" i="34" a="1"/>
  <c r="AG251" i="34" s="1"/>
  <c r="AH251" i="34" s="1"/>
  <c r="AI251" i="34" s="1" a="1"/>
  <c r="AI251" i="34" s="1"/>
  <c r="I251" i="34"/>
  <c r="AP250" i="34"/>
  <c r="AG250" i="34" a="1"/>
  <c r="AG250" i="34" s="1"/>
  <c r="AH250" i="34" s="1"/>
  <c r="AI250" i="34" s="1" a="1"/>
  <c r="AI250" i="34" s="1"/>
  <c r="I250" i="34"/>
  <c r="AP249" i="34"/>
  <c r="AG249" i="34" a="1"/>
  <c r="AG249" i="34" s="1"/>
  <c r="AH249" i="34" s="1"/>
  <c r="AI249" i="34" s="1" a="1"/>
  <c r="AI249" i="34" s="1"/>
  <c r="I249" i="34"/>
  <c r="AP248" i="34"/>
  <c r="AG248" i="34" a="1"/>
  <c r="AG248" i="34" s="1"/>
  <c r="AH248" i="34" s="1"/>
  <c r="AI248" i="34" s="1" a="1"/>
  <c r="AI248" i="34" s="1"/>
  <c r="I248" i="34"/>
  <c r="AP247" i="34"/>
  <c r="AG247" i="34" a="1"/>
  <c r="AG247" i="34" s="1"/>
  <c r="AH247" i="34" s="1"/>
  <c r="AI247" i="34" s="1" a="1"/>
  <c r="AI247" i="34" s="1"/>
  <c r="I247" i="34"/>
  <c r="AP246" i="34"/>
  <c r="AG246" i="34" a="1"/>
  <c r="AG246" i="34" s="1"/>
  <c r="AH246" i="34" s="1"/>
  <c r="AI246" i="34" s="1" a="1"/>
  <c r="AI246" i="34" s="1"/>
  <c r="I246" i="34"/>
  <c r="AP245" i="34"/>
  <c r="AG245" i="34" a="1"/>
  <c r="AG245" i="34" s="1"/>
  <c r="AH245" i="34" s="1"/>
  <c r="AI245" i="34" s="1" a="1"/>
  <c r="AI245" i="34" s="1"/>
  <c r="I245" i="34"/>
  <c r="AP244" i="34"/>
  <c r="AG244" i="34" a="1"/>
  <c r="AG244" i="34" s="1"/>
  <c r="AH244" i="34" s="1"/>
  <c r="AI244" i="34" s="1" a="1"/>
  <c r="AI244" i="34" s="1"/>
  <c r="I244" i="34"/>
  <c r="AP243" i="34"/>
  <c r="AG243" i="34" a="1"/>
  <c r="AG243" i="34" s="1"/>
  <c r="AH243" i="34" s="1"/>
  <c r="AI243" i="34" s="1" a="1"/>
  <c r="AI243" i="34" s="1"/>
  <c r="I243" i="34"/>
  <c r="AP242" i="34"/>
  <c r="AG242" i="34" a="1"/>
  <c r="AG242" i="34" s="1"/>
  <c r="AH242" i="34" s="1"/>
  <c r="AI242" i="34" s="1" a="1"/>
  <c r="AI242" i="34" s="1"/>
  <c r="I242" i="34"/>
  <c r="AP241" i="34"/>
  <c r="AG241" i="34" a="1"/>
  <c r="AG241" i="34" s="1"/>
  <c r="AH241" i="34" s="1"/>
  <c r="AI241" i="34" s="1" a="1"/>
  <c r="AI241" i="34" s="1"/>
  <c r="I241" i="34"/>
  <c r="AP240" i="34"/>
  <c r="AG240" i="34" a="1"/>
  <c r="AG240" i="34" s="1"/>
  <c r="AH240" i="34" s="1"/>
  <c r="AI240" i="34" s="1" a="1"/>
  <c r="AI240" i="34" s="1"/>
  <c r="I240" i="34"/>
  <c r="AP239" i="34"/>
  <c r="AG239" i="34" a="1"/>
  <c r="AG239" i="34" s="1"/>
  <c r="AH239" i="34" s="1"/>
  <c r="AI239" i="34" s="1" a="1"/>
  <c r="AI239" i="34" s="1"/>
  <c r="I239" i="34"/>
  <c r="AP238" i="34"/>
  <c r="AG238" i="34" a="1"/>
  <c r="AG238" i="34" s="1"/>
  <c r="AH238" i="34" s="1"/>
  <c r="AI238" i="34" s="1" a="1"/>
  <c r="AI238" i="34" s="1"/>
  <c r="I238" i="34"/>
  <c r="AP237" i="34"/>
  <c r="AG237" i="34" a="1"/>
  <c r="AG237" i="34" s="1"/>
  <c r="AH237" i="34" s="1"/>
  <c r="AI237" i="34" s="1" a="1"/>
  <c r="AI237" i="34" s="1"/>
  <c r="I237" i="34"/>
  <c r="AP236" i="34"/>
  <c r="AG236" i="34" a="1"/>
  <c r="AG236" i="34" s="1"/>
  <c r="AH236" i="34" s="1"/>
  <c r="AI236" i="34" s="1" a="1"/>
  <c r="AI236" i="34" s="1"/>
  <c r="I236" i="34"/>
  <c r="AP235" i="34"/>
  <c r="AG235" i="34" a="1"/>
  <c r="AG235" i="34" s="1"/>
  <c r="AH235" i="34" s="1"/>
  <c r="AI235" i="34" s="1" a="1"/>
  <c r="AI235" i="34" s="1"/>
  <c r="I235" i="34"/>
  <c r="AP234" i="34"/>
  <c r="AG234" i="34" a="1"/>
  <c r="AG234" i="34" s="1"/>
  <c r="AH234" i="34" s="1"/>
  <c r="AI234" i="34" s="1" a="1"/>
  <c r="AI234" i="34" s="1"/>
  <c r="I234" i="34"/>
  <c r="AP233" i="34"/>
  <c r="AG233" i="34" a="1"/>
  <c r="AG233" i="34" s="1"/>
  <c r="AH233" i="34" s="1"/>
  <c r="AI233" i="34" s="1" a="1"/>
  <c r="AI233" i="34" s="1"/>
  <c r="I233" i="34"/>
  <c r="AP232" i="34"/>
  <c r="AG232" i="34" a="1"/>
  <c r="AG232" i="34" s="1"/>
  <c r="AH232" i="34" s="1"/>
  <c r="AI232" i="34" s="1" a="1"/>
  <c r="AI232" i="34" s="1"/>
  <c r="I232" i="34"/>
  <c r="AP231" i="34"/>
  <c r="AG231" i="34" a="1"/>
  <c r="AG231" i="34" s="1"/>
  <c r="AH231" i="34" s="1"/>
  <c r="AI231" i="34" s="1" a="1"/>
  <c r="AI231" i="34" s="1"/>
  <c r="I231" i="34"/>
  <c r="AP230" i="34"/>
  <c r="AG230" i="34" a="1"/>
  <c r="AG230" i="34" s="1"/>
  <c r="AH230" i="34" s="1"/>
  <c r="AI230" i="34" s="1" a="1"/>
  <c r="AI230" i="34" s="1"/>
  <c r="I230" i="34"/>
  <c r="AP229" i="34"/>
  <c r="AG229" i="34" a="1"/>
  <c r="AG229" i="34" s="1"/>
  <c r="AH229" i="34" s="1"/>
  <c r="AI229" i="34" s="1" a="1"/>
  <c r="AI229" i="34" s="1"/>
  <c r="I229" i="34"/>
  <c r="AP228" i="34"/>
  <c r="AG228" i="34" a="1"/>
  <c r="AG228" i="34" s="1"/>
  <c r="AH228" i="34" s="1"/>
  <c r="AI228" i="34" s="1" a="1"/>
  <c r="AI228" i="34" s="1"/>
  <c r="I228" i="34"/>
  <c r="AP227" i="34"/>
  <c r="AG227" i="34" a="1"/>
  <c r="AG227" i="34" s="1"/>
  <c r="AH227" i="34" s="1"/>
  <c r="AI227" i="34" s="1" a="1"/>
  <c r="AI227" i="34" s="1"/>
  <c r="I227" i="34"/>
  <c r="AP226" i="34"/>
  <c r="AG226" i="34" a="1"/>
  <c r="AG226" i="34" s="1"/>
  <c r="AH226" i="34" s="1"/>
  <c r="AI226" i="34" s="1" a="1"/>
  <c r="AI226" i="34" s="1"/>
  <c r="I226" i="34"/>
  <c r="AP225" i="34"/>
  <c r="AG225" i="34" a="1"/>
  <c r="AG225" i="34" s="1"/>
  <c r="AH225" i="34" s="1"/>
  <c r="AI225" i="34" s="1" a="1"/>
  <c r="AI225" i="34" s="1"/>
  <c r="I225" i="34"/>
  <c r="AP224" i="34"/>
  <c r="AG224" i="34" a="1"/>
  <c r="AG224" i="34" s="1"/>
  <c r="AH224" i="34" s="1"/>
  <c r="AI224" i="34" s="1" a="1"/>
  <c r="AI224" i="34" s="1"/>
  <c r="I224" i="34"/>
  <c r="AP223" i="34"/>
  <c r="AG223" i="34" a="1"/>
  <c r="AG223" i="34" s="1"/>
  <c r="AH223" i="34" s="1"/>
  <c r="AI223" i="34" s="1" a="1"/>
  <c r="AI223" i="34" s="1"/>
  <c r="I223" i="34"/>
  <c r="AP222" i="34"/>
  <c r="AG222" i="34" a="1"/>
  <c r="AG222" i="34" s="1"/>
  <c r="AH222" i="34" s="1"/>
  <c r="AI222" i="34" s="1" a="1"/>
  <c r="AI222" i="34" s="1"/>
  <c r="I222" i="34"/>
  <c r="AP221" i="34"/>
  <c r="AG221" i="34" a="1"/>
  <c r="AG221" i="34" s="1"/>
  <c r="AH221" i="34" s="1"/>
  <c r="AI221" i="34" s="1" a="1"/>
  <c r="AI221" i="34" s="1"/>
  <c r="I221" i="34"/>
  <c r="AP220" i="34"/>
  <c r="AG220" i="34" a="1"/>
  <c r="AG220" i="34" s="1"/>
  <c r="AH220" i="34" s="1"/>
  <c r="AI220" i="34" s="1" a="1"/>
  <c r="AI220" i="34" s="1"/>
  <c r="I220" i="34"/>
  <c r="AP219" i="34"/>
  <c r="AG219" i="34" a="1"/>
  <c r="AG219" i="34" s="1"/>
  <c r="AH219" i="34" s="1"/>
  <c r="AI219" i="34" s="1" a="1"/>
  <c r="AI219" i="34" s="1"/>
  <c r="I219" i="34"/>
  <c r="AP218" i="34"/>
  <c r="AH218" i="34"/>
  <c r="AI218" i="34" s="1" a="1"/>
  <c r="AI218" i="34" s="1"/>
  <c r="AG218" i="34"/>
  <c r="AG218" i="34" a="1"/>
  <c r="I218" i="34"/>
  <c r="AP217" i="34"/>
  <c r="AG217" i="34" a="1"/>
  <c r="AG217" i="34" s="1"/>
  <c r="AH217" i="34" s="1"/>
  <c r="AI217" i="34" s="1" a="1"/>
  <c r="AI217" i="34" s="1"/>
  <c r="I217" i="34"/>
  <c r="AP216" i="34"/>
  <c r="AG216" i="34" a="1"/>
  <c r="AG216" i="34" s="1"/>
  <c r="AH216" i="34" s="1"/>
  <c r="AI216" i="34" s="1" a="1"/>
  <c r="AI216" i="34" s="1"/>
  <c r="I216" i="34"/>
  <c r="AP215" i="34"/>
  <c r="AG215" i="34" a="1"/>
  <c r="AG215" i="34" s="1"/>
  <c r="AH215" i="34" s="1"/>
  <c r="AI215" i="34" s="1" a="1"/>
  <c r="AI215" i="34" s="1"/>
  <c r="I215" i="34"/>
  <c r="AP214" i="34"/>
  <c r="AG214" i="34" a="1"/>
  <c r="AG214" i="34" s="1"/>
  <c r="AH214" i="34" s="1"/>
  <c r="AI214" i="34" s="1" a="1"/>
  <c r="AI214" i="34" s="1"/>
  <c r="I214" i="34"/>
  <c r="AP213" i="34"/>
  <c r="AG213" i="34" a="1"/>
  <c r="AG213" i="34" s="1"/>
  <c r="AH213" i="34" s="1"/>
  <c r="AI213" i="34" s="1" a="1"/>
  <c r="AI213" i="34" s="1"/>
  <c r="I213" i="34"/>
  <c r="AP212" i="34"/>
  <c r="AG212" i="34" a="1"/>
  <c r="AG212" i="34" s="1"/>
  <c r="AH212" i="34" s="1"/>
  <c r="AI212" i="34" s="1" a="1"/>
  <c r="AI212" i="34" s="1"/>
  <c r="I212" i="34"/>
  <c r="AP211" i="34"/>
  <c r="AG211" i="34" a="1"/>
  <c r="AG211" i="34" s="1"/>
  <c r="AH211" i="34" s="1"/>
  <c r="AI211" i="34" s="1" a="1"/>
  <c r="AI211" i="34" s="1"/>
  <c r="I211" i="34"/>
  <c r="AP210" i="34"/>
  <c r="AG210" i="34" a="1"/>
  <c r="AG210" i="34" s="1"/>
  <c r="AH210" i="34" s="1"/>
  <c r="AI210" i="34" s="1" a="1"/>
  <c r="AI210" i="34" s="1"/>
  <c r="I210" i="34"/>
  <c r="AP209" i="34"/>
  <c r="AG209" i="34" a="1"/>
  <c r="AG209" i="34" s="1"/>
  <c r="AH209" i="34" s="1"/>
  <c r="AI209" i="34" s="1" a="1"/>
  <c r="AI209" i="34" s="1"/>
  <c r="I209" i="34"/>
  <c r="AP208" i="34"/>
  <c r="AG208" i="34" a="1"/>
  <c r="AG208" i="34" s="1"/>
  <c r="AH208" i="34" s="1"/>
  <c r="AI208" i="34" s="1" a="1"/>
  <c r="AI208" i="34" s="1"/>
  <c r="I208" i="34"/>
  <c r="AP207" i="34"/>
  <c r="AG207" i="34" a="1"/>
  <c r="AG207" i="34" s="1"/>
  <c r="AH207" i="34" s="1"/>
  <c r="AI207" i="34" s="1" a="1"/>
  <c r="AI207" i="34" s="1"/>
  <c r="I207" i="34"/>
  <c r="AP206" i="34"/>
  <c r="AG206" i="34" a="1"/>
  <c r="AG206" i="34" s="1"/>
  <c r="AH206" i="34" s="1"/>
  <c r="AI206" i="34" s="1" a="1"/>
  <c r="AI206" i="34" s="1"/>
  <c r="I206" i="34"/>
  <c r="AP205" i="34"/>
  <c r="AG205" i="34" a="1"/>
  <c r="AG205" i="34" s="1"/>
  <c r="AH205" i="34" s="1"/>
  <c r="AI205" i="34" s="1" a="1"/>
  <c r="AI205" i="34" s="1"/>
  <c r="I205" i="34"/>
  <c r="AP204" i="34"/>
  <c r="AG204" i="34" a="1"/>
  <c r="AG204" i="34" s="1"/>
  <c r="AH204" i="34" s="1"/>
  <c r="AI204" i="34" s="1" a="1"/>
  <c r="AI204" i="34" s="1"/>
  <c r="I204" i="34"/>
  <c r="AP203" i="34"/>
  <c r="AG203" i="34" a="1"/>
  <c r="AG203" i="34" s="1"/>
  <c r="AH203" i="34" s="1"/>
  <c r="AI203" i="34" s="1" a="1"/>
  <c r="AI203" i="34" s="1"/>
  <c r="I203" i="34"/>
  <c r="AP202" i="34"/>
  <c r="AG202" i="34" a="1"/>
  <c r="AG202" i="34" s="1"/>
  <c r="AH202" i="34" s="1"/>
  <c r="AI202" i="34" s="1" a="1"/>
  <c r="AI202" i="34" s="1"/>
  <c r="I202" i="34"/>
  <c r="AP201" i="34"/>
  <c r="AG201" i="34" a="1"/>
  <c r="AG201" i="34" s="1"/>
  <c r="AH201" i="34" s="1"/>
  <c r="AI201" i="34" s="1" a="1"/>
  <c r="AI201" i="34" s="1"/>
  <c r="I201" i="34"/>
  <c r="AP200" i="34"/>
  <c r="AG200" i="34" a="1"/>
  <c r="AG200" i="34" s="1"/>
  <c r="AH200" i="34" s="1"/>
  <c r="AI200" i="34" s="1" a="1"/>
  <c r="AI200" i="34" s="1"/>
  <c r="I200" i="34"/>
  <c r="AP199" i="34"/>
  <c r="AG199" i="34" a="1"/>
  <c r="AG199" i="34" s="1"/>
  <c r="AH199" i="34" s="1"/>
  <c r="AI199" i="34" s="1" a="1"/>
  <c r="AI199" i="34" s="1"/>
  <c r="I199" i="34"/>
  <c r="AP198" i="34"/>
  <c r="AG198" i="34" a="1"/>
  <c r="AG198" i="34" s="1"/>
  <c r="AH198" i="34" s="1"/>
  <c r="AI198" i="34" s="1" a="1"/>
  <c r="AI198" i="34" s="1"/>
  <c r="I198" i="34"/>
  <c r="AP197" i="34"/>
  <c r="AG197" i="34" a="1"/>
  <c r="AG197" i="34" s="1"/>
  <c r="AH197" i="34" s="1"/>
  <c r="AI197" i="34" s="1" a="1"/>
  <c r="AI197" i="34" s="1"/>
  <c r="I197" i="34"/>
  <c r="AP196" i="34"/>
  <c r="AG196" i="34" a="1"/>
  <c r="AG196" i="34" s="1"/>
  <c r="AH196" i="34" s="1"/>
  <c r="AI196" i="34" s="1" a="1"/>
  <c r="AI196" i="34" s="1"/>
  <c r="I196" i="34"/>
  <c r="AP195" i="34"/>
  <c r="AG195" i="34" a="1"/>
  <c r="AG195" i="34" s="1"/>
  <c r="AH195" i="34" s="1"/>
  <c r="AI195" i="34" s="1" a="1"/>
  <c r="AI195" i="34" s="1"/>
  <c r="I195" i="34"/>
  <c r="AP194" i="34"/>
  <c r="AG194" i="34" a="1"/>
  <c r="AG194" i="34" s="1"/>
  <c r="AH194" i="34" s="1"/>
  <c r="AI194" i="34" s="1" a="1"/>
  <c r="AI194" i="34" s="1"/>
  <c r="I194" i="34"/>
  <c r="AP193" i="34"/>
  <c r="AG193" i="34" a="1"/>
  <c r="AG193" i="34" s="1"/>
  <c r="AH193" i="34" s="1"/>
  <c r="AI193" i="34" s="1" a="1"/>
  <c r="AI193" i="34" s="1"/>
  <c r="I193" i="34"/>
  <c r="AP192" i="34"/>
  <c r="AG192" i="34"/>
  <c r="AH192" i="34" s="1"/>
  <c r="AI192" i="34" s="1" a="1"/>
  <c r="AI192" i="34" s="1"/>
  <c r="AG192" i="34" a="1"/>
  <c r="I192" i="34"/>
  <c r="AP191" i="34"/>
  <c r="AG191" i="34" a="1"/>
  <c r="AG191" i="34" s="1"/>
  <c r="AH191" i="34" s="1"/>
  <c r="AI191" i="34" s="1" a="1"/>
  <c r="AI191" i="34" s="1"/>
  <c r="I191" i="34"/>
  <c r="AP190" i="34"/>
  <c r="AG190" i="34" a="1"/>
  <c r="AG190" i="34" s="1"/>
  <c r="AH190" i="34" s="1"/>
  <c r="AI190" i="34" s="1" a="1"/>
  <c r="AI190" i="34" s="1"/>
  <c r="I190" i="34"/>
  <c r="AP189" i="34"/>
  <c r="AG189" i="34" a="1"/>
  <c r="AG189" i="34" s="1"/>
  <c r="AH189" i="34" s="1"/>
  <c r="AI189" i="34" s="1" a="1"/>
  <c r="AI189" i="34" s="1"/>
  <c r="I189" i="34"/>
  <c r="AP188" i="34"/>
  <c r="AG188" i="34" a="1"/>
  <c r="AG188" i="34" s="1"/>
  <c r="AH188" i="34" s="1"/>
  <c r="AI188" i="34" s="1" a="1"/>
  <c r="AI188" i="34" s="1"/>
  <c r="I188" i="34"/>
  <c r="AP187" i="34"/>
  <c r="AG187" i="34" a="1"/>
  <c r="AG187" i="34" s="1"/>
  <c r="AH187" i="34" s="1"/>
  <c r="AI187" i="34" s="1" a="1"/>
  <c r="AI187" i="34" s="1"/>
  <c r="I187" i="34"/>
  <c r="AP186" i="34"/>
  <c r="AG186" i="34" a="1"/>
  <c r="AG186" i="34" s="1"/>
  <c r="AH186" i="34" s="1"/>
  <c r="AI186" i="34" s="1" a="1"/>
  <c r="AI186" i="34" s="1"/>
  <c r="I186" i="34"/>
  <c r="AP185" i="34"/>
  <c r="AG185" i="34" a="1"/>
  <c r="AG185" i="34" s="1"/>
  <c r="AH185" i="34" s="1"/>
  <c r="AI185" i="34" s="1" a="1"/>
  <c r="AI185" i="34" s="1"/>
  <c r="I185" i="34"/>
  <c r="AP184" i="34"/>
  <c r="AG184" i="34" a="1"/>
  <c r="AG184" i="34" s="1"/>
  <c r="AH184" i="34" s="1"/>
  <c r="AI184" i="34" s="1" a="1"/>
  <c r="AI184" i="34" s="1"/>
  <c r="I184" i="34"/>
  <c r="AP183" i="34"/>
  <c r="AG183" i="34" a="1"/>
  <c r="AG183" i="34" s="1"/>
  <c r="AH183" i="34" s="1"/>
  <c r="AI183" i="34" s="1" a="1"/>
  <c r="AI183" i="34" s="1"/>
  <c r="I183" i="34"/>
  <c r="AP182" i="34"/>
  <c r="AG182" i="34" a="1"/>
  <c r="AG182" i="34" s="1"/>
  <c r="AH182" i="34" s="1"/>
  <c r="AI182" i="34" s="1" a="1"/>
  <c r="AI182" i="34" s="1"/>
  <c r="I182" i="34"/>
  <c r="AP181" i="34"/>
  <c r="AG181" i="34" a="1"/>
  <c r="AG181" i="34" s="1"/>
  <c r="AH181" i="34" s="1"/>
  <c r="AI181" i="34" s="1" a="1"/>
  <c r="AI181" i="34" s="1"/>
  <c r="I181" i="34"/>
  <c r="AP180" i="34"/>
  <c r="AG180" i="34" a="1"/>
  <c r="AG180" i="34" s="1"/>
  <c r="AH180" i="34" s="1"/>
  <c r="AI180" i="34" s="1" a="1"/>
  <c r="AI180" i="34" s="1"/>
  <c r="I180" i="34"/>
  <c r="AP179" i="34"/>
  <c r="AG179" i="34" a="1"/>
  <c r="AG179" i="34" s="1"/>
  <c r="AH179" i="34" s="1"/>
  <c r="AI179" i="34" s="1" a="1"/>
  <c r="AI179" i="34" s="1"/>
  <c r="I179" i="34"/>
  <c r="AP178" i="34"/>
  <c r="AG178" i="34" a="1"/>
  <c r="AG178" i="34" s="1"/>
  <c r="AH178" i="34" s="1"/>
  <c r="AI178" i="34" s="1" a="1"/>
  <c r="AI178" i="34" s="1"/>
  <c r="I178" i="34"/>
  <c r="AP177" i="34"/>
  <c r="AG177" i="34" a="1"/>
  <c r="AG177" i="34" s="1"/>
  <c r="AH177" i="34" s="1"/>
  <c r="AI177" i="34" s="1" a="1"/>
  <c r="AI177" i="34" s="1"/>
  <c r="I177" i="34"/>
  <c r="AP176" i="34"/>
  <c r="AG176" i="34" a="1"/>
  <c r="AG176" i="34" s="1"/>
  <c r="AH176" i="34" s="1"/>
  <c r="AI176" i="34" s="1" a="1"/>
  <c r="AI176" i="34" s="1"/>
  <c r="I176" i="34"/>
  <c r="AP175" i="34"/>
  <c r="AG175" i="34" a="1"/>
  <c r="AG175" i="34" s="1"/>
  <c r="AH175" i="34" s="1"/>
  <c r="AI175" i="34" s="1" a="1"/>
  <c r="AI175" i="34" s="1"/>
  <c r="I175" i="34"/>
  <c r="AP174" i="34"/>
  <c r="AG174" i="34" a="1"/>
  <c r="AG174" i="34" s="1"/>
  <c r="AH174" i="34" s="1"/>
  <c r="AI174" i="34" s="1" a="1"/>
  <c r="AI174" i="34" s="1"/>
  <c r="I174" i="34"/>
  <c r="AP173" i="34"/>
  <c r="AG173" i="34" a="1"/>
  <c r="AG173" i="34" s="1"/>
  <c r="AH173" i="34" s="1"/>
  <c r="AI173" i="34" s="1" a="1"/>
  <c r="AI173" i="34" s="1"/>
  <c r="I173" i="34"/>
  <c r="AP172" i="34"/>
  <c r="AG172" i="34" a="1"/>
  <c r="AG172" i="34" s="1"/>
  <c r="AH172" i="34" s="1"/>
  <c r="AI172" i="34" s="1" a="1"/>
  <c r="AI172" i="34" s="1"/>
  <c r="I172" i="34"/>
  <c r="AP171" i="34"/>
  <c r="AG171" i="34" a="1"/>
  <c r="AG171" i="34" s="1"/>
  <c r="AH171" i="34" s="1"/>
  <c r="AI171" i="34" s="1" a="1"/>
  <c r="AI171" i="34" s="1"/>
  <c r="I171" i="34"/>
  <c r="AP170" i="34"/>
  <c r="AG170" i="34" a="1"/>
  <c r="AG170" i="34" s="1"/>
  <c r="AH170" i="34" s="1"/>
  <c r="AI170" i="34" s="1" a="1"/>
  <c r="AI170" i="34" s="1"/>
  <c r="I170" i="34"/>
  <c r="AP169" i="34"/>
  <c r="AG169" i="34" a="1"/>
  <c r="AG169" i="34" s="1"/>
  <c r="AH169" i="34" s="1"/>
  <c r="AI169" i="34" s="1" a="1"/>
  <c r="AI169" i="34" s="1"/>
  <c r="I169" i="34"/>
  <c r="AP168" i="34"/>
  <c r="AG168" i="34" a="1"/>
  <c r="AG168" i="34" s="1"/>
  <c r="AH168" i="34" s="1"/>
  <c r="AI168" i="34" s="1" a="1"/>
  <c r="AI168" i="34" s="1"/>
  <c r="I168" i="34"/>
  <c r="AP167" i="34"/>
  <c r="AG167" i="34" a="1"/>
  <c r="AG167" i="34" s="1"/>
  <c r="AH167" i="34" s="1"/>
  <c r="AI167" i="34" s="1" a="1"/>
  <c r="AI167" i="34" s="1"/>
  <c r="I167" i="34"/>
  <c r="AP166" i="34"/>
  <c r="AG166" i="34" a="1"/>
  <c r="AG166" i="34" s="1"/>
  <c r="AH166" i="34" s="1"/>
  <c r="AI166" i="34" s="1" a="1"/>
  <c r="AI166" i="34" s="1"/>
  <c r="I166" i="34"/>
  <c r="AP165" i="34"/>
  <c r="AG165" i="34" a="1"/>
  <c r="AG165" i="34" s="1"/>
  <c r="AH165" i="34" s="1"/>
  <c r="AI165" i="34" s="1" a="1"/>
  <c r="AI165" i="34" s="1"/>
  <c r="I165" i="34"/>
  <c r="AP164" i="34"/>
  <c r="AG164" i="34" a="1"/>
  <c r="AG164" i="34" s="1"/>
  <c r="AH164" i="34" s="1"/>
  <c r="AI164" i="34" s="1" a="1"/>
  <c r="AI164" i="34" s="1"/>
  <c r="I164" i="34"/>
  <c r="AP163" i="34"/>
  <c r="AG163" i="34" a="1"/>
  <c r="AG163" i="34" s="1"/>
  <c r="AH163" i="34" s="1"/>
  <c r="AI163" i="34" s="1" a="1"/>
  <c r="AI163" i="34" s="1"/>
  <c r="I163" i="34"/>
  <c r="AP162" i="34"/>
  <c r="AG162" i="34" a="1"/>
  <c r="AG162" i="34" s="1"/>
  <c r="AH162" i="34" s="1"/>
  <c r="AI162" i="34" s="1" a="1"/>
  <c r="AI162" i="34" s="1"/>
  <c r="I162" i="34"/>
  <c r="AP161" i="34"/>
  <c r="AG161" i="34" a="1"/>
  <c r="AG161" i="34" s="1"/>
  <c r="AH161" i="34" s="1"/>
  <c r="AI161" i="34" s="1" a="1"/>
  <c r="AI161" i="34" s="1"/>
  <c r="I161" i="34"/>
  <c r="AP160" i="34"/>
  <c r="AG160" i="34" a="1"/>
  <c r="AG160" i="34" s="1"/>
  <c r="AH160" i="34" s="1"/>
  <c r="AI160" i="34" s="1" a="1"/>
  <c r="AI160" i="34" s="1"/>
  <c r="I160" i="34"/>
  <c r="AP159" i="34"/>
  <c r="AG159" i="34" a="1"/>
  <c r="AG159" i="34" s="1"/>
  <c r="AH159" i="34" s="1"/>
  <c r="AI159" i="34" s="1" a="1"/>
  <c r="AI159" i="34" s="1"/>
  <c r="I159" i="34"/>
  <c r="AP158" i="34"/>
  <c r="AG158" i="34" a="1"/>
  <c r="AG158" i="34" s="1"/>
  <c r="AH158" i="34" s="1"/>
  <c r="AI158" i="34" s="1" a="1"/>
  <c r="AI158" i="34" s="1"/>
  <c r="I158" i="34"/>
  <c r="AP157" i="34"/>
  <c r="AG157" i="34" a="1"/>
  <c r="AG157" i="34" s="1"/>
  <c r="AH157" i="34" s="1"/>
  <c r="AI157" i="34" s="1" a="1"/>
  <c r="AI157" i="34" s="1"/>
  <c r="I157" i="34"/>
  <c r="AP156" i="34"/>
  <c r="AG156" i="34" a="1"/>
  <c r="AG156" i="34" s="1"/>
  <c r="AH156" i="34" s="1"/>
  <c r="AI156" i="34" s="1" a="1"/>
  <c r="AI156" i="34" s="1"/>
  <c r="I156" i="34"/>
  <c r="AP155" i="34"/>
  <c r="AG155" i="34" a="1"/>
  <c r="AG155" i="34" s="1"/>
  <c r="AH155" i="34" s="1"/>
  <c r="AI155" i="34" s="1" a="1"/>
  <c r="AI155" i="34" s="1"/>
  <c r="I155" i="34"/>
  <c r="AP154" i="34"/>
  <c r="AG154" i="34" a="1"/>
  <c r="AG154" i="34" s="1"/>
  <c r="AH154" i="34" s="1"/>
  <c r="AI154" i="34" s="1" a="1"/>
  <c r="AI154" i="34" s="1"/>
  <c r="I154" i="34"/>
  <c r="AP153" i="34"/>
  <c r="AG153" i="34" a="1"/>
  <c r="AG153" i="34" s="1"/>
  <c r="AH153" i="34" s="1"/>
  <c r="AI153" i="34" s="1" a="1"/>
  <c r="AI153" i="34" s="1"/>
  <c r="I153" i="34"/>
  <c r="AP152" i="34"/>
  <c r="AG152" i="34" a="1"/>
  <c r="AG152" i="34" s="1"/>
  <c r="AH152" i="34" s="1"/>
  <c r="AI152" i="34" s="1" a="1"/>
  <c r="AI152" i="34" s="1"/>
  <c r="I152" i="34"/>
  <c r="AP151" i="34"/>
  <c r="AG151" i="34" a="1"/>
  <c r="AG151" i="34" s="1"/>
  <c r="AH151" i="34" s="1"/>
  <c r="AI151" i="34" s="1" a="1"/>
  <c r="AI151" i="34" s="1"/>
  <c r="I151" i="34"/>
  <c r="AP150" i="34"/>
  <c r="AG150" i="34" a="1"/>
  <c r="AG150" i="34" s="1"/>
  <c r="AH150" i="34" s="1"/>
  <c r="AI150" i="34" s="1" a="1"/>
  <c r="AI150" i="34" s="1"/>
  <c r="I150" i="34"/>
  <c r="AP149" i="34"/>
  <c r="AG149" i="34" a="1"/>
  <c r="AG149" i="34" s="1"/>
  <c r="AH149" i="34" s="1"/>
  <c r="AI149" i="34" s="1" a="1"/>
  <c r="AI149" i="34" s="1"/>
  <c r="I149" i="34"/>
  <c r="AP148" i="34"/>
  <c r="AG148" i="34" a="1"/>
  <c r="AG148" i="34" s="1"/>
  <c r="AH148" i="34" s="1"/>
  <c r="AI148" i="34" s="1" a="1"/>
  <c r="AI148" i="34" s="1"/>
  <c r="I148" i="34"/>
  <c r="AP147" i="34"/>
  <c r="AG147" i="34" a="1"/>
  <c r="AG147" i="34" s="1"/>
  <c r="AH147" i="34" s="1"/>
  <c r="AI147" i="34" s="1" a="1"/>
  <c r="AI147" i="34" s="1"/>
  <c r="I147" i="34"/>
  <c r="AP146" i="34"/>
  <c r="AG146" i="34" a="1"/>
  <c r="AG146" i="34" s="1"/>
  <c r="AH146" i="34" s="1"/>
  <c r="AI146" i="34" s="1" a="1"/>
  <c r="AI146" i="34" s="1"/>
  <c r="I146" i="34"/>
  <c r="AP145" i="34"/>
  <c r="AG145" i="34" a="1"/>
  <c r="AG145" i="34" s="1"/>
  <c r="AH145" i="34" s="1"/>
  <c r="AI145" i="34" s="1" a="1"/>
  <c r="AI145" i="34" s="1"/>
  <c r="I145" i="34"/>
  <c r="AP144" i="34"/>
  <c r="AG144" i="34" a="1"/>
  <c r="AG144" i="34" s="1"/>
  <c r="AH144" i="34" s="1"/>
  <c r="AI144" i="34" s="1" a="1"/>
  <c r="AI144" i="34" s="1"/>
  <c r="I144" i="34"/>
  <c r="AP143" i="34"/>
  <c r="AG143" i="34" a="1"/>
  <c r="AG143" i="34" s="1"/>
  <c r="AH143" i="34" s="1"/>
  <c r="AI143" i="34" s="1" a="1"/>
  <c r="AI143" i="34" s="1"/>
  <c r="I143" i="34"/>
  <c r="AP142" i="34"/>
  <c r="AG142" i="34" a="1"/>
  <c r="AG142" i="34" s="1"/>
  <c r="AH142" i="34" s="1"/>
  <c r="AI142" i="34" s="1" a="1"/>
  <c r="AI142" i="34" s="1"/>
  <c r="I142" i="34"/>
  <c r="AP141" i="34"/>
  <c r="AG141" i="34" a="1"/>
  <c r="AG141" i="34" s="1"/>
  <c r="AH141" i="34" s="1"/>
  <c r="AI141" i="34" s="1" a="1"/>
  <c r="AI141" i="34" s="1"/>
  <c r="I141" i="34"/>
  <c r="AP140" i="34"/>
  <c r="AG140" i="34" a="1"/>
  <c r="AG140" i="34" s="1"/>
  <c r="AH140" i="34" s="1"/>
  <c r="AI140" i="34" s="1" a="1"/>
  <c r="AI140" i="34" s="1"/>
  <c r="I140" i="34"/>
  <c r="AP139" i="34"/>
  <c r="AG139" i="34" a="1"/>
  <c r="AG139" i="34" s="1"/>
  <c r="AH139" i="34" s="1"/>
  <c r="AI139" i="34" s="1" a="1"/>
  <c r="AI139" i="34" s="1"/>
  <c r="I139" i="34"/>
  <c r="AP138" i="34"/>
  <c r="AG138" i="34" a="1"/>
  <c r="AG138" i="34" s="1"/>
  <c r="AH138" i="34" s="1"/>
  <c r="AI138" i="34" s="1" a="1"/>
  <c r="AI138" i="34" s="1"/>
  <c r="I138" i="34"/>
  <c r="AP137" i="34"/>
  <c r="AG137" i="34" a="1"/>
  <c r="AG137" i="34" s="1"/>
  <c r="AH137" i="34" s="1"/>
  <c r="AI137" i="34" s="1" a="1"/>
  <c r="AI137" i="34" s="1"/>
  <c r="I137" i="34"/>
  <c r="AP136" i="34"/>
  <c r="AG136" i="34" a="1"/>
  <c r="AG136" i="34" s="1"/>
  <c r="AH136" i="34" s="1"/>
  <c r="AI136" i="34" s="1" a="1"/>
  <c r="AI136" i="34" s="1"/>
  <c r="I136" i="34"/>
  <c r="AP135" i="34"/>
  <c r="AG135" i="34" a="1"/>
  <c r="AG135" i="34" s="1"/>
  <c r="AH135" i="34" s="1"/>
  <c r="AI135" i="34" s="1" a="1"/>
  <c r="AI135" i="34" s="1"/>
  <c r="I135" i="34"/>
  <c r="AP134" i="34"/>
  <c r="AG134" i="34" a="1"/>
  <c r="AG134" i="34" s="1"/>
  <c r="AH134" i="34" s="1"/>
  <c r="AI134" i="34" s="1" a="1"/>
  <c r="AI134" i="34" s="1"/>
  <c r="I134" i="34"/>
  <c r="AP133" i="34"/>
  <c r="AG133" i="34" a="1"/>
  <c r="AG133" i="34" s="1"/>
  <c r="AH133" i="34" s="1"/>
  <c r="AI133" i="34" s="1" a="1"/>
  <c r="AI133" i="34" s="1"/>
  <c r="I133" i="34"/>
  <c r="AP132" i="34"/>
  <c r="AG132" i="34" a="1"/>
  <c r="AG132" i="34" s="1"/>
  <c r="AH132" i="34" s="1"/>
  <c r="AI132" i="34" s="1" a="1"/>
  <c r="AI132" i="34" s="1"/>
  <c r="I132" i="34"/>
  <c r="AP131" i="34"/>
  <c r="AG131" i="34" a="1"/>
  <c r="AG131" i="34" s="1"/>
  <c r="AH131" i="34" s="1"/>
  <c r="AI131" i="34" s="1" a="1"/>
  <c r="AI131" i="34" s="1"/>
  <c r="I131" i="34"/>
  <c r="AP130" i="34"/>
  <c r="AG130" i="34" a="1"/>
  <c r="AG130" i="34" s="1"/>
  <c r="AH130" i="34" s="1"/>
  <c r="AI130" i="34" s="1" a="1"/>
  <c r="AI130" i="34" s="1"/>
  <c r="I130" i="34"/>
  <c r="AP129" i="34"/>
  <c r="AG129" i="34" a="1"/>
  <c r="AG129" i="34" s="1"/>
  <c r="AH129" i="34" s="1"/>
  <c r="AI129" i="34" s="1" a="1"/>
  <c r="AI129" i="34" s="1"/>
  <c r="I129" i="34"/>
  <c r="AP128" i="34"/>
  <c r="AG128" i="34" a="1"/>
  <c r="AG128" i="34" s="1"/>
  <c r="AH128" i="34" s="1"/>
  <c r="AI128" i="34" s="1" a="1"/>
  <c r="AI128" i="34" s="1"/>
  <c r="I128" i="34"/>
  <c r="AP127" i="34"/>
  <c r="AG127" i="34" a="1"/>
  <c r="AG127" i="34" s="1"/>
  <c r="AH127" i="34" s="1"/>
  <c r="AI127" i="34" s="1" a="1"/>
  <c r="AI127" i="34" s="1"/>
  <c r="I127" i="34"/>
  <c r="AP126" i="34"/>
  <c r="AG126" i="34" a="1"/>
  <c r="AG126" i="34" s="1"/>
  <c r="AH126" i="34" s="1"/>
  <c r="AI126" i="34" s="1" a="1"/>
  <c r="AI126" i="34" s="1"/>
  <c r="I126" i="34"/>
  <c r="AP125" i="34"/>
  <c r="AG125" i="34" a="1"/>
  <c r="AG125" i="34" s="1"/>
  <c r="AH125" i="34" s="1"/>
  <c r="AI125" i="34" s="1" a="1"/>
  <c r="AI125" i="34" s="1"/>
  <c r="I125" i="34"/>
  <c r="AP124" i="34"/>
  <c r="AG124" i="34" a="1"/>
  <c r="AG124" i="34" s="1"/>
  <c r="AH124" i="34" s="1"/>
  <c r="AI124" i="34" s="1" a="1"/>
  <c r="AI124" i="34" s="1"/>
  <c r="I124" i="34"/>
  <c r="AP123" i="34"/>
  <c r="AG123" i="34" a="1"/>
  <c r="AG123" i="34" s="1"/>
  <c r="AH123" i="34" s="1"/>
  <c r="AI123" i="34" s="1" a="1"/>
  <c r="AI123" i="34" s="1"/>
  <c r="I123" i="34"/>
  <c r="AP122" i="34"/>
  <c r="AG122" i="34" a="1"/>
  <c r="AG122" i="34" s="1"/>
  <c r="AH122" i="34" s="1"/>
  <c r="AI122" i="34" s="1" a="1"/>
  <c r="AI122" i="34" s="1"/>
  <c r="I122" i="34"/>
  <c r="AP121" i="34"/>
  <c r="AG121" i="34" a="1"/>
  <c r="AG121" i="34" s="1"/>
  <c r="AH121" i="34" s="1"/>
  <c r="AI121" i="34" s="1" a="1"/>
  <c r="AI121" i="34" s="1"/>
  <c r="I121" i="34"/>
  <c r="AP120" i="34"/>
  <c r="AG120" i="34" a="1"/>
  <c r="AG120" i="34" s="1"/>
  <c r="AH120" i="34" s="1"/>
  <c r="AI120" i="34" s="1" a="1"/>
  <c r="AI120" i="34" s="1"/>
  <c r="I120" i="34"/>
  <c r="AP119" i="34"/>
  <c r="AG119" i="34" a="1"/>
  <c r="AG119" i="34" s="1"/>
  <c r="AH119" i="34" s="1"/>
  <c r="AI119" i="34" s="1" a="1"/>
  <c r="AI119" i="34" s="1"/>
  <c r="I119" i="34"/>
  <c r="AP118" i="34"/>
  <c r="AG118" i="34" a="1"/>
  <c r="AG118" i="34" s="1"/>
  <c r="AH118" i="34" s="1"/>
  <c r="AI118" i="34" s="1" a="1"/>
  <c r="AI118" i="34" s="1"/>
  <c r="I118" i="34"/>
  <c r="AP117" i="34"/>
  <c r="AG117" i="34" a="1"/>
  <c r="AG117" i="34" s="1"/>
  <c r="AH117" i="34" s="1"/>
  <c r="AI117" i="34" s="1" a="1"/>
  <c r="AI117" i="34" s="1"/>
  <c r="I117" i="34"/>
  <c r="AP116" i="34"/>
  <c r="AG116" i="34" a="1"/>
  <c r="AG116" i="34" s="1"/>
  <c r="AH116" i="34" s="1"/>
  <c r="AI116" i="34" s="1" a="1"/>
  <c r="AI116" i="34" s="1"/>
  <c r="I116" i="34"/>
  <c r="AP115" i="34"/>
  <c r="AG115" i="34" a="1"/>
  <c r="AG115" i="34" s="1"/>
  <c r="AH115" i="34" s="1"/>
  <c r="AI115" i="34" s="1" a="1"/>
  <c r="AI115" i="34" s="1"/>
  <c r="I115" i="34"/>
  <c r="AP114" i="34"/>
  <c r="AG114" i="34" a="1"/>
  <c r="AG114" i="34" s="1"/>
  <c r="AH114" i="34" s="1"/>
  <c r="AI114" i="34" s="1" a="1"/>
  <c r="AI114" i="34" s="1"/>
  <c r="I114" i="34"/>
  <c r="AP113" i="34"/>
  <c r="AG113" i="34" a="1"/>
  <c r="AG113" i="34" s="1"/>
  <c r="AH113" i="34" s="1"/>
  <c r="AI113" i="34" s="1" a="1"/>
  <c r="AI113" i="34" s="1"/>
  <c r="I113" i="34"/>
  <c r="AP112" i="34"/>
  <c r="AG112" i="34" a="1"/>
  <c r="AG112" i="34" s="1"/>
  <c r="AH112" i="34" s="1"/>
  <c r="AI112" i="34" s="1" a="1"/>
  <c r="AI112" i="34" s="1"/>
  <c r="I112" i="34"/>
  <c r="AP111" i="34"/>
  <c r="AG111" i="34" a="1"/>
  <c r="AG111" i="34" s="1"/>
  <c r="AH111" i="34" s="1"/>
  <c r="AI111" i="34" s="1" a="1"/>
  <c r="AI111" i="34" s="1"/>
  <c r="I111" i="34"/>
  <c r="AP110" i="34"/>
  <c r="AG110" i="34" a="1"/>
  <c r="AG110" i="34" s="1"/>
  <c r="AH110" i="34" s="1"/>
  <c r="AI110" i="34" s="1" a="1"/>
  <c r="AI110" i="34" s="1"/>
  <c r="I110" i="34"/>
  <c r="AP109" i="34"/>
  <c r="AG109" i="34" a="1"/>
  <c r="AG109" i="34" s="1"/>
  <c r="AH109" i="34" s="1"/>
  <c r="AI109" i="34" s="1" a="1"/>
  <c r="AI109" i="34" s="1"/>
  <c r="I109" i="34"/>
  <c r="AP108" i="34"/>
  <c r="AG108" i="34" a="1"/>
  <c r="AG108" i="34" s="1"/>
  <c r="AH108" i="34" s="1"/>
  <c r="AI108" i="34" s="1" a="1"/>
  <c r="AI108" i="34" s="1"/>
  <c r="I108" i="34"/>
  <c r="AP107" i="34"/>
  <c r="AG107" i="34" a="1"/>
  <c r="AG107" i="34" s="1"/>
  <c r="AH107" i="34" s="1"/>
  <c r="AI107" i="34" s="1" a="1"/>
  <c r="AI107" i="34" s="1"/>
  <c r="I107" i="34"/>
  <c r="AP106" i="34"/>
  <c r="AG106" i="34" a="1"/>
  <c r="AG106" i="34" s="1"/>
  <c r="AH106" i="34" s="1"/>
  <c r="AI106" i="34" s="1" a="1"/>
  <c r="AI106" i="34" s="1"/>
  <c r="I106" i="34"/>
  <c r="AP105" i="34"/>
  <c r="AG105" i="34" a="1"/>
  <c r="AG105" i="34" s="1"/>
  <c r="AH105" i="34" s="1"/>
  <c r="AI105" i="34" s="1" a="1"/>
  <c r="AI105" i="34" s="1"/>
  <c r="I105" i="34"/>
  <c r="AP104" i="34"/>
  <c r="AG104" i="34" a="1"/>
  <c r="AG104" i="34" s="1"/>
  <c r="AH104" i="34" s="1"/>
  <c r="AI104" i="34" s="1" a="1"/>
  <c r="AI104" i="34" s="1"/>
  <c r="I104" i="34"/>
  <c r="AP103" i="34"/>
  <c r="AG103" i="34" a="1"/>
  <c r="AG103" i="34" s="1"/>
  <c r="AH103" i="34" s="1"/>
  <c r="AI103" i="34" s="1" a="1"/>
  <c r="AI103" i="34" s="1"/>
  <c r="I103" i="34"/>
  <c r="AP102" i="34"/>
  <c r="AG102" i="34" a="1"/>
  <c r="AG102" i="34" s="1"/>
  <c r="AH102" i="34" s="1"/>
  <c r="AI102" i="34" s="1" a="1"/>
  <c r="AI102" i="34" s="1"/>
  <c r="I102" i="34"/>
  <c r="AP101" i="34"/>
  <c r="AG101" i="34" a="1"/>
  <c r="AG101" i="34" s="1"/>
  <c r="AH101" i="34" s="1"/>
  <c r="AI101" i="34" s="1" a="1"/>
  <c r="AI101" i="34" s="1"/>
  <c r="I101" i="34"/>
  <c r="AP100" i="34"/>
  <c r="AG100" i="34" a="1"/>
  <c r="AG100" i="34" s="1"/>
  <c r="AH100" i="34" s="1"/>
  <c r="AI100" i="34" s="1" a="1"/>
  <c r="AI100" i="34" s="1"/>
  <c r="I100" i="34"/>
  <c r="AP99" i="34"/>
  <c r="AG99" i="34" a="1"/>
  <c r="AG99" i="34" s="1"/>
  <c r="AH99" i="34" s="1"/>
  <c r="AI99" i="34" s="1" a="1"/>
  <c r="AI99" i="34" s="1"/>
  <c r="I99" i="34"/>
  <c r="AP98" i="34"/>
  <c r="AG98" i="34" a="1"/>
  <c r="AG98" i="34" s="1"/>
  <c r="AH98" i="34" s="1"/>
  <c r="AI98" i="34" s="1" a="1"/>
  <c r="AI98" i="34" s="1"/>
  <c r="I98" i="34"/>
  <c r="AP97" i="34"/>
  <c r="AG97" i="34" a="1"/>
  <c r="AG97" i="34" s="1"/>
  <c r="AH97" i="34" s="1"/>
  <c r="AI97" i="34" s="1" a="1"/>
  <c r="AI97" i="34" s="1"/>
  <c r="I97" i="34"/>
  <c r="AP96" i="34"/>
  <c r="AG96" i="34" a="1"/>
  <c r="AG96" i="34" s="1"/>
  <c r="AH96" i="34" s="1"/>
  <c r="AI96" i="34" s="1" a="1"/>
  <c r="AI96" i="34" s="1"/>
  <c r="I96" i="34"/>
  <c r="AP95" i="34"/>
  <c r="AG95" i="34" a="1"/>
  <c r="AG95" i="34" s="1"/>
  <c r="AH95" i="34" s="1"/>
  <c r="AI95" i="34" s="1" a="1"/>
  <c r="AI95" i="34" s="1"/>
  <c r="I95" i="34"/>
  <c r="AP94" i="34"/>
  <c r="AG94" i="34" a="1"/>
  <c r="AG94" i="34" s="1"/>
  <c r="AH94" i="34" s="1"/>
  <c r="AI94" i="34" s="1" a="1"/>
  <c r="AI94" i="34" s="1"/>
  <c r="I94" i="34"/>
  <c r="AP93" i="34"/>
  <c r="AG93" i="34" a="1"/>
  <c r="AG93" i="34" s="1"/>
  <c r="AH93" i="34" s="1"/>
  <c r="AI93" i="34" s="1" a="1"/>
  <c r="AI93" i="34" s="1"/>
  <c r="I93" i="34"/>
  <c r="AP92" i="34"/>
  <c r="AG92" i="34" a="1"/>
  <c r="AG92" i="34" s="1"/>
  <c r="AH92" i="34" s="1"/>
  <c r="AI92" i="34" s="1" a="1"/>
  <c r="AI92" i="34" s="1"/>
  <c r="I92" i="34"/>
  <c r="AP91" i="34"/>
  <c r="AG91" i="34" a="1"/>
  <c r="AG91" i="34" s="1"/>
  <c r="AH91" i="34" s="1"/>
  <c r="AI91" i="34" s="1" a="1"/>
  <c r="AI91" i="34" s="1"/>
  <c r="I91" i="34"/>
  <c r="AP90" i="34"/>
  <c r="AG90" i="34" a="1"/>
  <c r="AG90" i="34" s="1"/>
  <c r="AH90" i="34" s="1"/>
  <c r="AI90" i="34" s="1" a="1"/>
  <c r="AI90" i="34" s="1"/>
  <c r="I90" i="34"/>
  <c r="AP89" i="34"/>
  <c r="AG89" i="34" a="1"/>
  <c r="AG89" i="34" s="1"/>
  <c r="AH89" i="34" s="1"/>
  <c r="AI89" i="34" s="1" a="1"/>
  <c r="AI89" i="34" s="1"/>
  <c r="I89" i="34"/>
  <c r="AP88" i="34"/>
  <c r="AG88" i="34" a="1"/>
  <c r="AG88" i="34" s="1"/>
  <c r="AH88" i="34" s="1"/>
  <c r="AI88" i="34" s="1" a="1"/>
  <c r="AI88" i="34" s="1"/>
  <c r="I88" i="34"/>
  <c r="AP87" i="34"/>
  <c r="AG87" i="34" a="1"/>
  <c r="AG87" i="34" s="1"/>
  <c r="AH87" i="34" s="1"/>
  <c r="AI87" i="34" s="1" a="1"/>
  <c r="AI87" i="34" s="1"/>
  <c r="I87" i="34"/>
  <c r="AP86" i="34"/>
  <c r="AG86" i="34" a="1"/>
  <c r="AG86" i="34" s="1"/>
  <c r="AH86" i="34" s="1"/>
  <c r="AI86" i="34" s="1" a="1"/>
  <c r="AI86" i="34" s="1"/>
  <c r="I86" i="34"/>
  <c r="AP85" i="34"/>
  <c r="AG85" i="34" a="1"/>
  <c r="AG85" i="34" s="1"/>
  <c r="AH85" i="34" s="1"/>
  <c r="AI85" i="34" s="1" a="1"/>
  <c r="AI85" i="34" s="1"/>
  <c r="I85" i="34"/>
  <c r="AP84" i="34"/>
  <c r="AG84" i="34" a="1"/>
  <c r="AG84" i="34" s="1"/>
  <c r="AH84" i="34" s="1"/>
  <c r="AI84" i="34" s="1" a="1"/>
  <c r="AI84" i="34" s="1"/>
  <c r="I84" i="34"/>
  <c r="AP83" i="34"/>
  <c r="AG83" i="34" a="1"/>
  <c r="AG83" i="34" s="1"/>
  <c r="AH83" i="34" s="1"/>
  <c r="AI83" i="34" s="1" a="1"/>
  <c r="AI83" i="34" s="1"/>
  <c r="I83" i="34"/>
  <c r="AP82" i="34"/>
  <c r="AG82" i="34" a="1"/>
  <c r="AG82" i="34" s="1"/>
  <c r="AH82" i="34" s="1"/>
  <c r="AI82" i="34" s="1" a="1"/>
  <c r="AI82" i="34" s="1"/>
  <c r="I82" i="34"/>
  <c r="AP81" i="34"/>
  <c r="AG81" i="34" a="1"/>
  <c r="AG81" i="34" s="1"/>
  <c r="AH81" i="34" s="1"/>
  <c r="AI81" i="34" s="1" a="1"/>
  <c r="AI81" i="34" s="1"/>
  <c r="I81" i="34"/>
  <c r="AP80" i="34"/>
  <c r="AG80" i="34" a="1"/>
  <c r="AG80" i="34" s="1"/>
  <c r="AH80" i="34" s="1"/>
  <c r="AI80" i="34" s="1" a="1"/>
  <c r="AI80" i="34" s="1"/>
  <c r="I80" i="34"/>
  <c r="AP79" i="34"/>
  <c r="AG79" i="34" a="1"/>
  <c r="AG79" i="34" s="1"/>
  <c r="AH79" i="34" s="1"/>
  <c r="AI79" i="34" s="1" a="1"/>
  <c r="AI79" i="34" s="1"/>
  <c r="I79" i="34"/>
  <c r="AP78" i="34"/>
  <c r="AG78" i="34" a="1"/>
  <c r="AG78" i="34" s="1"/>
  <c r="AH78" i="34" s="1"/>
  <c r="AI78" i="34" s="1" a="1"/>
  <c r="AI78" i="34" s="1"/>
  <c r="I78" i="34"/>
  <c r="AP77" i="34"/>
  <c r="AG77" i="34" a="1"/>
  <c r="AG77" i="34" s="1"/>
  <c r="AH77" i="34" s="1"/>
  <c r="AI77" i="34" s="1" a="1"/>
  <c r="AI77" i="34" s="1"/>
  <c r="I77" i="34"/>
  <c r="AP76" i="34"/>
  <c r="AG76" i="34" a="1"/>
  <c r="AG76" i="34" s="1"/>
  <c r="AH76" i="34" s="1"/>
  <c r="AI76" i="34" s="1" a="1"/>
  <c r="AI76" i="34" s="1"/>
  <c r="I76" i="34"/>
  <c r="AP75" i="34"/>
  <c r="AG75" i="34" a="1"/>
  <c r="AG75" i="34" s="1"/>
  <c r="AH75" i="34" s="1"/>
  <c r="AI75" i="34" s="1" a="1"/>
  <c r="AI75" i="34" s="1"/>
  <c r="I75" i="34"/>
  <c r="AP74" i="34"/>
  <c r="AG74" i="34" a="1"/>
  <c r="AG74" i="34" s="1"/>
  <c r="AH74" i="34" s="1"/>
  <c r="AI74" i="34" s="1" a="1"/>
  <c r="AI74" i="34" s="1"/>
  <c r="I74" i="34"/>
  <c r="AP73" i="34"/>
  <c r="AG73" i="34" a="1"/>
  <c r="AG73" i="34" s="1"/>
  <c r="AH73" i="34" s="1"/>
  <c r="AI73" i="34" s="1" a="1"/>
  <c r="AI73" i="34" s="1"/>
  <c r="I73" i="34"/>
  <c r="AP72" i="34"/>
  <c r="AG72" i="34" a="1"/>
  <c r="AG72" i="34" s="1"/>
  <c r="AH72" i="34" s="1"/>
  <c r="AI72" i="34" s="1" a="1"/>
  <c r="AI72" i="34" s="1"/>
  <c r="I72" i="34"/>
  <c r="AP71" i="34"/>
  <c r="AG71" i="34" a="1"/>
  <c r="AG71" i="34" s="1"/>
  <c r="AH71" i="34" s="1"/>
  <c r="AI71" i="34" s="1" a="1"/>
  <c r="AI71" i="34" s="1"/>
  <c r="I71" i="34"/>
  <c r="AP70" i="34"/>
  <c r="AG70" i="34"/>
  <c r="AH70" i="34" s="1"/>
  <c r="AI70" i="34" s="1" a="1"/>
  <c r="AI70" i="34" s="1"/>
  <c r="AG70" i="34" a="1"/>
  <c r="I70" i="34"/>
  <c r="AP69" i="34"/>
  <c r="AG69" i="34" a="1"/>
  <c r="AG69" i="34" s="1"/>
  <c r="AH69" i="34" s="1"/>
  <c r="AI69" i="34" s="1" a="1"/>
  <c r="AI69" i="34" s="1"/>
  <c r="I69" i="34"/>
  <c r="AP68" i="34"/>
  <c r="AG68" i="34" a="1"/>
  <c r="AG68" i="34" s="1"/>
  <c r="AH68" i="34" s="1"/>
  <c r="AI68" i="34" s="1" a="1"/>
  <c r="AI68" i="34" s="1"/>
  <c r="I68" i="34"/>
  <c r="AP67" i="34"/>
  <c r="AG67" i="34" a="1"/>
  <c r="AG67" i="34" s="1"/>
  <c r="AH67" i="34" s="1"/>
  <c r="AI67" i="34" s="1" a="1"/>
  <c r="AI67" i="34" s="1"/>
  <c r="I67" i="34"/>
  <c r="AP66" i="34"/>
  <c r="AG66" i="34" a="1"/>
  <c r="AG66" i="34" s="1"/>
  <c r="AH66" i="34" s="1"/>
  <c r="AI66" i="34" s="1" a="1"/>
  <c r="AI66" i="34" s="1"/>
  <c r="I66" i="34"/>
  <c r="AP65" i="34"/>
  <c r="AG65" i="34"/>
  <c r="AH65" i="34" s="1"/>
  <c r="AI65" i="34" s="1" a="1"/>
  <c r="AI65" i="34" s="1"/>
  <c r="AG65" i="34" a="1"/>
  <c r="I65" i="34"/>
  <c r="AP64" i="34"/>
  <c r="AG64" i="34" a="1"/>
  <c r="AG64" i="34" s="1"/>
  <c r="AH64" i="34" s="1"/>
  <c r="AI64" i="34" s="1" a="1"/>
  <c r="AI64" i="34" s="1"/>
  <c r="I64" i="34"/>
  <c r="AP63" i="34"/>
  <c r="AG63" i="34"/>
  <c r="AH63" i="34" s="1"/>
  <c r="AI63" i="34" s="1" a="1"/>
  <c r="AI63" i="34" s="1"/>
  <c r="AG63" i="34" a="1"/>
  <c r="I63" i="34"/>
  <c r="AP62" i="34"/>
  <c r="AG62" i="34" a="1"/>
  <c r="AG62" i="34" s="1"/>
  <c r="AH62" i="34" s="1"/>
  <c r="AI62" i="34" s="1" a="1"/>
  <c r="AI62" i="34" s="1"/>
  <c r="I62" i="34"/>
  <c r="AP61" i="34"/>
  <c r="AG61" i="34" a="1"/>
  <c r="AG61" i="34" s="1"/>
  <c r="AH61" i="34" s="1"/>
  <c r="AI61" i="34" s="1" a="1"/>
  <c r="AI61" i="34" s="1"/>
  <c r="I61" i="34"/>
  <c r="AP60" i="34"/>
  <c r="AG60" i="34" a="1"/>
  <c r="AG60" i="34" s="1"/>
  <c r="AH60" i="34" s="1"/>
  <c r="AI60" i="34" s="1" a="1"/>
  <c r="AI60" i="34" s="1"/>
  <c r="I60" i="34"/>
  <c r="AP59" i="34"/>
  <c r="AG59" i="34" a="1"/>
  <c r="AG59" i="34" s="1"/>
  <c r="AH59" i="34" s="1"/>
  <c r="AI59" i="34" s="1" a="1"/>
  <c r="AI59" i="34" s="1"/>
  <c r="I59" i="34"/>
  <c r="AP58" i="34"/>
  <c r="AG58" i="34" a="1"/>
  <c r="AG58" i="34" s="1"/>
  <c r="AH58" i="34" s="1"/>
  <c r="AI58" i="34" s="1" a="1"/>
  <c r="AI58" i="34" s="1"/>
  <c r="I58" i="34"/>
  <c r="AP57" i="34"/>
  <c r="AG57" i="34" a="1"/>
  <c r="AG57" i="34" s="1"/>
  <c r="AH57" i="34" s="1"/>
  <c r="AI57" i="34" s="1" a="1"/>
  <c r="AI57" i="34" s="1"/>
  <c r="I57" i="34"/>
  <c r="AP56" i="34"/>
  <c r="AG56" i="34" a="1"/>
  <c r="AG56" i="34" s="1"/>
  <c r="AH56" i="34" s="1"/>
  <c r="AI56" i="34" s="1" a="1"/>
  <c r="AI56" i="34" s="1"/>
  <c r="I56" i="34"/>
  <c r="AP55" i="34"/>
  <c r="AG55" i="34" a="1"/>
  <c r="AG55" i="34" s="1"/>
  <c r="AH55" i="34" s="1"/>
  <c r="AI55" i="34" s="1" a="1"/>
  <c r="AI55" i="34" s="1"/>
  <c r="I55" i="34"/>
  <c r="AP54" i="34"/>
  <c r="AG54" i="34" a="1"/>
  <c r="AG54" i="34" s="1"/>
  <c r="AH54" i="34" s="1"/>
  <c r="AI54" i="34" s="1" a="1"/>
  <c r="AI54" i="34" s="1"/>
  <c r="I54" i="34"/>
  <c r="AP53" i="34"/>
  <c r="AG53" i="34" a="1"/>
  <c r="AG53" i="34" s="1"/>
  <c r="AH53" i="34" s="1"/>
  <c r="AI53" i="34" s="1" a="1"/>
  <c r="AI53" i="34" s="1"/>
  <c r="I53" i="34"/>
  <c r="AP52" i="34"/>
  <c r="AG52" i="34" a="1"/>
  <c r="AG52" i="34" s="1"/>
  <c r="AH52" i="34" s="1"/>
  <c r="AI52" i="34" s="1" a="1"/>
  <c r="AI52" i="34" s="1"/>
  <c r="I52" i="34"/>
  <c r="AP51" i="34"/>
  <c r="AG51" i="34" a="1"/>
  <c r="AG51" i="34" s="1"/>
  <c r="AH51" i="34" s="1"/>
  <c r="AI51" i="34" s="1" a="1"/>
  <c r="AI51" i="34" s="1"/>
  <c r="I51" i="34"/>
  <c r="AP50" i="34"/>
  <c r="AG50" i="34" a="1"/>
  <c r="AG50" i="34" s="1"/>
  <c r="AH50" i="34" s="1"/>
  <c r="AI50" i="34" s="1" a="1"/>
  <c r="AI50" i="34" s="1"/>
  <c r="I50" i="34"/>
  <c r="AP49" i="34"/>
  <c r="AG49" i="34" a="1"/>
  <c r="AG49" i="34" s="1"/>
  <c r="AH49" i="34" s="1"/>
  <c r="AI49" i="34" s="1" a="1"/>
  <c r="AI49" i="34" s="1"/>
  <c r="I49" i="34"/>
  <c r="AP48" i="34"/>
  <c r="AG48" i="34" a="1"/>
  <c r="AG48" i="34" s="1"/>
  <c r="AH48" i="34" s="1"/>
  <c r="AI48" i="34" s="1" a="1"/>
  <c r="AI48" i="34" s="1"/>
  <c r="I48" i="34"/>
  <c r="AP47" i="34"/>
  <c r="AG47" i="34" a="1"/>
  <c r="AG47" i="34" s="1"/>
  <c r="AH47" i="34" s="1"/>
  <c r="AI47" i="34" s="1" a="1"/>
  <c r="AI47" i="34" s="1"/>
  <c r="I47" i="34"/>
  <c r="AP46" i="34"/>
  <c r="AG46" i="34" a="1"/>
  <c r="AG46" i="34" s="1"/>
  <c r="AH46" i="34" s="1"/>
  <c r="AI46" i="34" s="1" a="1"/>
  <c r="AI46" i="34" s="1"/>
  <c r="I46" i="34"/>
  <c r="AP45" i="34"/>
  <c r="AG45" i="34" a="1"/>
  <c r="AG45" i="34" s="1"/>
  <c r="AH45" i="34" s="1"/>
  <c r="AI45" i="34" s="1" a="1"/>
  <c r="AI45" i="34" s="1"/>
  <c r="I45" i="34"/>
  <c r="AP44" i="34"/>
  <c r="AG44" i="34" a="1"/>
  <c r="AG44" i="34" s="1"/>
  <c r="AH44" i="34" s="1"/>
  <c r="AI44" i="34" s="1" a="1"/>
  <c r="AI44" i="34" s="1"/>
  <c r="I44" i="34"/>
  <c r="AP43" i="34"/>
  <c r="AG43" i="34" a="1"/>
  <c r="AG43" i="34" s="1"/>
  <c r="AH43" i="34" s="1"/>
  <c r="AI43" i="34" s="1" a="1"/>
  <c r="AI43" i="34" s="1"/>
  <c r="I43" i="34"/>
  <c r="AP42" i="34"/>
  <c r="AG42" i="34" a="1"/>
  <c r="AG42" i="34" s="1"/>
  <c r="AH42" i="34" s="1"/>
  <c r="AI42" i="34" s="1" a="1"/>
  <c r="AI42" i="34" s="1"/>
  <c r="I42" i="34"/>
  <c r="AP41" i="34"/>
  <c r="AG41" i="34" a="1"/>
  <c r="AG41" i="34" s="1"/>
  <c r="AH41" i="34" s="1"/>
  <c r="AI41" i="34" s="1" a="1"/>
  <c r="AI41" i="34" s="1"/>
  <c r="I41" i="34"/>
  <c r="AP40" i="34"/>
  <c r="AG40" i="34" a="1"/>
  <c r="AG40" i="34" s="1"/>
  <c r="AH40" i="34" s="1"/>
  <c r="AI40" i="34" s="1" a="1"/>
  <c r="AI40" i="34" s="1"/>
  <c r="I40" i="34"/>
  <c r="AP39" i="34"/>
  <c r="AG39" i="34" a="1"/>
  <c r="AG39" i="34" s="1"/>
  <c r="AH39" i="34" s="1"/>
  <c r="AI39" i="34" s="1" a="1"/>
  <c r="AI39" i="34" s="1"/>
  <c r="I39" i="34"/>
  <c r="AP38" i="34"/>
  <c r="AG38" i="34" a="1"/>
  <c r="AG38" i="34" s="1"/>
  <c r="AH38" i="34" s="1"/>
  <c r="AI38" i="34" s="1" a="1"/>
  <c r="AI38" i="34" s="1"/>
  <c r="I38" i="34"/>
  <c r="AP37" i="34"/>
  <c r="AG37" i="34" a="1"/>
  <c r="AG37" i="34" s="1"/>
  <c r="AH37" i="34" s="1"/>
  <c r="AI37" i="34" s="1" a="1"/>
  <c r="AI37" i="34" s="1"/>
  <c r="I37" i="34"/>
  <c r="AP36" i="34"/>
  <c r="AG36" i="34" a="1"/>
  <c r="AG36" i="34" s="1"/>
  <c r="AH36" i="34" s="1"/>
  <c r="AI36" i="34" s="1" a="1"/>
  <c r="AI36" i="34" s="1"/>
  <c r="I36" i="34"/>
  <c r="AP35" i="34"/>
  <c r="AG35" i="34" a="1"/>
  <c r="AG35" i="34" s="1"/>
  <c r="AH35" i="34" s="1"/>
  <c r="AI35" i="34" s="1" a="1"/>
  <c r="AI35" i="34" s="1"/>
  <c r="I35" i="34"/>
  <c r="AP34" i="34"/>
  <c r="AG34" i="34" a="1"/>
  <c r="AG34" i="34" s="1"/>
  <c r="AH34" i="34" s="1"/>
  <c r="AI34" i="34" s="1" a="1"/>
  <c r="AI34" i="34" s="1"/>
  <c r="I34" i="34"/>
  <c r="AP33" i="34"/>
  <c r="AG33" i="34" a="1"/>
  <c r="AG33" i="34" s="1"/>
  <c r="AH33" i="34" s="1"/>
  <c r="AI33" i="34" s="1" a="1"/>
  <c r="AI33" i="34" s="1"/>
  <c r="I33" i="34"/>
  <c r="AP32" i="34"/>
  <c r="AG32" i="34" a="1"/>
  <c r="AG32" i="34" s="1"/>
  <c r="AH32" i="34" s="1"/>
  <c r="AI32" i="34" s="1" a="1"/>
  <c r="AI32" i="34" s="1"/>
  <c r="I32" i="34"/>
  <c r="AP31" i="34"/>
  <c r="AG31" i="34" a="1"/>
  <c r="AG31" i="34" s="1"/>
  <c r="AH31" i="34" s="1"/>
  <c r="AI31" i="34" s="1" a="1"/>
  <c r="AI31" i="34" s="1"/>
  <c r="I31" i="34"/>
  <c r="AP30" i="34"/>
  <c r="AG30" i="34" a="1"/>
  <c r="AG30" i="34" s="1"/>
  <c r="AH30" i="34" s="1"/>
  <c r="AI30" i="34" s="1" a="1"/>
  <c r="AI30" i="34" s="1"/>
  <c r="I30" i="34"/>
  <c r="AP29" i="34"/>
  <c r="AG29" i="34" a="1"/>
  <c r="AG29" i="34" s="1"/>
  <c r="AH29" i="34" s="1"/>
  <c r="AI29" i="34" s="1" a="1"/>
  <c r="AI29" i="34" s="1"/>
  <c r="I29" i="34"/>
  <c r="AP28" i="34"/>
  <c r="AG28" i="34" a="1"/>
  <c r="AG28" i="34" s="1"/>
  <c r="AH28" i="34" s="1"/>
  <c r="AI28" i="34" s="1" a="1"/>
  <c r="AI28" i="34" s="1"/>
  <c r="I28" i="34"/>
  <c r="AP27" i="34"/>
  <c r="AG27" i="34" a="1"/>
  <c r="AG27" i="34" s="1"/>
  <c r="AH27" i="34" s="1"/>
  <c r="AI27" i="34" s="1" a="1"/>
  <c r="AI27" i="34" s="1"/>
  <c r="I27" i="34"/>
  <c r="AP26" i="34"/>
  <c r="AG26" i="34" a="1"/>
  <c r="AG26" i="34" s="1"/>
  <c r="AH26" i="34" s="1"/>
  <c r="AI26" i="34" s="1" a="1"/>
  <c r="AI26" i="34" s="1"/>
  <c r="I26" i="34"/>
  <c r="AP25" i="34"/>
  <c r="AG25" i="34" a="1"/>
  <c r="AG25" i="34" s="1"/>
  <c r="AH25" i="34" s="1"/>
  <c r="AI25" i="34" s="1" a="1"/>
  <c r="AI25" i="34" s="1"/>
  <c r="I25" i="34"/>
  <c r="AP24" i="34"/>
  <c r="AG24" i="34" a="1"/>
  <c r="AG24" i="34" s="1"/>
  <c r="AH24" i="34" s="1"/>
  <c r="AI24" i="34" s="1" a="1"/>
  <c r="AI24" i="34" s="1"/>
  <c r="I24" i="34"/>
  <c r="AP23" i="34"/>
  <c r="AG23" i="34" a="1"/>
  <c r="AG23" i="34" s="1"/>
  <c r="AH23" i="34" s="1"/>
  <c r="AI23" i="34" s="1" a="1"/>
  <c r="AI23" i="34" s="1"/>
  <c r="I23" i="34"/>
  <c r="AP22" i="34"/>
  <c r="AG22" i="34" a="1"/>
  <c r="AG22" i="34" s="1"/>
  <c r="AH22" i="34" s="1"/>
  <c r="AI22" i="34" s="1" a="1"/>
  <c r="AI22" i="34" s="1"/>
  <c r="I22" i="34"/>
  <c r="AP21" i="34"/>
  <c r="AG21" i="34" a="1"/>
  <c r="AG21" i="34" s="1"/>
  <c r="AH21" i="34" s="1"/>
  <c r="AI21" i="34" s="1" a="1"/>
  <c r="AI21" i="34" s="1"/>
  <c r="I21" i="34"/>
  <c r="AP20" i="34"/>
  <c r="AG20" i="34" a="1"/>
  <c r="AG20" i="34" s="1"/>
  <c r="AH20" i="34" s="1"/>
  <c r="AI20" i="34" s="1" a="1"/>
  <c r="AI20" i="34" s="1"/>
  <c r="I20" i="34"/>
  <c r="AP19" i="34"/>
  <c r="AG19" i="34" a="1"/>
  <c r="AG19" i="34" s="1"/>
  <c r="AH19" i="34" s="1"/>
  <c r="AI19" i="34" s="1" a="1"/>
  <c r="AI19" i="34" s="1"/>
  <c r="I19" i="34"/>
  <c r="AP18" i="34"/>
  <c r="AG18" i="34" a="1"/>
  <c r="AG18" i="34" s="1"/>
  <c r="AH18" i="34" s="1"/>
  <c r="AI18" i="34" s="1" a="1"/>
  <c r="AI18" i="34" s="1"/>
  <c r="I18" i="34"/>
  <c r="AP17" i="34"/>
  <c r="AG17" i="34" a="1"/>
  <c r="AG17" i="34" s="1"/>
  <c r="AH17" i="34" s="1"/>
  <c r="AI17" i="34" s="1" a="1"/>
  <c r="AI17" i="34" s="1"/>
  <c r="I17" i="34"/>
  <c r="AP16" i="34"/>
  <c r="AG16" i="34" a="1"/>
  <c r="AG16" i="34" s="1"/>
  <c r="AH16" i="34" s="1"/>
  <c r="AI16" i="34" s="1" a="1"/>
  <c r="AI16" i="34" s="1"/>
  <c r="I16" i="34"/>
  <c r="AP15" i="34"/>
  <c r="AG15" i="34" a="1"/>
  <c r="AG15" i="34" s="1"/>
  <c r="AH15" i="34" s="1"/>
  <c r="AI15" i="34" s="1" a="1"/>
  <c r="AI15" i="34" s="1"/>
  <c r="I15" i="34"/>
  <c r="AP14" i="34"/>
  <c r="AG14" i="34" a="1"/>
  <c r="AG14" i="34" s="1"/>
  <c r="AH14" i="34" s="1"/>
  <c r="AI14" i="34" s="1" a="1"/>
  <c r="AI14" i="34" s="1"/>
  <c r="I14" i="34"/>
  <c r="AP13" i="34"/>
  <c r="AG13" i="34" a="1"/>
  <c r="AG13" i="34" s="1"/>
  <c r="AH13" i="34" s="1"/>
  <c r="AI13" i="34" s="1" a="1"/>
  <c r="AI13" i="34" s="1"/>
  <c r="I13" i="34"/>
  <c r="AP12" i="34"/>
  <c r="AG12" i="34" a="1"/>
  <c r="AG12" i="34" s="1"/>
  <c r="AH12" i="34" s="1"/>
  <c r="AI12" i="34" s="1" a="1"/>
  <c r="AI12" i="34" s="1"/>
  <c r="I12" i="34"/>
  <c r="AP11" i="34"/>
  <c r="AG11" i="34" a="1"/>
  <c r="AG11" i="34" s="1"/>
  <c r="AH11" i="34" s="1"/>
  <c r="AI11" i="34" s="1" a="1"/>
  <c r="AI11" i="34" s="1"/>
  <c r="I11" i="34"/>
  <c r="AH13" i="27"/>
  <c r="AI13" i="27" s="1" a="1"/>
  <c r="AI13" i="27" s="1"/>
  <c r="AH45" i="27"/>
  <c r="AI45" i="27" s="1" a="1"/>
  <c r="AI45" i="27" s="1"/>
  <c r="AH184" i="27"/>
  <c r="AI184" i="27" s="1" a="1"/>
  <c r="AI184" i="27" s="1"/>
  <c r="AH283" i="27"/>
  <c r="AI283" i="27" s="1" a="1"/>
  <c r="AI283" i="27" s="1"/>
  <c r="AH296" i="27"/>
  <c r="AI296" i="27" s="1" a="1"/>
  <c r="AI296" i="27" s="1"/>
  <c r="AH297" i="27"/>
  <c r="AI297" i="27" s="1" a="1"/>
  <c r="AI297" i="27" s="1"/>
  <c r="AH300" i="27"/>
  <c r="AI300" i="27" s="1" a="1"/>
  <c r="AI300" i="27" s="1"/>
  <c r="AH308" i="27"/>
  <c r="AI308" i="27" s="1" a="1"/>
  <c r="AI308" i="27" s="1"/>
  <c r="AH348" i="27"/>
  <c r="AI348" i="27" s="1" a="1"/>
  <c r="AI348" i="27" s="1"/>
  <c r="AH363" i="27"/>
  <c r="AI363" i="27" s="1" a="1"/>
  <c r="AI363" i="27" s="1"/>
  <c r="AH364" i="27"/>
  <c r="AI364" i="27" s="1" a="1"/>
  <c r="AI364" i="27" s="1"/>
  <c r="AH365" i="27"/>
  <c r="AI365" i="27" s="1" a="1"/>
  <c r="AI365" i="27" s="1"/>
  <c r="AG406" i="27" a="1"/>
  <c r="AG406" i="27" s="1"/>
  <c r="AH406" i="27" s="1"/>
  <c r="AI406" i="27" s="1" a="1"/>
  <c r="AI406" i="27" s="1"/>
  <c r="AG405" i="27" a="1"/>
  <c r="AG405" i="27" s="1"/>
  <c r="AH405" i="27" s="1"/>
  <c r="AI405" i="27" s="1" a="1"/>
  <c r="AI405" i="27" s="1"/>
  <c r="AG404" i="27" a="1"/>
  <c r="AG404" i="27" s="1"/>
  <c r="AH404" i="27" s="1"/>
  <c r="AI404" i="27" s="1" a="1"/>
  <c r="AI404" i="27" s="1"/>
  <c r="AG403" i="27" a="1"/>
  <c r="AG403" i="27" s="1"/>
  <c r="AH403" i="27" s="1"/>
  <c r="AI403" i="27" s="1" a="1"/>
  <c r="AI403" i="27" s="1"/>
  <c r="AG402" i="27" a="1"/>
  <c r="AG402" i="27" s="1"/>
  <c r="AH402" i="27" s="1"/>
  <c r="AI402" i="27" s="1" a="1"/>
  <c r="AI402" i="27" s="1"/>
  <c r="AG401" i="27" a="1"/>
  <c r="AG401" i="27" s="1"/>
  <c r="AH401" i="27" s="1"/>
  <c r="AI401" i="27" s="1" a="1"/>
  <c r="AI401" i="27" s="1"/>
  <c r="AG400" i="27" a="1"/>
  <c r="AG400" i="27" s="1"/>
  <c r="AH400" i="27" s="1"/>
  <c r="AI400" i="27" s="1" a="1"/>
  <c r="AI400" i="27" s="1"/>
  <c r="AG399" i="27" a="1"/>
  <c r="AG399" i="27" s="1"/>
  <c r="AH399" i="27" s="1"/>
  <c r="AI399" i="27" s="1" a="1"/>
  <c r="AI399" i="27" s="1"/>
  <c r="AG398" i="27" a="1"/>
  <c r="AG398" i="27" s="1"/>
  <c r="AH398" i="27" s="1"/>
  <c r="AI398" i="27" s="1" a="1"/>
  <c r="AI398" i="27" s="1"/>
  <c r="AG397" i="27" a="1"/>
  <c r="AG397" i="27" s="1"/>
  <c r="AH397" i="27" s="1"/>
  <c r="AI397" i="27" s="1" a="1"/>
  <c r="AI397" i="27" s="1"/>
  <c r="AG396" i="27" a="1"/>
  <c r="AG396" i="27" s="1"/>
  <c r="AH396" i="27" s="1"/>
  <c r="AI396" i="27" s="1" a="1"/>
  <c r="AI396" i="27" s="1"/>
  <c r="AG395" i="27" a="1"/>
  <c r="AG395" i="27" s="1"/>
  <c r="AH395" i="27" s="1"/>
  <c r="AI395" i="27" s="1" a="1"/>
  <c r="AI395" i="27" s="1"/>
  <c r="AG394" i="27" a="1"/>
  <c r="AG394" i="27" s="1"/>
  <c r="AH394" i="27" s="1"/>
  <c r="AI394" i="27" s="1" a="1"/>
  <c r="AI394" i="27" s="1"/>
  <c r="AG393" i="27" a="1"/>
  <c r="AG393" i="27" s="1"/>
  <c r="AH393" i="27" s="1"/>
  <c r="AI393" i="27" s="1" a="1"/>
  <c r="AI393" i="27" s="1"/>
  <c r="AG392" i="27" a="1"/>
  <c r="AG392" i="27" s="1"/>
  <c r="AH392" i="27" s="1"/>
  <c r="AI392" i="27" s="1" a="1"/>
  <c r="AI392" i="27" s="1"/>
  <c r="AG391" i="27" a="1"/>
  <c r="AG391" i="27" s="1"/>
  <c r="AH391" i="27" s="1"/>
  <c r="AI391" i="27" s="1" a="1"/>
  <c r="AI391" i="27" s="1"/>
  <c r="AG390" i="27" a="1"/>
  <c r="AG390" i="27" s="1"/>
  <c r="AH390" i="27" s="1"/>
  <c r="AI390" i="27" s="1" a="1"/>
  <c r="AI390" i="27" s="1"/>
  <c r="AG389" i="27" a="1"/>
  <c r="AG389" i="27" s="1"/>
  <c r="AH389" i="27" s="1"/>
  <c r="AI389" i="27" s="1" a="1"/>
  <c r="AI389" i="27" s="1"/>
  <c r="AG388" i="27" a="1"/>
  <c r="AG388" i="27" s="1"/>
  <c r="AH388" i="27" s="1"/>
  <c r="AI388" i="27" s="1" a="1"/>
  <c r="AI388" i="27" s="1"/>
  <c r="AG387" i="27" a="1"/>
  <c r="AG387" i="27" s="1"/>
  <c r="AH387" i="27" s="1"/>
  <c r="AI387" i="27" s="1" a="1"/>
  <c r="AI387" i="27" s="1"/>
  <c r="AG386" i="27" a="1"/>
  <c r="AG386" i="27" s="1"/>
  <c r="AH386" i="27" s="1"/>
  <c r="AI386" i="27" s="1" a="1"/>
  <c r="AI386" i="27" s="1"/>
  <c r="AG385" i="27" a="1"/>
  <c r="AG385" i="27" s="1"/>
  <c r="AH385" i="27" s="1"/>
  <c r="AI385" i="27" s="1" a="1"/>
  <c r="AI385" i="27" s="1"/>
  <c r="AG384" i="27" a="1"/>
  <c r="AG384" i="27" s="1"/>
  <c r="AH384" i="27" s="1"/>
  <c r="AI384" i="27" s="1" a="1"/>
  <c r="AI384" i="27" s="1"/>
  <c r="AG383" i="27" a="1"/>
  <c r="AG383" i="27" s="1"/>
  <c r="AH383" i="27" s="1"/>
  <c r="AI383" i="27" s="1" a="1"/>
  <c r="AI383" i="27" s="1"/>
  <c r="AG382" i="27" a="1"/>
  <c r="AG382" i="27" s="1"/>
  <c r="AH382" i="27" s="1"/>
  <c r="AI382" i="27" s="1" a="1"/>
  <c r="AI382" i="27" s="1"/>
  <c r="AG381" i="27" a="1"/>
  <c r="AG381" i="27" s="1"/>
  <c r="AH381" i="27" s="1"/>
  <c r="AI381" i="27" s="1" a="1"/>
  <c r="AI381" i="27" s="1"/>
  <c r="AG380" i="27" a="1"/>
  <c r="AG380" i="27" s="1"/>
  <c r="AH380" i="27" s="1"/>
  <c r="AI380" i="27" s="1" a="1"/>
  <c r="AI380" i="27" s="1"/>
  <c r="AG379" i="27" a="1"/>
  <c r="AG379" i="27" s="1"/>
  <c r="AH379" i="27" s="1"/>
  <c r="AI379" i="27" s="1" a="1"/>
  <c r="AI379" i="27" s="1"/>
  <c r="AG378" i="27" a="1"/>
  <c r="AG378" i="27" s="1"/>
  <c r="AH378" i="27" s="1"/>
  <c r="AI378" i="27" s="1" a="1"/>
  <c r="AI378" i="27" s="1"/>
  <c r="AG377" i="27" a="1"/>
  <c r="AG377" i="27" s="1"/>
  <c r="AH377" i="27" s="1"/>
  <c r="AI377" i="27" s="1" a="1"/>
  <c r="AI377" i="27" s="1"/>
  <c r="AG376" i="27" a="1"/>
  <c r="AG376" i="27" s="1"/>
  <c r="AH376" i="27" s="1"/>
  <c r="AI376" i="27" s="1" a="1"/>
  <c r="AI376" i="27" s="1"/>
  <c r="AG375" i="27" a="1"/>
  <c r="AG375" i="27" s="1"/>
  <c r="AH375" i="27" s="1"/>
  <c r="AI375" i="27" s="1" a="1"/>
  <c r="AI375" i="27" s="1"/>
  <c r="AG374" i="27" a="1"/>
  <c r="AG374" i="27" s="1"/>
  <c r="AH374" i="27" s="1"/>
  <c r="AI374" i="27" s="1" a="1"/>
  <c r="AI374" i="27" s="1"/>
  <c r="AG373" i="27" a="1"/>
  <c r="AG373" i="27" s="1"/>
  <c r="AH373" i="27" s="1"/>
  <c r="AI373" i="27" s="1" a="1"/>
  <c r="AI373" i="27" s="1"/>
  <c r="AG372" i="27" a="1"/>
  <c r="AG372" i="27" s="1"/>
  <c r="AH372" i="27" s="1"/>
  <c r="AI372" i="27" s="1" a="1"/>
  <c r="AI372" i="27" s="1"/>
  <c r="AG371" i="27" a="1"/>
  <c r="AG371" i="27" s="1"/>
  <c r="AH371" i="27" s="1"/>
  <c r="AI371" i="27" s="1" a="1"/>
  <c r="AI371" i="27" s="1"/>
  <c r="AG370" i="27" a="1"/>
  <c r="AG370" i="27" s="1"/>
  <c r="AH370" i="27" s="1"/>
  <c r="AI370" i="27" s="1" a="1"/>
  <c r="AI370" i="27" s="1"/>
  <c r="AG369" i="27"/>
  <c r="AH369" i="27" s="1"/>
  <c r="AI369" i="27" s="1" a="1"/>
  <c r="AI369" i="27" s="1"/>
  <c r="AG369" i="27" a="1"/>
  <c r="AG368" i="27" a="1"/>
  <c r="AG368" i="27" s="1"/>
  <c r="AH368" i="27" s="1"/>
  <c r="AI368" i="27" s="1" a="1"/>
  <c r="AI368" i="27" s="1"/>
  <c r="AG367" i="27" a="1"/>
  <c r="AG367" i="27" s="1"/>
  <c r="AH367" i="27" s="1"/>
  <c r="AI367" i="27" s="1" a="1"/>
  <c r="AI367" i="27" s="1"/>
  <c r="AG366" i="27" a="1"/>
  <c r="AG366" i="27" s="1"/>
  <c r="AH366" i="27" s="1"/>
  <c r="AI366" i="27" s="1" a="1"/>
  <c r="AI366" i="27" s="1"/>
  <c r="AG365" i="27" a="1"/>
  <c r="AG365" i="27" s="1"/>
  <c r="AG364" i="27" a="1"/>
  <c r="AG364" i="27" s="1"/>
  <c r="AG363" i="27" a="1"/>
  <c r="AG363" i="27" s="1"/>
  <c r="AG362" i="27" a="1"/>
  <c r="AG362" i="27" s="1"/>
  <c r="AH362" i="27" s="1"/>
  <c r="AI362" i="27" s="1" a="1"/>
  <c r="AI362" i="27" s="1"/>
  <c r="AG361" i="27" a="1"/>
  <c r="AG361" i="27" s="1"/>
  <c r="AH361" i="27" s="1"/>
  <c r="AI361" i="27" s="1" a="1"/>
  <c r="AI361" i="27" s="1"/>
  <c r="AG360" i="27" a="1"/>
  <c r="AG360" i="27" s="1"/>
  <c r="AH360" i="27" s="1"/>
  <c r="AI360" i="27" s="1" a="1"/>
  <c r="AI360" i="27" s="1"/>
  <c r="AG359" i="27" a="1"/>
  <c r="AG359" i="27" s="1"/>
  <c r="AH359" i="27" s="1"/>
  <c r="AI359" i="27" s="1" a="1"/>
  <c r="AI359" i="27" s="1"/>
  <c r="AG358" i="27" a="1"/>
  <c r="AG358" i="27" s="1"/>
  <c r="AH358" i="27" s="1"/>
  <c r="AI358" i="27" s="1" a="1"/>
  <c r="AI358" i="27" s="1"/>
  <c r="AG357" i="27" a="1"/>
  <c r="AG357" i="27" s="1"/>
  <c r="AH357" i="27" s="1"/>
  <c r="AI357" i="27" s="1" a="1"/>
  <c r="AI357" i="27" s="1"/>
  <c r="AG356" i="27" a="1"/>
  <c r="AG356" i="27" s="1"/>
  <c r="AH356" i="27" s="1"/>
  <c r="AI356" i="27" s="1" a="1"/>
  <c r="AI356" i="27" s="1"/>
  <c r="AG355" i="27" a="1"/>
  <c r="AG355" i="27" s="1"/>
  <c r="AH355" i="27" s="1"/>
  <c r="AI355" i="27" s="1" a="1"/>
  <c r="AI355" i="27" s="1"/>
  <c r="AG354" i="27"/>
  <c r="AH354" i="27" s="1"/>
  <c r="AI354" i="27" s="1" a="1"/>
  <c r="AI354" i="27" s="1"/>
  <c r="AG354" i="27" a="1"/>
  <c r="AG353" i="27" a="1"/>
  <c r="AG353" i="27" s="1"/>
  <c r="AH353" i="27" s="1"/>
  <c r="AI353" i="27" s="1" a="1"/>
  <c r="AI353" i="27" s="1"/>
  <c r="AG352" i="27" a="1"/>
  <c r="AG352" i="27" s="1"/>
  <c r="AH352" i="27" s="1"/>
  <c r="AI352" i="27" s="1" a="1"/>
  <c r="AI352" i="27" s="1"/>
  <c r="AG351" i="27" a="1"/>
  <c r="AG351" i="27" s="1"/>
  <c r="AH351" i="27" s="1"/>
  <c r="AI351" i="27" s="1" a="1"/>
  <c r="AI351" i="27" s="1"/>
  <c r="AG350" i="27" a="1"/>
  <c r="AG350" i="27" s="1"/>
  <c r="AH350" i="27" s="1"/>
  <c r="AI350" i="27" s="1" a="1"/>
  <c r="AI350" i="27" s="1"/>
  <c r="AG349" i="27" a="1"/>
  <c r="AG349" i="27" s="1"/>
  <c r="AH349" i="27" s="1"/>
  <c r="AI349" i="27" s="1" a="1"/>
  <c r="AI349" i="27" s="1"/>
  <c r="AG348" i="27" a="1"/>
  <c r="AG348" i="27" s="1"/>
  <c r="AG347" i="27"/>
  <c r="AH347" i="27" s="1"/>
  <c r="AI347" i="27" s="1" a="1"/>
  <c r="AI347" i="27" s="1"/>
  <c r="AG347" i="27" a="1"/>
  <c r="AG346" i="27" a="1"/>
  <c r="AG346" i="27" s="1"/>
  <c r="AH346" i="27" s="1"/>
  <c r="AI346" i="27" s="1" a="1"/>
  <c r="AI346" i="27" s="1"/>
  <c r="AG345" i="27" a="1"/>
  <c r="AG345" i="27" s="1"/>
  <c r="AH345" i="27" s="1"/>
  <c r="AI345" i="27" s="1" a="1"/>
  <c r="AI345" i="27" s="1"/>
  <c r="AG344" i="27" a="1"/>
  <c r="AG344" i="27" s="1"/>
  <c r="AH344" i="27" s="1"/>
  <c r="AI344" i="27" s="1" a="1"/>
  <c r="AI344" i="27" s="1"/>
  <c r="AG343" i="27" a="1"/>
  <c r="AG343" i="27" s="1"/>
  <c r="AH343" i="27" s="1"/>
  <c r="AI343" i="27" s="1" a="1"/>
  <c r="AI343" i="27" s="1"/>
  <c r="AG342" i="27" a="1"/>
  <c r="AG342" i="27" s="1"/>
  <c r="AH342" i="27" s="1"/>
  <c r="AI342" i="27" s="1" a="1"/>
  <c r="AI342" i="27" s="1"/>
  <c r="AG341" i="27" a="1"/>
  <c r="AG341" i="27" s="1"/>
  <c r="AH341" i="27" s="1"/>
  <c r="AI341" i="27" s="1" a="1"/>
  <c r="AI341" i="27" s="1"/>
  <c r="AG340" i="27" a="1"/>
  <c r="AG340" i="27" s="1"/>
  <c r="AH340" i="27" s="1"/>
  <c r="AI340" i="27" s="1" a="1"/>
  <c r="AI340" i="27" s="1"/>
  <c r="AG339" i="27" a="1"/>
  <c r="AG339" i="27" s="1"/>
  <c r="AH339" i="27" s="1"/>
  <c r="AI339" i="27" s="1" a="1"/>
  <c r="AI339" i="27" s="1"/>
  <c r="AG338" i="27" a="1"/>
  <c r="AG338" i="27" s="1"/>
  <c r="AH338" i="27" s="1"/>
  <c r="AI338" i="27" s="1" a="1"/>
  <c r="AI338" i="27" s="1"/>
  <c r="AG337" i="27" a="1"/>
  <c r="AG337" i="27" s="1"/>
  <c r="AH337" i="27" s="1"/>
  <c r="AI337" i="27" s="1" a="1"/>
  <c r="AI337" i="27" s="1"/>
  <c r="AG336" i="27" a="1"/>
  <c r="AG336" i="27" s="1"/>
  <c r="AH336" i="27" s="1"/>
  <c r="AI336" i="27" s="1" a="1"/>
  <c r="AI336" i="27" s="1"/>
  <c r="AG335" i="27" a="1"/>
  <c r="AG335" i="27" s="1"/>
  <c r="AH335" i="27" s="1"/>
  <c r="AI335" i="27" s="1" a="1"/>
  <c r="AI335" i="27" s="1"/>
  <c r="AG334" i="27" a="1"/>
  <c r="AG334" i="27" s="1"/>
  <c r="AH334" i="27" s="1"/>
  <c r="AI334" i="27" s="1" a="1"/>
  <c r="AI334" i="27" s="1"/>
  <c r="AG333" i="27" a="1"/>
  <c r="AG333" i="27" s="1"/>
  <c r="AH333" i="27" s="1"/>
  <c r="AI333" i="27" s="1" a="1"/>
  <c r="AI333" i="27" s="1"/>
  <c r="AG332" i="27" a="1"/>
  <c r="AG332" i="27" s="1"/>
  <c r="AH332" i="27" s="1"/>
  <c r="AI332" i="27" s="1" a="1"/>
  <c r="AI332" i="27" s="1"/>
  <c r="AG331" i="27" a="1"/>
  <c r="AG331" i="27" s="1"/>
  <c r="AH331" i="27" s="1"/>
  <c r="AI331" i="27" s="1" a="1"/>
  <c r="AI331" i="27" s="1"/>
  <c r="AG330" i="27" a="1"/>
  <c r="AG330" i="27" s="1"/>
  <c r="AH330" i="27" s="1"/>
  <c r="AI330" i="27" s="1" a="1"/>
  <c r="AI330" i="27" s="1"/>
  <c r="AG329" i="27" a="1"/>
  <c r="AG329" i="27" s="1"/>
  <c r="AH329" i="27" s="1"/>
  <c r="AI329" i="27" s="1" a="1"/>
  <c r="AI329" i="27" s="1"/>
  <c r="AG328" i="27" a="1"/>
  <c r="AG328" i="27" s="1"/>
  <c r="AH328" i="27" s="1"/>
  <c r="AI328" i="27" s="1" a="1"/>
  <c r="AI328" i="27" s="1"/>
  <c r="AG327" i="27" a="1"/>
  <c r="AG327" i="27" s="1"/>
  <c r="AH327" i="27" s="1"/>
  <c r="AI327" i="27" s="1" a="1"/>
  <c r="AI327" i="27" s="1"/>
  <c r="AG326" i="27"/>
  <c r="AH326" i="27" s="1"/>
  <c r="AI326" i="27" s="1" a="1"/>
  <c r="AI326" i="27" s="1"/>
  <c r="AG326" i="27" a="1"/>
  <c r="AG325" i="27" a="1"/>
  <c r="AG325" i="27" s="1"/>
  <c r="AH325" i="27" s="1"/>
  <c r="AI325" i="27" s="1" a="1"/>
  <c r="AI325" i="27" s="1"/>
  <c r="AG324" i="27" a="1"/>
  <c r="AG324" i="27" s="1"/>
  <c r="AH324" i="27" s="1"/>
  <c r="AI324" i="27" s="1" a="1"/>
  <c r="AI324" i="27" s="1"/>
  <c r="AG323" i="27" a="1"/>
  <c r="AG323" i="27" s="1"/>
  <c r="AH323" i="27" s="1"/>
  <c r="AI323" i="27" s="1" a="1"/>
  <c r="AI323" i="27" s="1"/>
  <c r="AG322" i="27" a="1"/>
  <c r="AG322" i="27" s="1"/>
  <c r="AH322" i="27" s="1"/>
  <c r="AI322" i="27" s="1" a="1"/>
  <c r="AI322" i="27" s="1"/>
  <c r="AG321" i="27" a="1"/>
  <c r="AG321" i="27" s="1"/>
  <c r="AH321" i="27" s="1"/>
  <c r="AI321" i="27" s="1" a="1"/>
  <c r="AI321" i="27" s="1"/>
  <c r="AG320" i="27" a="1"/>
  <c r="AG320" i="27" s="1"/>
  <c r="AH320" i="27" s="1"/>
  <c r="AI320" i="27" s="1" a="1"/>
  <c r="AI320" i="27" s="1"/>
  <c r="AG319" i="27" a="1"/>
  <c r="AG319" i="27" s="1"/>
  <c r="AH319" i="27" s="1"/>
  <c r="AI319" i="27" s="1" a="1"/>
  <c r="AI319" i="27" s="1"/>
  <c r="AG318" i="27" a="1"/>
  <c r="AG318" i="27" s="1"/>
  <c r="AH318" i="27" s="1"/>
  <c r="AI318" i="27" s="1" a="1"/>
  <c r="AI318" i="27" s="1"/>
  <c r="AG317" i="27" a="1"/>
  <c r="AG317" i="27" s="1"/>
  <c r="AH317" i="27" s="1"/>
  <c r="AI317" i="27" s="1" a="1"/>
  <c r="AI317" i="27" s="1"/>
  <c r="AG316" i="27" a="1"/>
  <c r="AG316" i="27" s="1"/>
  <c r="AH316" i="27" s="1"/>
  <c r="AI316" i="27" s="1" a="1"/>
  <c r="AI316" i="27" s="1"/>
  <c r="AG315" i="27" a="1"/>
  <c r="AG315" i="27" s="1"/>
  <c r="AH315" i="27" s="1"/>
  <c r="AI315" i="27" s="1" a="1"/>
  <c r="AI315" i="27" s="1"/>
  <c r="AG314" i="27" a="1"/>
  <c r="AG314" i="27" s="1"/>
  <c r="AH314" i="27" s="1"/>
  <c r="AI314" i="27" s="1" a="1"/>
  <c r="AI314" i="27" s="1"/>
  <c r="AG313" i="27" a="1"/>
  <c r="AG313" i="27" s="1"/>
  <c r="AH313" i="27" s="1"/>
  <c r="AI313" i="27" s="1" a="1"/>
  <c r="AI313" i="27" s="1"/>
  <c r="AG312" i="27" a="1"/>
  <c r="AG312" i="27" s="1"/>
  <c r="AH312" i="27" s="1"/>
  <c r="AI312" i="27" s="1" a="1"/>
  <c r="AI312" i="27" s="1"/>
  <c r="AG311" i="27" a="1"/>
  <c r="AG311" i="27" s="1"/>
  <c r="AH311" i="27" s="1"/>
  <c r="AI311" i="27" s="1" a="1"/>
  <c r="AI311" i="27" s="1"/>
  <c r="AG310" i="27"/>
  <c r="AH310" i="27" s="1"/>
  <c r="AI310" i="27" s="1" a="1"/>
  <c r="AI310" i="27" s="1"/>
  <c r="AG310" i="27" a="1"/>
  <c r="AG309" i="27" a="1"/>
  <c r="AG309" i="27" s="1"/>
  <c r="AH309" i="27" s="1"/>
  <c r="AI309" i="27" s="1" a="1"/>
  <c r="AI309" i="27" s="1"/>
  <c r="AG308" i="27" a="1"/>
  <c r="AG308" i="27" s="1"/>
  <c r="AG307" i="27" a="1"/>
  <c r="AG307" i="27" s="1"/>
  <c r="AH307" i="27" s="1"/>
  <c r="AI307" i="27" s="1" a="1"/>
  <c r="AI307" i="27" s="1"/>
  <c r="AG306" i="27" a="1"/>
  <c r="AG306" i="27" s="1"/>
  <c r="AH306" i="27" s="1"/>
  <c r="AI306" i="27" s="1" a="1"/>
  <c r="AI306" i="27" s="1"/>
  <c r="AG305" i="27" a="1"/>
  <c r="AG305" i="27" s="1"/>
  <c r="AH305" i="27" s="1"/>
  <c r="AI305" i="27" s="1" a="1"/>
  <c r="AI305" i="27" s="1"/>
  <c r="AG304" i="27" a="1"/>
  <c r="AG304" i="27" s="1"/>
  <c r="AH304" i="27" s="1"/>
  <c r="AI304" i="27" s="1" a="1"/>
  <c r="AI304" i="27" s="1"/>
  <c r="AG303" i="27" a="1"/>
  <c r="AG303" i="27" s="1"/>
  <c r="AH303" i="27" s="1"/>
  <c r="AI303" i="27" s="1" a="1"/>
  <c r="AI303" i="27" s="1"/>
  <c r="AG302" i="27" a="1"/>
  <c r="AG302" i="27" s="1"/>
  <c r="AH302" i="27" s="1"/>
  <c r="AI302" i="27" s="1" a="1"/>
  <c r="AI302" i="27" s="1"/>
  <c r="AG301" i="27" a="1"/>
  <c r="AG301" i="27" s="1"/>
  <c r="AH301" i="27" s="1"/>
  <c r="AI301" i="27" s="1" a="1"/>
  <c r="AI301" i="27" s="1"/>
  <c r="AG300" i="27" a="1"/>
  <c r="AG300" i="27" s="1"/>
  <c r="AG299" i="27" a="1"/>
  <c r="AG299" i="27" s="1"/>
  <c r="AH299" i="27" s="1"/>
  <c r="AI299" i="27" s="1" a="1"/>
  <c r="AI299" i="27" s="1"/>
  <c r="AG298" i="27"/>
  <c r="AH298" i="27" s="1"/>
  <c r="AI298" i="27" s="1" a="1"/>
  <c r="AI298" i="27" s="1"/>
  <c r="AG298" i="27" a="1"/>
  <c r="AG297" i="27" a="1"/>
  <c r="AG297" i="27" s="1"/>
  <c r="AG296" i="27" a="1"/>
  <c r="AG296" i="27" s="1"/>
  <c r="AG295" i="27" a="1"/>
  <c r="AG295" i="27" s="1"/>
  <c r="AH295" i="27" s="1"/>
  <c r="AI295" i="27" s="1" a="1"/>
  <c r="AI295" i="27" s="1"/>
  <c r="AG294" i="27" a="1"/>
  <c r="AG294" i="27" s="1"/>
  <c r="AH294" i="27" s="1"/>
  <c r="AI294" i="27" s="1" a="1"/>
  <c r="AI294" i="27" s="1"/>
  <c r="AG293" i="27" a="1"/>
  <c r="AG293" i="27" s="1"/>
  <c r="AH293" i="27" s="1"/>
  <c r="AI293" i="27" s="1" a="1"/>
  <c r="AI293" i="27" s="1"/>
  <c r="AG292" i="27" a="1"/>
  <c r="AG292" i="27" s="1"/>
  <c r="AH292" i="27" s="1"/>
  <c r="AI292" i="27" s="1" a="1"/>
  <c r="AI292" i="27" s="1"/>
  <c r="AG291" i="27" a="1"/>
  <c r="AG291" i="27" s="1"/>
  <c r="AH291" i="27" s="1"/>
  <c r="AI291" i="27" s="1" a="1"/>
  <c r="AI291" i="27" s="1"/>
  <c r="AG290" i="27" a="1"/>
  <c r="AG290" i="27" s="1"/>
  <c r="AH290" i="27" s="1"/>
  <c r="AI290" i="27" s="1" a="1"/>
  <c r="AI290" i="27" s="1"/>
  <c r="AG289" i="27" a="1"/>
  <c r="AG289" i="27" s="1"/>
  <c r="AH289" i="27" s="1"/>
  <c r="AI289" i="27" s="1" a="1"/>
  <c r="AI289" i="27" s="1"/>
  <c r="AG288" i="27" a="1"/>
  <c r="AG288" i="27" s="1"/>
  <c r="AH288" i="27" s="1"/>
  <c r="AI288" i="27" s="1" a="1"/>
  <c r="AI288" i="27" s="1"/>
  <c r="AG287" i="27" a="1"/>
  <c r="AG287" i="27" s="1"/>
  <c r="AH287" i="27" s="1"/>
  <c r="AI287" i="27" s="1" a="1"/>
  <c r="AI287" i="27" s="1"/>
  <c r="AG286" i="27" a="1"/>
  <c r="AG286" i="27" s="1"/>
  <c r="AH286" i="27" s="1"/>
  <c r="AI286" i="27" s="1" a="1"/>
  <c r="AI286" i="27" s="1"/>
  <c r="AG285" i="27" a="1"/>
  <c r="AG285" i="27" s="1"/>
  <c r="AH285" i="27" s="1"/>
  <c r="AI285" i="27" s="1" a="1"/>
  <c r="AI285" i="27" s="1"/>
  <c r="AG284" i="27" a="1"/>
  <c r="AG284" i="27" s="1"/>
  <c r="AH284" i="27" s="1"/>
  <c r="AI284" i="27" s="1" a="1"/>
  <c r="AI284" i="27" s="1"/>
  <c r="AG283" i="27"/>
  <c r="AG283" i="27" a="1"/>
  <c r="AG282" i="27" a="1"/>
  <c r="AG282" i="27" s="1"/>
  <c r="AH282" i="27" s="1"/>
  <c r="AI282" i="27" s="1" a="1"/>
  <c r="AI282" i="27" s="1"/>
  <c r="AG281" i="27" a="1"/>
  <c r="AG281" i="27" s="1"/>
  <c r="AH281" i="27" s="1"/>
  <c r="AI281" i="27" s="1" a="1"/>
  <c r="AI281" i="27" s="1"/>
  <c r="AG280" i="27" a="1"/>
  <c r="AG280" i="27" s="1"/>
  <c r="AH280" i="27" s="1"/>
  <c r="AI280" i="27" s="1" a="1"/>
  <c r="AI280" i="27" s="1"/>
  <c r="AG279" i="27" a="1"/>
  <c r="AG279" i="27" s="1"/>
  <c r="AH279" i="27" s="1"/>
  <c r="AI279" i="27" s="1" a="1"/>
  <c r="AI279" i="27" s="1"/>
  <c r="AG278" i="27" a="1"/>
  <c r="AG278" i="27" s="1"/>
  <c r="AH278" i="27" s="1"/>
  <c r="AI278" i="27" s="1" a="1"/>
  <c r="AI278" i="27" s="1"/>
  <c r="AG277" i="27" a="1"/>
  <c r="AG277" i="27" s="1"/>
  <c r="AH277" i="27" s="1"/>
  <c r="AI277" i="27" s="1" a="1"/>
  <c r="AI277" i="27" s="1"/>
  <c r="AG276" i="27" a="1"/>
  <c r="AG276" i="27" s="1"/>
  <c r="AH276" i="27" s="1"/>
  <c r="AI276" i="27" s="1" a="1"/>
  <c r="AI276" i="27" s="1"/>
  <c r="AG275" i="27" a="1"/>
  <c r="AG275" i="27" s="1"/>
  <c r="AH275" i="27" s="1"/>
  <c r="AI275" i="27" s="1" a="1"/>
  <c r="AI275" i="27" s="1"/>
  <c r="AG274" i="27" a="1"/>
  <c r="AG274" i="27" s="1"/>
  <c r="AH274" i="27" s="1"/>
  <c r="AI274" i="27" s="1" a="1"/>
  <c r="AI274" i="27" s="1"/>
  <c r="AG273" i="27" a="1"/>
  <c r="AG273" i="27" s="1"/>
  <c r="AH273" i="27" s="1"/>
  <c r="AI273" i="27" s="1" a="1"/>
  <c r="AI273" i="27" s="1"/>
  <c r="AG272" i="27" a="1"/>
  <c r="AG272" i="27" s="1"/>
  <c r="AH272" i="27" s="1"/>
  <c r="AI272" i="27" s="1" a="1"/>
  <c r="AI272" i="27" s="1"/>
  <c r="AG271" i="27" a="1"/>
  <c r="AG271" i="27" s="1"/>
  <c r="AH271" i="27" s="1"/>
  <c r="AI271" i="27" s="1" a="1"/>
  <c r="AI271" i="27" s="1"/>
  <c r="AG270" i="27" a="1"/>
  <c r="AG270" i="27" s="1"/>
  <c r="AH270" i="27" s="1"/>
  <c r="AI270" i="27" s="1" a="1"/>
  <c r="AI270" i="27" s="1"/>
  <c r="AG269" i="27" a="1"/>
  <c r="AG269" i="27" s="1"/>
  <c r="AH269" i="27" s="1"/>
  <c r="AI269" i="27" s="1" a="1"/>
  <c r="AI269" i="27" s="1"/>
  <c r="AG268" i="27" a="1"/>
  <c r="AG268" i="27" s="1"/>
  <c r="AH268" i="27" s="1"/>
  <c r="AI268" i="27" s="1" a="1"/>
  <c r="AI268" i="27" s="1"/>
  <c r="AG267" i="27" a="1"/>
  <c r="AG267" i="27" s="1"/>
  <c r="AH267" i="27" s="1"/>
  <c r="AI267" i="27" s="1" a="1"/>
  <c r="AI267" i="27" s="1"/>
  <c r="AG266" i="27" a="1"/>
  <c r="AG266" i="27" s="1"/>
  <c r="AH266" i="27" s="1"/>
  <c r="AI266" i="27" s="1" a="1"/>
  <c r="AI266" i="27" s="1"/>
  <c r="AG265" i="27" a="1"/>
  <c r="AG265" i="27" s="1"/>
  <c r="AH265" i="27" s="1"/>
  <c r="AI265" i="27" s="1" a="1"/>
  <c r="AI265" i="27" s="1"/>
  <c r="AG264" i="27" a="1"/>
  <c r="AG264" i="27" s="1"/>
  <c r="AH264" i="27" s="1"/>
  <c r="AI264" i="27" s="1" a="1"/>
  <c r="AI264" i="27" s="1"/>
  <c r="AG263" i="27" a="1"/>
  <c r="AG263" i="27" s="1"/>
  <c r="AH263" i="27" s="1"/>
  <c r="AI263" i="27" s="1" a="1"/>
  <c r="AI263" i="27" s="1"/>
  <c r="AG262" i="27" a="1"/>
  <c r="AG262" i="27" s="1"/>
  <c r="AH262" i="27" s="1"/>
  <c r="AI262" i="27" s="1" a="1"/>
  <c r="AI262" i="27" s="1"/>
  <c r="AG261" i="27" a="1"/>
  <c r="AG261" i="27" s="1"/>
  <c r="AH261" i="27" s="1"/>
  <c r="AI261" i="27" s="1" a="1"/>
  <c r="AI261" i="27" s="1"/>
  <c r="AG260" i="27" a="1"/>
  <c r="AG260" i="27" s="1"/>
  <c r="AH260" i="27" s="1"/>
  <c r="AI260" i="27" s="1" a="1"/>
  <c r="AI260" i="27" s="1"/>
  <c r="AG259" i="27" a="1"/>
  <c r="AG259" i="27" s="1"/>
  <c r="AH259" i="27" s="1"/>
  <c r="AI259" i="27" s="1" a="1"/>
  <c r="AI259" i="27" s="1"/>
  <c r="AG258" i="27" a="1"/>
  <c r="AG258" i="27" s="1"/>
  <c r="AH258" i="27" s="1"/>
  <c r="AI258" i="27" s="1" a="1"/>
  <c r="AI258" i="27" s="1"/>
  <c r="AG257" i="27" a="1"/>
  <c r="AG257" i="27" s="1"/>
  <c r="AH257" i="27" s="1"/>
  <c r="AI257" i="27" s="1" a="1"/>
  <c r="AI257" i="27" s="1"/>
  <c r="AG256" i="27" a="1"/>
  <c r="AG256" i="27" s="1"/>
  <c r="AH256" i="27" s="1"/>
  <c r="AI256" i="27" s="1" a="1"/>
  <c r="AI256" i="27" s="1"/>
  <c r="AG255" i="27" a="1"/>
  <c r="AG255" i="27" s="1"/>
  <c r="AH255" i="27" s="1"/>
  <c r="AI255" i="27" s="1" a="1"/>
  <c r="AI255" i="27" s="1"/>
  <c r="AG254" i="27" a="1"/>
  <c r="AG254" i="27" s="1"/>
  <c r="AH254" i="27" s="1"/>
  <c r="AI254" i="27" s="1" a="1"/>
  <c r="AI254" i="27" s="1"/>
  <c r="AG253" i="27" a="1"/>
  <c r="AG253" i="27" s="1"/>
  <c r="AH253" i="27" s="1"/>
  <c r="AI253" i="27" s="1" a="1"/>
  <c r="AI253" i="27" s="1"/>
  <c r="AG252" i="27" a="1"/>
  <c r="AG252" i="27" s="1"/>
  <c r="AH252" i="27" s="1"/>
  <c r="AI252" i="27" s="1" a="1"/>
  <c r="AI252" i="27" s="1"/>
  <c r="AG251" i="27"/>
  <c r="AH251" i="27" s="1"/>
  <c r="AI251" i="27" s="1" a="1"/>
  <c r="AI251" i="27" s="1"/>
  <c r="AG251" i="27" a="1"/>
  <c r="AG250" i="27" a="1"/>
  <c r="AG250" i="27" s="1"/>
  <c r="AH250" i="27" s="1"/>
  <c r="AI250" i="27" s="1" a="1"/>
  <c r="AI250" i="27" s="1"/>
  <c r="AG249" i="27" a="1"/>
  <c r="AG249" i="27" s="1"/>
  <c r="AH249" i="27" s="1"/>
  <c r="AI249" i="27" s="1" a="1"/>
  <c r="AI249" i="27" s="1"/>
  <c r="AG248" i="27" a="1"/>
  <c r="AG248" i="27" s="1"/>
  <c r="AH248" i="27" s="1"/>
  <c r="AI248" i="27" s="1" a="1"/>
  <c r="AI248" i="27" s="1"/>
  <c r="AG247" i="27" a="1"/>
  <c r="AG247" i="27" s="1"/>
  <c r="AH247" i="27" s="1"/>
  <c r="AI247" i="27" s="1" a="1"/>
  <c r="AI247" i="27" s="1"/>
  <c r="AG246" i="27"/>
  <c r="AH246" i="27" s="1"/>
  <c r="AI246" i="27" s="1" a="1"/>
  <c r="AI246" i="27" s="1"/>
  <c r="AG246" i="27" a="1"/>
  <c r="AG245" i="27" a="1"/>
  <c r="AG245" i="27" s="1"/>
  <c r="AH245" i="27" s="1"/>
  <c r="AI245" i="27" s="1" a="1"/>
  <c r="AI245" i="27" s="1"/>
  <c r="AG244" i="27" a="1"/>
  <c r="AG244" i="27" s="1"/>
  <c r="AH244" i="27" s="1"/>
  <c r="AI244" i="27" s="1" a="1"/>
  <c r="AI244" i="27" s="1"/>
  <c r="AG243" i="27" a="1"/>
  <c r="AG243" i="27" s="1"/>
  <c r="AH243" i="27" s="1"/>
  <c r="AI243" i="27" s="1" a="1"/>
  <c r="AI243" i="27" s="1"/>
  <c r="AG242" i="27"/>
  <c r="AH242" i="27" s="1"/>
  <c r="AI242" i="27" s="1" a="1"/>
  <c r="AI242" i="27" s="1"/>
  <c r="AG242" i="27" a="1"/>
  <c r="AG241" i="27" a="1"/>
  <c r="AG241" i="27" s="1"/>
  <c r="AH241" i="27" s="1"/>
  <c r="AI241" i="27" s="1" a="1"/>
  <c r="AI241" i="27" s="1"/>
  <c r="AG240" i="27" a="1"/>
  <c r="AG240" i="27" s="1"/>
  <c r="AH240" i="27" s="1"/>
  <c r="AI240" i="27" s="1" a="1"/>
  <c r="AI240" i="27" s="1"/>
  <c r="AG239" i="27" a="1"/>
  <c r="AG239" i="27" s="1"/>
  <c r="AH239" i="27" s="1"/>
  <c r="AI239" i="27" s="1" a="1"/>
  <c r="AI239" i="27" s="1"/>
  <c r="AG238" i="27" a="1"/>
  <c r="AG238" i="27" s="1"/>
  <c r="AH238" i="27" s="1"/>
  <c r="AI238" i="27" s="1" a="1"/>
  <c r="AI238" i="27" s="1"/>
  <c r="AG237" i="27" a="1"/>
  <c r="AG237" i="27" s="1"/>
  <c r="AH237" i="27" s="1"/>
  <c r="AI237" i="27" s="1" a="1"/>
  <c r="AI237" i="27" s="1"/>
  <c r="AG236" i="27" a="1"/>
  <c r="AG236" i="27" s="1"/>
  <c r="AH236" i="27" s="1"/>
  <c r="AI236" i="27" s="1" a="1"/>
  <c r="AI236" i="27" s="1"/>
  <c r="AG235" i="27" a="1"/>
  <c r="AG235" i="27" s="1"/>
  <c r="AH235" i="27" s="1"/>
  <c r="AI235" i="27" s="1" a="1"/>
  <c r="AI235" i="27" s="1"/>
  <c r="AG234" i="27" a="1"/>
  <c r="AG234" i="27" s="1"/>
  <c r="AH234" i="27" s="1"/>
  <c r="AI234" i="27" s="1" a="1"/>
  <c r="AI234" i="27" s="1"/>
  <c r="AG233" i="27" a="1"/>
  <c r="AG233" i="27" s="1"/>
  <c r="AH233" i="27" s="1"/>
  <c r="AI233" i="27" s="1" a="1"/>
  <c r="AI233" i="27" s="1"/>
  <c r="AG232" i="27" a="1"/>
  <c r="AG232" i="27" s="1"/>
  <c r="AH232" i="27" s="1"/>
  <c r="AI232" i="27" s="1" a="1"/>
  <c r="AI232" i="27" s="1"/>
  <c r="AG231" i="27" a="1"/>
  <c r="AG231" i="27" s="1"/>
  <c r="AH231" i="27" s="1"/>
  <c r="AI231" i="27" s="1" a="1"/>
  <c r="AI231" i="27" s="1"/>
  <c r="AG230" i="27" a="1"/>
  <c r="AG230" i="27" s="1"/>
  <c r="AH230" i="27" s="1"/>
  <c r="AI230" i="27" s="1" a="1"/>
  <c r="AI230" i="27" s="1"/>
  <c r="AG229" i="27" a="1"/>
  <c r="AG229" i="27" s="1"/>
  <c r="AH229" i="27" s="1"/>
  <c r="AI229" i="27" s="1" a="1"/>
  <c r="AI229" i="27" s="1"/>
  <c r="AG228" i="27" a="1"/>
  <c r="AG228" i="27" s="1"/>
  <c r="AH228" i="27" s="1"/>
  <c r="AI228" i="27" s="1" a="1"/>
  <c r="AI228" i="27" s="1"/>
  <c r="AG227" i="27" a="1"/>
  <c r="AG227" i="27" s="1"/>
  <c r="AH227" i="27" s="1"/>
  <c r="AI227" i="27" s="1" a="1"/>
  <c r="AI227" i="27" s="1"/>
  <c r="AG226" i="27" a="1"/>
  <c r="AG226" i="27" s="1"/>
  <c r="AH226" i="27" s="1"/>
  <c r="AI226" i="27" s="1" a="1"/>
  <c r="AI226" i="27" s="1"/>
  <c r="AG225" i="27" a="1"/>
  <c r="AG225" i="27" s="1"/>
  <c r="AH225" i="27" s="1"/>
  <c r="AI225" i="27" s="1" a="1"/>
  <c r="AI225" i="27" s="1"/>
  <c r="AG224" i="27" a="1"/>
  <c r="AG224" i="27" s="1"/>
  <c r="AH224" i="27" s="1"/>
  <c r="AI224" i="27" s="1" a="1"/>
  <c r="AI224" i="27" s="1"/>
  <c r="AG223" i="27" a="1"/>
  <c r="AG223" i="27" s="1"/>
  <c r="AH223" i="27" s="1"/>
  <c r="AI223" i="27" s="1" a="1"/>
  <c r="AI223" i="27" s="1"/>
  <c r="AG222" i="27" a="1"/>
  <c r="AG222" i="27" s="1"/>
  <c r="AH222" i="27" s="1"/>
  <c r="AI222" i="27" s="1" a="1"/>
  <c r="AI222" i="27" s="1"/>
  <c r="AG221" i="27" a="1"/>
  <c r="AG221" i="27" s="1"/>
  <c r="AH221" i="27" s="1"/>
  <c r="AI221" i="27" s="1" a="1"/>
  <c r="AI221" i="27" s="1"/>
  <c r="AG220" i="27" a="1"/>
  <c r="AG220" i="27" s="1"/>
  <c r="AH220" i="27" s="1"/>
  <c r="AI220" i="27" s="1" a="1"/>
  <c r="AI220" i="27" s="1"/>
  <c r="AG219" i="27" a="1"/>
  <c r="AG219" i="27" s="1"/>
  <c r="AH219" i="27" s="1"/>
  <c r="AI219" i="27" s="1" a="1"/>
  <c r="AI219" i="27" s="1"/>
  <c r="AG218" i="27"/>
  <c r="AH218" i="27" s="1"/>
  <c r="AI218" i="27" s="1" a="1"/>
  <c r="AI218" i="27" s="1"/>
  <c r="AG218" i="27" a="1"/>
  <c r="AG217" i="27" a="1"/>
  <c r="AG217" i="27" s="1"/>
  <c r="AH217" i="27" s="1"/>
  <c r="AI217" i="27" s="1" a="1"/>
  <c r="AI217" i="27" s="1"/>
  <c r="AG216" i="27" a="1"/>
  <c r="AG216" i="27" s="1"/>
  <c r="AH216" i="27" s="1"/>
  <c r="AI216" i="27" s="1" a="1"/>
  <c r="AI216" i="27" s="1"/>
  <c r="AG215" i="27" a="1"/>
  <c r="AG215" i="27" s="1"/>
  <c r="AH215" i="27" s="1"/>
  <c r="AI215" i="27" s="1" a="1"/>
  <c r="AI215" i="27" s="1"/>
  <c r="AG214" i="27" a="1"/>
  <c r="AG214" i="27" s="1"/>
  <c r="AH214" i="27" s="1"/>
  <c r="AI214" i="27" s="1" a="1"/>
  <c r="AI214" i="27" s="1"/>
  <c r="AG213" i="27" a="1"/>
  <c r="AG213" i="27" s="1"/>
  <c r="AH213" i="27" s="1"/>
  <c r="AI213" i="27" s="1" a="1"/>
  <c r="AI213" i="27" s="1"/>
  <c r="AG212" i="27" a="1"/>
  <c r="AG212" i="27" s="1"/>
  <c r="AH212" i="27" s="1"/>
  <c r="AI212" i="27" s="1" a="1"/>
  <c r="AI212" i="27" s="1"/>
  <c r="AG211" i="27" a="1"/>
  <c r="AG211" i="27" s="1"/>
  <c r="AH211" i="27" s="1"/>
  <c r="AI211" i="27" s="1" a="1"/>
  <c r="AI211" i="27" s="1"/>
  <c r="AG210" i="27" a="1"/>
  <c r="AG210" i="27" s="1"/>
  <c r="AH210" i="27" s="1"/>
  <c r="AI210" i="27" s="1" a="1"/>
  <c r="AI210" i="27" s="1"/>
  <c r="AG209" i="27" a="1"/>
  <c r="AG209" i="27" s="1"/>
  <c r="AH209" i="27" s="1"/>
  <c r="AI209" i="27" s="1" a="1"/>
  <c r="AI209" i="27" s="1"/>
  <c r="AG208" i="27" a="1"/>
  <c r="AG208" i="27" s="1"/>
  <c r="AH208" i="27" s="1"/>
  <c r="AI208" i="27" s="1" a="1"/>
  <c r="AI208" i="27" s="1"/>
  <c r="AG207" i="27" a="1"/>
  <c r="AG207" i="27" s="1"/>
  <c r="AH207" i="27" s="1"/>
  <c r="AI207" i="27" s="1" a="1"/>
  <c r="AI207" i="27" s="1"/>
  <c r="AG206" i="27" a="1"/>
  <c r="AG206" i="27" s="1"/>
  <c r="AH206" i="27" s="1"/>
  <c r="AI206" i="27" s="1" a="1"/>
  <c r="AI206" i="27" s="1"/>
  <c r="AG205" i="27" a="1"/>
  <c r="AG205" i="27" s="1"/>
  <c r="AH205" i="27" s="1"/>
  <c r="AI205" i="27" s="1" a="1"/>
  <c r="AI205" i="27" s="1"/>
  <c r="AG204" i="27" a="1"/>
  <c r="AG204" i="27" s="1"/>
  <c r="AH204" i="27" s="1"/>
  <c r="AI204" i="27" s="1" a="1"/>
  <c r="AI204" i="27" s="1"/>
  <c r="AG203" i="27" a="1"/>
  <c r="AG203" i="27" s="1"/>
  <c r="AH203" i="27" s="1"/>
  <c r="AI203" i="27" s="1" a="1"/>
  <c r="AI203" i="27" s="1"/>
  <c r="AG202" i="27" a="1"/>
  <c r="AG202" i="27" s="1"/>
  <c r="AH202" i="27" s="1"/>
  <c r="AI202" i="27" s="1" a="1"/>
  <c r="AI202" i="27" s="1"/>
  <c r="AG201" i="27" a="1"/>
  <c r="AG201" i="27" s="1"/>
  <c r="AH201" i="27" s="1"/>
  <c r="AI201" i="27" s="1" a="1"/>
  <c r="AI201" i="27" s="1"/>
  <c r="AG200" i="27" a="1"/>
  <c r="AG200" i="27" s="1"/>
  <c r="AH200" i="27" s="1"/>
  <c r="AI200" i="27" s="1" a="1"/>
  <c r="AI200" i="27" s="1"/>
  <c r="AG199" i="27" a="1"/>
  <c r="AG199" i="27" s="1"/>
  <c r="AH199" i="27" s="1"/>
  <c r="AI199" i="27" s="1" a="1"/>
  <c r="AI199" i="27" s="1"/>
  <c r="AG198" i="27" a="1"/>
  <c r="AG198" i="27" s="1"/>
  <c r="AH198" i="27" s="1"/>
  <c r="AI198" i="27" s="1" a="1"/>
  <c r="AI198" i="27" s="1"/>
  <c r="AG197" i="27" a="1"/>
  <c r="AG197" i="27" s="1"/>
  <c r="AH197" i="27" s="1"/>
  <c r="AI197" i="27" s="1" a="1"/>
  <c r="AI197" i="27" s="1"/>
  <c r="AG196" i="27" a="1"/>
  <c r="AG196" i="27" s="1"/>
  <c r="AH196" i="27" s="1"/>
  <c r="AI196" i="27" s="1" a="1"/>
  <c r="AI196" i="27" s="1"/>
  <c r="AG195" i="27" a="1"/>
  <c r="AG195" i="27" s="1"/>
  <c r="AH195" i="27" s="1"/>
  <c r="AI195" i="27" s="1" a="1"/>
  <c r="AI195" i="27" s="1"/>
  <c r="AG194" i="27" a="1"/>
  <c r="AG194" i="27" s="1"/>
  <c r="AH194" i="27" s="1"/>
  <c r="AI194" i="27" s="1" a="1"/>
  <c r="AI194" i="27" s="1"/>
  <c r="AG193" i="27" a="1"/>
  <c r="AG193" i="27" s="1"/>
  <c r="AH193" i="27" s="1"/>
  <c r="AI193" i="27" s="1" a="1"/>
  <c r="AI193" i="27" s="1"/>
  <c r="AG192" i="27"/>
  <c r="AH192" i="27" s="1"/>
  <c r="AI192" i="27" s="1" a="1"/>
  <c r="AI192" i="27" s="1"/>
  <c r="AG192" i="27" a="1"/>
  <c r="AG191" i="27" a="1"/>
  <c r="AG191" i="27" s="1"/>
  <c r="AH191" i="27" s="1"/>
  <c r="AI191" i="27" s="1" a="1"/>
  <c r="AI191" i="27" s="1"/>
  <c r="AG190" i="27" a="1"/>
  <c r="AG190" i="27" s="1"/>
  <c r="AH190" i="27" s="1"/>
  <c r="AI190" i="27" s="1" a="1"/>
  <c r="AI190" i="27" s="1"/>
  <c r="AG189" i="27" a="1"/>
  <c r="AG189" i="27" s="1"/>
  <c r="AH189" i="27" s="1"/>
  <c r="AI189" i="27" s="1" a="1"/>
  <c r="AI189" i="27" s="1"/>
  <c r="AG188" i="27" a="1"/>
  <c r="AG188" i="27" s="1"/>
  <c r="AH188" i="27" s="1"/>
  <c r="AI188" i="27" s="1" a="1"/>
  <c r="AI188" i="27" s="1"/>
  <c r="AG187" i="27" a="1"/>
  <c r="AG187" i="27" s="1"/>
  <c r="AH187" i="27" s="1"/>
  <c r="AI187" i="27" s="1" a="1"/>
  <c r="AI187" i="27" s="1"/>
  <c r="AG186" i="27" a="1"/>
  <c r="AG186" i="27" s="1"/>
  <c r="AH186" i="27" s="1"/>
  <c r="AI186" i="27" s="1" a="1"/>
  <c r="AI186" i="27" s="1"/>
  <c r="AG185" i="27" a="1"/>
  <c r="AG185" i="27" s="1"/>
  <c r="AH185" i="27" s="1"/>
  <c r="AI185" i="27" s="1" a="1"/>
  <c r="AI185" i="27" s="1"/>
  <c r="AG184" i="27" a="1"/>
  <c r="AG184" i="27" s="1"/>
  <c r="AG183" i="27"/>
  <c r="AH183" i="27" s="1"/>
  <c r="AI183" i="27" s="1" a="1"/>
  <c r="AI183" i="27" s="1"/>
  <c r="AG183" i="27" a="1"/>
  <c r="AG182" i="27" a="1"/>
  <c r="AG182" i="27" s="1"/>
  <c r="AH182" i="27" s="1"/>
  <c r="AI182" i="27" s="1" a="1"/>
  <c r="AI182" i="27" s="1"/>
  <c r="AG181" i="27" a="1"/>
  <c r="AG181" i="27" s="1"/>
  <c r="AH181" i="27" s="1"/>
  <c r="AI181" i="27" s="1" a="1"/>
  <c r="AI181" i="27" s="1"/>
  <c r="AG180" i="27" a="1"/>
  <c r="AG180" i="27" s="1"/>
  <c r="AH180" i="27" s="1"/>
  <c r="AI180" i="27" s="1" a="1"/>
  <c r="AI180" i="27" s="1"/>
  <c r="AG179" i="27" a="1"/>
  <c r="AG179" i="27" s="1"/>
  <c r="AH179" i="27" s="1"/>
  <c r="AI179" i="27" s="1" a="1"/>
  <c r="AI179" i="27" s="1"/>
  <c r="AG178" i="27" a="1"/>
  <c r="AG178" i="27" s="1"/>
  <c r="AH178" i="27" s="1"/>
  <c r="AI178" i="27" s="1" a="1"/>
  <c r="AI178" i="27" s="1"/>
  <c r="AG177" i="27" a="1"/>
  <c r="AG177" i="27" s="1"/>
  <c r="AH177" i="27" s="1"/>
  <c r="AI177" i="27" s="1" a="1"/>
  <c r="AI177" i="27" s="1"/>
  <c r="AG176" i="27"/>
  <c r="AH176" i="27" s="1"/>
  <c r="AI176" i="27" s="1" a="1"/>
  <c r="AI176" i="27" s="1"/>
  <c r="AG176" i="27" a="1"/>
  <c r="AG175" i="27" a="1"/>
  <c r="AG175" i="27" s="1"/>
  <c r="AH175" i="27" s="1"/>
  <c r="AI175" i="27" s="1" a="1"/>
  <c r="AI175" i="27" s="1"/>
  <c r="AG174" i="27"/>
  <c r="AH174" i="27" s="1"/>
  <c r="AI174" i="27" s="1" a="1"/>
  <c r="AI174" i="27" s="1"/>
  <c r="AG174" i="27" a="1"/>
  <c r="AG173" i="27" a="1"/>
  <c r="AG173" i="27" s="1"/>
  <c r="AH173" i="27" s="1"/>
  <c r="AI173" i="27" s="1" a="1"/>
  <c r="AI173" i="27" s="1"/>
  <c r="AG172" i="27" a="1"/>
  <c r="AG172" i="27" s="1"/>
  <c r="AH172" i="27" s="1"/>
  <c r="AI172" i="27" s="1" a="1"/>
  <c r="AI172" i="27" s="1"/>
  <c r="AG171" i="27" a="1"/>
  <c r="AG171" i="27" s="1"/>
  <c r="AH171" i="27" s="1"/>
  <c r="AI171" i="27" s="1" a="1"/>
  <c r="AI171" i="27" s="1"/>
  <c r="AG170" i="27" a="1"/>
  <c r="AG170" i="27" s="1"/>
  <c r="AH170" i="27" s="1"/>
  <c r="AI170" i="27" s="1" a="1"/>
  <c r="AI170" i="27" s="1"/>
  <c r="AG169" i="27" a="1"/>
  <c r="AG169" i="27" s="1"/>
  <c r="AH169" i="27" s="1"/>
  <c r="AI169" i="27" s="1" a="1"/>
  <c r="AI169" i="27" s="1"/>
  <c r="AG168" i="27" a="1"/>
  <c r="AG168" i="27" s="1"/>
  <c r="AH168" i="27" s="1"/>
  <c r="AI168" i="27" s="1" a="1"/>
  <c r="AI168" i="27" s="1"/>
  <c r="AG167" i="27" a="1"/>
  <c r="AG167" i="27" s="1"/>
  <c r="AH167" i="27" s="1"/>
  <c r="AI167" i="27" s="1" a="1"/>
  <c r="AI167" i="27" s="1"/>
  <c r="AG166" i="27" a="1"/>
  <c r="AG166" i="27" s="1"/>
  <c r="AH166" i="27" s="1"/>
  <c r="AI166" i="27" s="1" a="1"/>
  <c r="AI166" i="27" s="1"/>
  <c r="AG165" i="27" a="1"/>
  <c r="AG165" i="27" s="1"/>
  <c r="AH165" i="27" s="1"/>
  <c r="AI165" i="27" s="1" a="1"/>
  <c r="AI165" i="27" s="1"/>
  <c r="AG164" i="27" a="1"/>
  <c r="AG164" i="27" s="1"/>
  <c r="AH164" i="27" s="1"/>
  <c r="AI164" i="27" s="1" a="1"/>
  <c r="AI164" i="27" s="1"/>
  <c r="AG163" i="27" a="1"/>
  <c r="AG163" i="27" s="1"/>
  <c r="AH163" i="27" s="1"/>
  <c r="AI163" i="27" s="1" a="1"/>
  <c r="AI163" i="27" s="1"/>
  <c r="AG162" i="27"/>
  <c r="AH162" i="27" s="1"/>
  <c r="AI162" i="27" s="1" a="1"/>
  <c r="AI162" i="27" s="1"/>
  <c r="AG162" i="27" a="1"/>
  <c r="AG161" i="27" a="1"/>
  <c r="AG161" i="27" s="1"/>
  <c r="AH161" i="27" s="1"/>
  <c r="AI161" i="27" s="1" a="1"/>
  <c r="AI161" i="27" s="1"/>
  <c r="AG160" i="27"/>
  <c r="AH160" i="27" s="1"/>
  <c r="AI160" i="27" s="1" a="1"/>
  <c r="AI160" i="27" s="1"/>
  <c r="AG160" i="27" a="1"/>
  <c r="AG159" i="27" a="1"/>
  <c r="AG159" i="27" s="1"/>
  <c r="AH159" i="27" s="1"/>
  <c r="AI159" i="27" s="1" a="1"/>
  <c r="AI159" i="27" s="1"/>
  <c r="AG158" i="27" a="1"/>
  <c r="AG158" i="27" s="1"/>
  <c r="AH158" i="27" s="1"/>
  <c r="AI158" i="27" s="1" a="1"/>
  <c r="AI158" i="27" s="1"/>
  <c r="AG157" i="27" a="1"/>
  <c r="AG157" i="27" s="1"/>
  <c r="AH157" i="27" s="1"/>
  <c r="AI157" i="27" s="1" a="1"/>
  <c r="AI157" i="27" s="1"/>
  <c r="AG156" i="27" a="1"/>
  <c r="AG156" i="27" s="1"/>
  <c r="AH156" i="27" s="1"/>
  <c r="AI156" i="27" s="1" a="1"/>
  <c r="AI156" i="27" s="1"/>
  <c r="AG155" i="27" a="1"/>
  <c r="AG155" i="27" s="1"/>
  <c r="AH155" i="27" s="1"/>
  <c r="AI155" i="27" s="1" a="1"/>
  <c r="AI155" i="27" s="1"/>
  <c r="AG154" i="27"/>
  <c r="AH154" i="27" s="1"/>
  <c r="AI154" i="27" s="1" a="1"/>
  <c r="AI154" i="27" s="1"/>
  <c r="AG154" i="27" a="1"/>
  <c r="AG153" i="27" a="1"/>
  <c r="AG153" i="27" s="1"/>
  <c r="AH153" i="27" s="1"/>
  <c r="AI153" i="27" s="1" a="1"/>
  <c r="AI153" i="27" s="1"/>
  <c r="AG152" i="27" a="1"/>
  <c r="AG152" i="27" s="1"/>
  <c r="AH152" i="27" s="1"/>
  <c r="AI152" i="27" s="1" a="1"/>
  <c r="AI152" i="27" s="1"/>
  <c r="AG151" i="27" a="1"/>
  <c r="AG151" i="27" s="1"/>
  <c r="AH151" i="27" s="1"/>
  <c r="AI151" i="27" s="1" a="1"/>
  <c r="AI151" i="27" s="1"/>
  <c r="AG150" i="27"/>
  <c r="AH150" i="27" s="1"/>
  <c r="AI150" i="27" s="1" a="1"/>
  <c r="AI150" i="27" s="1"/>
  <c r="AG150" i="27" a="1"/>
  <c r="AG149" i="27" a="1"/>
  <c r="AG149" i="27" s="1"/>
  <c r="AH149" i="27" s="1"/>
  <c r="AI149" i="27" s="1" a="1"/>
  <c r="AI149" i="27" s="1"/>
  <c r="AG148" i="27" a="1"/>
  <c r="AG148" i="27" s="1"/>
  <c r="AH148" i="27" s="1"/>
  <c r="AI148" i="27" s="1" a="1"/>
  <c r="AI148" i="27" s="1"/>
  <c r="AG147" i="27" a="1"/>
  <c r="AG147" i="27" s="1"/>
  <c r="AH147" i="27" s="1"/>
  <c r="AI147" i="27" s="1" a="1"/>
  <c r="AI147" i="27" s="1"/>
  <c r="AG146" i="27" a="1"/>
  <c r="AG146" i="27" s="1"/>
  <c r="AH146" i="27" s="1"/>
  <c r="AI146" i="27" s="1" a="1"/>
  <c r="AI146" i="27" s="1"/>
  <c r="AG145" i="27" a="1"/>
  <c r="AG145" i="27" s="1"/>
  <c r="AH145" i="27" s="1"/>
  <c r="AI145" i="27" s="1" a="1"/>
  <c r="AI145" i="27" s="1"/>
  <c r="AG144" i="27" a="1"/>
  <c r="AG144" i="27" s="1"/>
  <c r="AH144" i="27" s="1"/>
  <c r="AI144" i="27" s="1" a="1"/>
  <c r="AI144" i="27" s="1"/>
  <c r="AG143" i="27" a="1"/>
  <c r="AG143" i="27" s="1"/>
  <c r="AH143" i="27" s="1"/>
  <c r="AI143" i="27" s="1" a="1"/>
  <c r="AI143" i="27" s="1"/>
  <c r="AG142" i="27" a="1"/>
  <c r="AG142" i="27" s="1"/>
  <c r="AH142" i="27" s="1"/>
  <c r="AI142" i="27" s="1" a="1"/>
  <c r="AI142" i="27" s="1"/>
  <c r="AG141" i="27" a="1"/>
  <c r="AG141" i="27" s="1"/>
  <c r="AH141" i="27" s="1"/>
  <c r="AI141" i="27" s="1" a="1"/>
  <c r="AI141" i="27" s="1"/>
  <c r="AG140" i="27" a="1"/>
  <c r="AG140" i="27" s="1"/>
  <c r="AH140" i="27" s="1"/>
  <c r="AI140" i="27" s="1" a="1"/>
  <c r="AI140" i="27" s="1"/>
  <c r="AG139" i="27" a="1"/>
  <c r="AG139" i="27" s="1"/>
  <c r="AH139" i="27" s="1"/>
  <c r="AI139" i="27" s="1" a="1"/>
  <c r="AI139" i="27" s="1"/>
  <c r="AG138" i="27" a="1"/>
  <c r="AG138" i="27" s="1"/>
  <c r="AH138" i="27" s="1"/>
  <c r="AI138" i="27" s="1" a="1"/>
  <c r="AI138" i="27" s="1"/>
  <c r="AG137" i="27" a="1"/>
  <c r="AG137" i="27" s="1"/>
  <c r="AH137" i="27" s="1"/>
  <c r="AI137" i="27" s="1" a="1"/>
  <c r="AI137" i="27" s="1"/>
  <c r="AG136" i="27" a="1"/>
  <c r="AG136" i="27" s="1"/>
  <c r="AH136" i="27" s="1"/>
  <c r="AI136" i="27" s="1" a="1"/>
  <c r="AI136" i="27" s="1"/>
  <c r="AG135" i="27" a="1"/>
  <c r="AG135" i="27" s="1"/>
  <c r="AH135" i="27" s="1"/>
  <c r="AI135" i="27" s="1" a="1"/>
  <c r="AI135" i="27" s="1"/>
  <c r="AG134" i="27" a="1"/>
  <c r="AG134" i="27" s="1"/>
  <c r="AH134" i="27" s="1"/>
  <c r="AI134" i="27" s="1" a="1"/>
  <c r="AI134" i="27" s="1"/>
  <c r="AG133" i="27" a="1"/>
  <c r="AG133" i="27" s="1"/>
  <c r="AH133" i="27" s="1"/>
  <c r="AI133" i="27" s="1" a="1"/>
  <c r="AI133" i="27" s="1"/>
  <c r="AG132" i="27" a="1"/>
  <c r="AG132" i="27" s="1"/>
  <c r="AH132" i="27" s="1"/>
  <c r="AI132" i="27" s="1" a="1"/>
  <c r="AI132" i="27" s="1"/>
  <c r="AG131" i="27" a="1"/>
  <c r="AG131" i="27" s="1"/>
  <c r="AH131" i="27" s="1"/>
  <c r="AI131" i="27" s="1" a="1"/>
  <c r="AI131" i="27" s="1"/>
  <c r="AG130" i="27" a="1"/>
  <c r="AG130" i="27" s="1"/>
  <c r="AH130" i="27" s="1"/>
  <c r="AI130" i="27" s="1" a="1"/>
  <c r="AI130" i="27" s="1"/>
  <c r="AG129" i="27" a="1"/>
  <c r="AG129" i="27" s="1"/>
  <c r="AH129" i="27" s="1"/>
  <c r="AI129" i="27" s="1" a="1"/>
  <c r="AI129" i="27" s="1"/>
  <c r="AG128" i="27"/>
  <c r="AH128" i="27" s="1"/>
  <c r="AI128" i="27" s="1" a="1"/>
  <c r="AI128" i="27" s="1"/>
  <c r="AG128" i="27" a="1"/>
  <c r="AG127" i="27"/>
  <c r="AH127" i="27" s="1"/>
  <c r="AI127" i="27" s="1" a="1"/>
  <c r="AI127" i="27" s="1"/>
  <c r="AG127" i="27" a="1"/>
  <c r="AG126" i="27" a="1"/>
  <c r="AG126" i="27" s="1"/>
  <c r="AH126" i="27" s="1"/>
  <c r="AI126" i="27" s="1" a="1"/>
  <c r="AI126" i="27" s="1"/>
  <c r="AG125" i="27" a="1"/>
  <c r="AG125" i="27" s="1"/>
  <c r="AH125" i="27" s="1"/>
  <c r="AI125" i="27" s="1" a="1"/>
  <c r="AI125" i="27" s="1"/>
  <c r="AG124" i="27" a="1"/>
  <c r="AG124" i="27" s="1"/>
  <c r="AH124" i="27" s="1"/>
  <c r="AI124" i="27" s="1" a="1"/>
  <c r="AI124" i="27" s="1"/>
  <c r="AG123" i="27" a="1"/>
  <c r="AG123" i="27" s="1"/>
  <c r="AH123" i="27" s="1"/>
  <c r="AI123" i="27" s="1" a="1"/>
  <c r="AI123" i="27" s="1"/>
  <c r="AG122" i="27" a="1"/>
  <c r="AG122" i="27" s="1"/>
  <c r="AH122" i="27" s="1"/>
  <c r="AI122" i="27" s="1" a="1"/>
  <c r="AI122" i="27" s="1"/>
  <c r="AG121" i="27" a="1"/>
  <c r="AG121" i="27" s="1"/>
  <c r="AH121" i="27" s="1"/>
  <c r="AI121" i="27" s="1" a="1"/>
  <c r="AI121" i="27" s="1"/>
  <c r="AG120" i="27" a="1"/>
  <c r="AG120" i="27" s="1"/>
  <c r="AH120" i="27" s="1"/>
  <c r="AI120" i="27" s="1" a="1"/>
  <c r="AI120" i="27" s="1"/>
  <c r="AG119" i="27" a="1"/>
  <c r="AG119" i="27" s="1"/>
  <c r="AH119" i="27" s="1"/>
  <c r="AI119" i="27" s="1" a="1"/>
  <c r="AI119" i="27" s="1"/>
  <c r="AG118" i="27" a="1"/>
  <c r="AG118" i="27" s="1"/>
  <c r="AH118" i="27" s="1"/>
  <c r="AI118" i="27" s="1" a="1"/>
  <c r="AI118" i="27" s="1"/>
  <c r="AG117" i="27" a="1"/>
  <c r="AG117" i="27" s="1"/>
  <c r="AH117" i="27" s="1"/>
  <c r="AI117" i="27" s="1" a="1"/>
  <c r="AI117" i="27" s="1"/>
  <c r="AG116" i="27" a="1"/>
  <c r="AG116" i="27" s="1"/>
  <c r="AH116" i="27" s="1"/>
  <c r="AI116" i="27" s="1" a="1"/>
  <c r="AI116" i="27" s="1"/>
  <c r="AG115" i="27" a="1"/>
  <c r="AG115" i="27" s="1"/>
  <c r="AH115" i="27" s="1"/>
  <c r="AI115" i="27" s="1" a="1"/>
  <c r="AI115" i="27" s="1"/>
  <c r="AG114" i="27" a="1"/>
  <c r="AG114" i="27" s="1"/>
  <c r="AH114" i="27" s="1"/>
  <c r="AI114" i="27" s="1" a="1"/>
  <c r="AI114" i="27" s="1"/>
  <c r="AG113" i="27"/>
  <c r="AH113" i="27" s="1"/>
  <c r="AI113" i="27" s="1" a="1"/>
  <c r="AI113" i="27" s="1"/>
  <c r="AG113" i="27" a="1"/>
  <c r="AG112" i="27" a="1"/>
  <c r="AG112" i="27" s="1"/>
  <c r="AH112" i="27" s="1"/>
  <c r="AI112" i="27" s="1" a="1"/>
  <c r="AI112" i="27" s="1"/>
  <c r="AG111" i="27" a="1"/>
  <c r="AG111" i="27" s="1"/>
  <c r="AH111" i="27" s="1"/>
  <c r="AI111" i="27" s="1" a="1"/>
  <c r="AI111" i="27" s="1"/>
  <c r="AG110" i="27" a="1"/>
  <c r="AG110" i="27" s="1"/>
  <c r="AH110" i="27" s="1"/>
  <c r="AI110" i="27" s="1" a="1"/>
  <c r="AI110" i="27" s="1"/>
  <c r="AG109" i="27" a="1"/>
  <c r="AG109" i="27" s="1"/>
  <c r="AH109" i="27" s="1"/>
  <c r="AI109" i="27" s="1" a="1"/>
  <c r="AI109" i="27" s="1"/>
  <c r="AG108" i="27" a="1"/>
  <c r="AG108" i="27" s="1"/>
  <c r="AH108" i="27" s="1"/>
  <c r="AI108" i="27" s="1" a="1"/>
  <c r="AI108" i="27" s="1"/>
  <c r="AG107" i="27" a="1"/>
  <c r="AG107" i="27" s="1"/>
  <c r="AH107" i="27" s="1"/>
  <c r="AI107" i="27" s="1" a="1"/>
  <c r="AI107" i="27" s="1"/>
  <c r="AG106" i="27" a="1"/>
  <c r="AG106" i="27" s="1"/>
  <c r="AH106" i="27" s="1"/>
  <c r="AI106" i="27" s="1" a="1"/>
  <c r="AI106" i="27" s="1"/>
  <c r="AG105" i="27" a="1"/>
  <c r="AG105" i="27" s="1"/>
  <c r="AH105" i="27" s="1"/>
  <c r="AI105" i="27" s="1" a="1"/>
  <c r="AI105" i="27" s="1"/>
  <c r="AG104" i="27" a="1"/>
  <c r="AG104" i="27" s="1"/>
  <c r="AH104" i="27" s="1"/>
  <c r="AI104" i="27" s="1" a="1"/>
  <c r="AI104" i="27" s="1"/>
  <c r="AG103" i="27" a="1"/>
  <c r="AG103" i="27" s="1"/>
  <c r="AH103" i="27" s="1"/>
  <c r="AI103" i="27" s="1" a="1"/>
  <c r="AI103" i="27" s="1"/>
  <c r="AG102" i="27" a="1"/>
  <c r="AG102" i="27" s="1"/>
  <c r="AH102" i="27" s="1"/>
  <c r="AI102" i="27" s="1" a="1"/>
  <c r="AI102" i="27" s="1"/>
  <c r="AG101" i="27" a="1"/>
  <c r="AG101" i="27" s="1"/>
  <c r="AH101" i="27" s="1"/>
  <c r="AI101" i="27" s="1" a="1"/>
  <c r="AI101" i="27" s="1"/>
  <c r="AG100" i="27" a="1"/>
  <c r="AG100" i="27" s="1"/>
  <c r="AH100" i="27" s="1"/>
  <c r="AI100" i="27" s="1" a="1"/>
  <c r="AI100" i="27" s="1"/>
  <c r="AG99" i="27" a="1"/>
  <c r="AG99" i="27" s="1"/>
  <c r="AH99" i="27" s="1"/>
  <c r="AI99" i="27" s="1" a="1"/>
  <c r="AI99" i="27" s="1"/>
  <c r="AG98" i="27" a="1"/>
  <c r="AG98" i="27" s="1"/>
  <c r="AH98" i="27" s="1"/>
  <c r="AI98" i="27" s="1" a="1"/>
  <c r="AI98" i="27" s="1"/>
  <c r="AG97" i="27" a="1"/>
  <c r="AG97" i="27" s="1"/>
  <c r="AH97" i="27" s="1"/>
  <c r="AI97" i="27" s="1" a="1"/>
  <c r="AI97" i="27" s="1"/>
  <c r="AG96" i="27" a="1"/>
  <c r="AG96" i="27" s="1"/>
  <c r="AH96" i="27" s="1"/>
  <c r="AI96" i="27" s="1" a="1"/>
  <c r="AI96" i="27" s="1"/>
  <c r="AG95" i="27" a="1"/>
  <c r="AG95" i="27" s="1"/>
  <c r="AH95" i="27" s="1"/>
  <c r="AI95" i="27" s="1" a="1"/>
  <c r="AI95" i="27" s="1"/>
  <c r="AG94" i="27" a="1"/>
  <c r="AG94" i="27" s="1"/>
  <c r="AH94" i="27" s="1"/>
  <c r="AI94" i="27" s="1" a="1"/>
  <c r="AI94" i="27" s="1"/>
  <c r="AG93" i="27" a="1"/>
  <c r="AG93" i="27" s="1"/>
  <c r="AH93" i="27" s="1"/>
  <c r="AI93" i="27" s="1" a="1"/>
  <c r="AI93" i="27" s="1"/>
  <c r="AG92" i="27" a="1"/>
  <c r="AG92" i="27" s="1"/>
  <c r="AH92" i="27" s="1"/>
  <c r="AI92" i="27" s="1" a="1"/>
  <c r="AI92" i="27" s="1"/>
  <c r="AG91" i="27" a="1"/>
  <c r="AG91" i="27" s="1"/>
  <c r="AH91" i="27" s="1"/>
  <c r="AI91" i="27" s="1" a="1"/>
  <c r="AI91" i="27" s="1"/>
  <c r="AG90" i="27" a="1"/>
  <c r="AG90" i="27" s="1"/>
  <c r="AH90" i="27" s="1"/>
  <c r="AI90" i="27" s="1" a="1"/>
  <c r="AI90" i="27" s="1"/>
  <c r="AG89" i="27" a="1"/>
  <c r="AG89" i="27" s="1"/>
  <c r="AH89" i="27" s="1"/>
  <c r="AI89" i="27" s="1" a="1"/>
  <c r="AI89" i="27" s="1"/>
  <c r="AG88" i="27" a="1"/>
  <c r="AG88" i="27" s="1"/>
  <c r="AH88" i="27" s="1"/>
  <c r="AI88" i="27" s="1" a="1"/>
  <c r="AI88" i="27" s="1"/>
  <c r="AG87" i="27" a="1"/>
  <c r="AG87" i="27" s="1"/>
  <c r="AH87" i="27" s="1"/>
  <c r="AI87" i="27" s="1" a="1"/>
  <c r="AI87" i="27" s="1"/>
  <c r="AG86" i="27" a="1"/>
  <c r="AG86" i="27" s="1"/>
  <c r="AH86" i="27" s="1"/>
  <c r="AI86" i="27" s="1" a="1"/>
  <c r="AI86" i="27" s="1"/>
  <c r="AG85" i="27" a="1"/>
  <c r="AG85" i="27" s="1"/>
  <c r="AH85" i="27" s="1"/>
  <c r="AI85" i="27" s="1" a="1"/>
  <c r="AI85" i="27" s="1"/>
  <c r="AG84" i="27" a="1"/>
  <c r="AG84" i="27" s="1"/>
  <c r="AH84" i="27" s="1"/>
  <c r="AI84" i="27" s="1" a="1"/>
  <c r="AI84" i="27" s="1"/>
  <c r="AG83" i="27" a="1"/>
  <c r="AG83" i="27" s="1"/>
  <c r="AH83" i="27" s="1"/>
  <c r="AI83" i="27" s="1" a="1"/>
  <c r="AI83" i="27" s="1"/>
  <c r="AG82" i="27" a="1"/>
  <c r="AG82" i="27" s="1"/>
  <c r="AH82" i="27" s="1"/>
  <c r="AI82" i="27" s="1" a="1"/>
  <c r="AI82" i="27" s="1"/>
  <c r="AG81" i="27"/>
  <c r="AH81" i="27" s="1"/>
  <c r="AI81" i="27" s="1" a="1"/>
  <c r="AI81" i="27" s="1"/>
  <c r="AG81" i="27" a="1"/>
  <c r="AG80" i="27" a="1"/>
  <c r="AG80" i="27" s="1"/>
  <c r="AH80" i="27" s="1"/>
  <c r="AI80" i="27" s="1" a="1"/>
  <c r="AI80" i="27" s="1"/>
  <c r="AG79" i="27" a="1"/>
  <c r="AG79" i="27" s="1"/>
  <c r="AH79" i="27" s="1"/>
  <c r="AI79" i="27" s="1" a="1"/>
  <c r="AI79" i="27" s="1"/>
  <c r="AG78" i="27" a="1"/>
  <c r="AG78" i="27" s="1"/>
  <c r="AH78" i="27" s="1"/>
  <c r="AI78" i="27" s="1" a="1"/>
  <c r="AI78" i="27" s="1"/>
  <c r="AG77" i="27" a="1"/>
  <c r="AG77" i="27" s="1"/>
  <c r="AH77" i="27" s="1"/>
  <c r="AI77" i="27" s="1" a="1"/>
  <c r="AI77" i="27" s="1"/>
  <c r="AG76" i="27" a="1"/>
  <c r="AG76" i="27" s="1"/>
  <c r="AH76" i="27" s="1"/>
  <c r="AI76" i="27" s="1" a="1"/>
  <c r="AI76" i="27" s="1"/>
  <c r="AG75" i="27" a="1"/>
  <c r="AG75" i="27" s="1"/>
  <c r="AH75" i="27" s="1"/>
  <c r="AI75" i="27" s="1" a="1"/>
  <c r="AI75" i="27" s="1"/>
  <c r="AG74" i="27" a="1"/>
  <c r="AG74" i="27" s="1"/>
  <c r="AH74" i="27" s="1"/>
  <c r="AI74" i="27" s="1" a="1"/>
  <c r="AI74" i="27" s="1"/>
  <c r="AG73" i="27" a="1"/>
  <c r="AG73" i="27" s="1"/>
  <c r="AH73" i="27" s="1"/>
  <c r="AI73" i="27" s="1" a="1"/>
  <c r="AI73" i="27" s="1"/>
  <c r="AG72" i="27" a="1"/>
  <c r="AG72" i="27" s="1"/>
  <c r="AH72" i="27" s="1"/>
  <c r="AI72" i="27" s="1" a="1"/>
  <c r="AI72" i="27" s="1"/>
  <c r="AG71" i="27" a="1"/>
  <c r="AG71" i="27" s="1"/>
  <c r="AH71" i="27" s="1"/>
  <c r="AI71" i="27" s="1" a="1"/>
  <c r="AI71" i="27" s="1"/>
  <c r="AG70" i="27" a="1"/>
  <c r="AG70" i="27" s="1"/>
  <c r="AH70" i="27" s="1"/>
  <c r="AI70" i="27" s="1" a="1"/>
  <c r="AI70" i="27" s="1"/>
  <c r="AG69" i="27" a="1"/>
  <c r="AG69" i="27" s="1"/>
  <c r="AH69" i="27" s="1"/>
  <c r="AI69" i="27" s="1" a="1"/>
  <c r="AI69" i="27" s="1"/>
  <c r="AG68" i="27"/>
  <c r="AH68" i="27" s="1"/>
  <c r="AI68" i="27" s="1" a="1"/>
  <c r="AI68" i="27" s="1"/>
  <c r="AG68" i="27" a="1"/>
  <c r="AG67" i="27" a="1"/>
  <c r="AG67" i="27" s="1"/>
  <c r="AH67" i="27" s="1"/>
  <c r="AI67" i="27" s="1" a="1"/>
  <c r="AI67" i="27" s="1"/>
  <c r="AG66" i="27" a="1"/>
  <c r="AG66" i="27" s="1"/>
  <c r="AH66" i="27" s="1"/>
  <c r="AI66" i="27" s="1" a="1"/>
  <c r="AI66" i="27" s="1"/>
  <c r="AG65" i="27"/>
  <c r="AH65" i="27" s="1"/>
  <c r="AI65" i="27" s="1" a="1"/>
  <c r="AI65" i="27" s="1"/>
  <c r="AG65" i="27" a="1"/>
  <c r="AG64" i="27" a="1"/>
  <c r="AG64" i="27" s="1"/>
  <c r="AH64" i="27" s="1"/>
  <c r="AI64" i="27" s="1" a="1"/>
  <c r="AI64" i="27" s="1"/>
  <c r="AG63" i="27" a="1"/>
  <c r="AG63" i="27" s="1"/>
  <c r="AH63" i="27" s="1"/>
  <c r="AI63" i="27" s="1" a="1"/>
  <c r="AI63" i="27" s="1"/>
  <c r="AG62" i="27" a="1"/>
  <c r="AG62" i="27" s="1"/>
  <c r="AH62" i="27" s="1"/>
  <c r="AI62" i="27" s="1" a="1"/>
  <c r="AI62" i="27" s="1"/>
  <c r="AG61" i="27" a="1"/>
  <c r="AG61" i="27" s="1"/>
  <c r="AH61" i="27" s="1"/>
  <c r="AI61" i="27" s="1" a="1"/>
  <c r="AI61" i="27" s="1"/>
  <c r="AG60" i="27" a="1"/>
  <c r="AG60" i="27" s="1"/>
  <c r="AH60" i="27" s="1"/>
  <c r="AI60" i="27" s="1" a="1"/>
  <c r="AI60" i="27" s="1"/>
  <c r="AG59" i="27" a="1"/>
  <c r="AG59" i="27" s="1"/>
  <c r="AH59" i="27" s="1"/>
  <c r="AI59" i="27" s="1" a="1"/>
  <c r="AI59" i="27" s="1"/>
  <c r="AG58" i="27" a="1"/>
  <c r="AG58" i="27" s="1"/>
  <c r="AH58" i="27" s="1"/>
  <c r="AI58" i="27" s="1" a="1"/>
  <c r="AI58" i="27" s="1"/>
  <c r="AG57" i="27" a="1"/>
  <c r="AG57" i="27" s="1"/>
  <c r="AH57" i="27" s="1"/>
  <c r="AI57" i="27" s="1" a="1"/>
  <c r="AI57" i="27" s="1"/>
  <c r="AG56" i="27" a="1"/>
  <c r="AG56" i="27" s="1"/>
  <c r="AH56" i="27" s="1"/>
  <c r="AI56" i="27" s="1" a="1"/>
  <c r="AI56" i="27" s="1"/>
  <c r="AG55" i="27"/>
  <c r="AH55" i="27" s="1"/>
  <c r="AI55" i="27" s="1" a="1"/>
  <c r="AI55" i="27" s="1"/>
  <c r="AG55" i="27" a="1"/>
  <c r="AG54" i="27" a="1"/>
  <c r="AG54" i="27" s="1"/>
  <c r="AH54" i="27" s="1"/>
  <c r="AI54" i="27" s="1" a="1"/>
  <c r="AI54" i="27" s="1"/>
  <c r="AG53" i="27" a="1"/>
  <c r="AG53" i="27" s="1"/>
  <c r="AH53" i="27" s="1"/>
  <c r="AI53" i="27" s="1" a="1"/>
  <c r="AI53" i="27" s="1"/>
  <c r="AG52" i="27" a="1"/>
  <c r="AG52" i="27" s="1"/>
  <c r="AH52" i="27" s="1"/>
  <c r="AI52" i="27" s="1" a="1"/>
  <c r="AI52" i="27" s="1"/>
  <c r="AG51" i="27" a="1"/>
  <c r="AG51" i="27" s="1"/>
  <c r="AH51" i="27" s="1"/>
  <c r="AI51" i="27" s="1" a="1"/>
  <c r="AI51" i="27" s="1"/>
  <c r="AG50" i="27" a="1"/>
  <c r="AG50" i="27" s="1"/>
  <c r="AH50" i="27" s="1"/>
  <c r="AI50" i="27" s="1" a="1"/>
  <c r="AI50" i="27" s="1"/>
  <c r="AG49" i="27" a="1"/>
  <c r="AG49" i="27" s="1"/>
  <c r="AH49" i="27" s="1"/>
  <c r="AI49" i="27" s="1" a="1"/>
  <c r="AI49" i="27" s="1"/>
  <c r="AG48" i="27" a="1"/>
  <c r="AG48" i="27" s="1"/>
  <c r="AH48" i="27" s="1"/>
  <c r="AI48" i="27" s="1" a="1"/>
  <c r="AI48" i="27" s="1"/>
  <c r="AG47" i="27" a="1"/>
  <c r="AG47" i="27" s="1"/>
  <c r="AH47" i="27" s="1"/>
  <c r="AI47" i="27" s="1" a="1"/>
  <c r="AI47" i="27" s="1"/>
  <c r="AG46" i="27" a="1"/>
  <c r="AG46" i="27" s="1"/>
  <c r="AH46" i="27" s="1"/>
  <c r="AI46" i="27" s="1" a="1"/>
  <c r="AI46" i="27" s="1"/>
  <c r="AG45" i="27" a="1"/>
  <c r="AG45" i="27" s="1"/>
  <c r="AG44" i="27" a="1"/>
  <c r="AG44" i="27" s="1"/>
  <c r="AH44" i="27" s="1"/>
  <c r="AI44" i="27" s="1" a="1"/>
  <c r="AI44" i="27" s="1"/>
  <c r="AG43" i="27" a="1"/>
  <c r="AG43" i="27" s="1"/>
  <c r="AH43" i="27" s="1"/>
  <c r="AI43" i="27" s="1" a="1"/>
  <c r="AI43" i="27" s="1"/>
  <c r="AG42" i="27" a="1"/>
  <c r="AG42" i="27" s="1"/>
  <c r="AH42" i="27" s="1"/>
  <c r="AI42" i="27" s="1" a="1"/>
  <c r="AI42" i="27" s="1"/>
  <c r="AG41" i="27"/>
  <c r="AH41" i="27" s="1"/>
  <c r="AI41" i="27" s="1" a="1"/>
  <c r="AI41" i="27" s="1"/>
  <c r="AG41" i="27" a="1"/>
  <c r="AG40" i="27" a="1"/>
  <c r="AG40" i="27" s="1"/>
  <c r="AH40" i="27" s="1"/>
  <c r="AI40" i="27" s="1" a="1"/>
  <c r="AI40" i="27" s="1"/>
  <c r="AG39" i="27" a="1"/>
  <c r="AG39" i="27" s="1"/>
  <c r="AH39" i="27" s="1"/>
  <c r="AI39" i="27" s="1" a="1"/>
  <c r="AI39" i="27" s="1"/>
  <c r="AG38" i="27" a="1"/>
  <c r="AG38" i="27" s="1"/>
  <c r="AH38" i="27" s="1"/>
  <c r="AI38" i="27" s="1" a="1"/>
  <c r="AI38" i="27" s="1"/>
  <c r="AG37" i="27" a="1"/>
  <c r="AG37" i="27" s="1"/>
  <c r="AH37" i="27" s="1"/>
  <c r="AI37" i="27" s="1" a="1"/>
  <c r="AI37" i="27" s="1"/>
  <c r="AG36" i="27" a="1"/>
  <c r="AG36" i="27" s="1"/>
  <c r="AH36" i="27" s="1"/>
  <c r="AI36" i="27" s="1" a="1"/>
  <c r="AI36" i="27" s="1"/>
  <c r="AG35" i="27" a="1"/>
  <c r="AG35" i="27" s="1"/>
  <c r="AH35" i="27" s="1"/>
  <c r="AI35" i="27" s="1" a="1"/>
  <c r="AI35" i="27" s="1"/>
  <c r="AG34" i="27" a="1"/>
  <c r="AG34" i="27" s="1"/>
  <c r="AH34" i="27" s="1"/>
  <c r="AI34" i="27" s="1" a="1"/>
  <c r="AI34" i="27" s="1"/>
  <c r="AG33" i="27"/>
  <c r="AH33" i="27" s="1"/>
  <c r="AI33" i="27" s="1" a="1"/>
  <c r="AI33" i="27" s="1"/>
  <c r="AG33" i="27" a="1"/>
  <c r="AG32" i="27" a="1"/>
  <c r="AG32" i="27" s="1"/>
  <c r="AH32" i="27" s="1"/>
  <c r="AI32" i="27" s="1" a="1"/>
  <c r="AI32" i="27" s="1"/>
  <c r="AG31" i="27" a="1"/>
  <c r="AG31" i="27" s="1"/>
  <c r="AH31" i="27" s="1"/>
  <c r="AI31" i="27" s="1" a="1"/>
  <c r="AI31" i="27" s="1"/>
  <c r="AG30" i="27" a="1"/>
  <c r="AG30" i="27" s="1"/>
  <c r="AH30" i="27" s="1"/>
  <c r="AI30" i="27" s="1" a="1"/>
  <c r="AI30" i="27" s="1"/>
  <c r="AG29" i="27" a="1"/>
  <c r="AG29" i="27" s="1"/>
  <c r="AH29" i="27" s="1"/>
  <c r="AI29" i="27" s="1" a="1"/>
  <c r="AI29" i="27" s="1"/>
  <c r="AG28" i="27" a="1"/>
  <c r="AG28" i="27" s="1"/>
  <c r="AH28" i="27" s="1"/>
  <c r="AI28" i="27" s="1" a="1"/>
  <c r="AI28" i="27" s="1"/>
  <c r="AG27" i="27" a="1"/>
  <c r="AG27" i="27" s="1"/>
  <c r="AH27" i="27" s="1"/>
  <c r="AI27" i="27" s="1" a="1"/>
  <c r="AI27" i="27" s="1"/>
  <c r="AG26" i="27" a="1"/>
  <c r="AG26" i="27" s="1"/>
  <c r="AH26" i="27" s="1"/>
  <c r="AI26" i="27" s="1" a="1"/>
  <c r="AI26" i="27" s="1"/>
  <c r="AG25" i="27"/>
  <c r="AH25" i="27" s="1"/>
  <c r="AI25" i="27" s="1" a="1"/>
  <c r="AI25" i="27" s="1"/>
  <c r="AG25" i="27" a="1"/>
  <c r="AG24" i="27" a="1"/>
  <c r="AG24" i="27" s="1"/>
  <c r="AH24" i="27" s="1"/>
  <c r="AI24" i="27" s="1" a="1"/>
  <c r="AI24" i="27" s="1"/>
  <c r="AG23" i="27"/>
  <c r="AH23" i="27" s="1"/>
  <c r="AI23" i="27" s="1" a="1"/>
  <c r="AI23" i="27" s="1"/>
  <c r="AG23" i="27" a="1"/>
  <c r="AG22" i="27" a="1"/>
  <c r="AG22" i="27" s="1"/>
  <c r="AH22" i="27" s="1"/>
  <c r="AI22" i="27" s="1" a="1"/>
  <c r="AI22" i="27" s="1"/>
  <c r="AG21" i="27" a="1"/>
  <c r="AG21" i="27" s="1"/>
  <c r="AH21" i="27" s="1"/>
  <c r="AI21" i="27" s="1" a="1"/>
  <c r="AI21" i="27" s="1"/>
  <c r="AG20" i="27" a="1"/>
  <c r="AG20" i="27" s="1"/>
  <c r="AH20" i="27" s="1"/>
  <c r="AI20" i="27" s="1" a="1"/>
  <c r="AI20" i="27" s="1"/>
  <c r="AG19" i="27" a="1"/>
  <c r="AG19" i="27" s="1"/>
  <c r="AH19" i="27" s="1"/>
  <c r="AI19" i="27" s="1" a="1"/>
  <c r="AI19" i="27" s="1"/>
  <c r="AG18" i="27" a="1"/>
  <c r="AG18" i="27" s="1"/>
  <c r="AH18" i="27" s="1"/>
  <c r="AI18" i="27" s="1" a="1"/>
  <c r="AI18" i="27" s="1"/>
  <c r="AG17" i="27"/>
  <c r="AH17" i="27" s="1"/>
  <c r="AI17" i="27" s="1" a="1"/>
  <c r="AI17" i="27" s="1"/>
  <c r="AG17" i="27" a="1"/>
  <c r="AG16" i="27" a="1"/>
  <c r="AG16" i="27" s="1"/>
  <c r="AH16" i="27" s="1"/>
  <c r="AI16" i="27" s="1" a="1"/>
  <c r="AI16" i="27" s="1"/>
  <c r="AG15" i="27" a="1"/>
  <c r="AG15" i="27" s="1"/>
  <c r="AH15" i="27" s="1"/>
  <c r="AI15" i="27" s="1" a="1"/>
  <c r="AI15" i="27" s="1"/>
  <c r="AG14" i="27" a="1"/>
  <c r="AG14" i="27" s="1"/>
  <c r="AH14" i="27" s="1"/>
  <c r="AI14" i="27" s="1" a="1"/>
  <c r="AI14" i="27" s="1"/>
  <c r="AG13" i="27" a="1"/>
  <c r="AG13" i="27" s="1"/>
  <c r="AG12" i="27" a="1"/>
  <c r="AG12" i="27" s="1"/>
  <c r="AH12" i="27" s="1"/>
  <c r="AI12" i="27" s="1" a="1"/>
  <c r="AI12" i="27" s="1"/>
  <c r="AG11" i="27" a="1"/>
  <c r="AG11" i="27" s="1"/>
  <c r="AH11" i="27" s="1"/>
  <c r="AI11" i="27" s="1" a="1"/>
  <c r="AI11" i="27" s="1"/>
  <c r="J114" i="31"/>
  <c r="J116" i="31"/>
  <c r="J78" i="31"/>
  <c r="J79" i="31"/>
  <c r="J80" i="31"/>
  <c r="J343" i="31"/>
  <c r="J263" i="31"/>
  <c r="J66" i="31"/>
  <c r="J205" i="31"/>
  <c r="J115" i="31"/>
  <c r="J94" i="31"/>
  <c r="J271" i="31"/>
  <c r="J272" i="31"/>
  <c r="J273" i="31"/>
  <c r="J206" i="31"/>
  <c r="J207" i="31"/>
  <c r="J395" i="31"/>
  <c r="J274" i="31"/>
  <c r="J349" i="31"/>
  <c r="J40" i="31"/>
  <c r="J101" i="31"/>
  <c r="J99" i="31"/>
  <c r="J91" i="31"/>
  <c r="J392" i="31"/>
  <c r="J103" i="31"/>
  <c r="J352" i="31"/>
  <c r="J28" i="31"/>
  <c r="J30" i="31"/>
  <c r="J72" i="31"/>
  <c r="J73" i="31"/>
  <c r="J74" i="31"/>
  <c r="J100" i="31"/>
  <c r="J136" i="31"/>
  <c r="J353" i="31"/>
  <c r="J354" i="31"/>
  <c r="J355" i="31"/>
  <c r="J93" i="31"/>
  <c r="J29" i="31"/>
  <c r="J31" i="31"/>
  <c r="J38" i="31"/>
  <c r="J39" i="31"/>
  <c r="J75" i="31"/>
  <c r="J76" i="31"/>
  <c r="J87" i="31"/>
  <c r="J137" i="31"/>
  <c r="J88" i="31"/>
  <c r="J89" i="31"/>
  <c r="J77" i="31"/>
  <c r="J223" i="31"/>
  <c r="J224" i="31"/>
  <c r="J81" i="31"/>
  <c r="J375" i="31"/>
  <c r="J376" i="31"/>
  <c r="J385" i="31"/>
  <c r="J386" i="31"/>
  <c r="J388" i="31"/>
  <c r="J82" i="31"/>
  <c r="J377" i="31"/>
  <c r="J387" i="31"/>
  <c r="J389" i="31"/>
  <c r="J83" i="31"/>
  <c r="J390" i="31"/>
  <c r="J133" i="31"/>
  <c r="J134" i="31"/>
  <c r="J135" i="31"/>
  <c r="J18" i="31"/>
  <c r="J393" i="31"/>
  <c r="J110" i="31"/>
  <c r="J53" i="31"/>
  <c r="J55" i="31"/>
  <c r="J84" i="31"/>
  <c r="J85" i="31"/>
  <c r="J145" i="31"/>
  <c r="J146" i="31"/>
  <c r="J86" i="31"/>
  <c r="J21" i="31"/>
  <c r="J96" i="31"/>
  <c r="J69" i="31"/>
  <c r="J70" i="31"/>
  <c r="J71" i="31"/>
  <c r="J27" i="31"/>
  <c r="J54" i="31"/>
  <c r="J92" i="31"/>
  <c r="J98" i="31"/>
  <c r="J251" i="31"/>
  <c r="J370" i="31"/>
  <c r="J378" i="31"/>
  <c r="J371" i="31"/>
  <c r="J384" i="31"/>
  <c r="J379" i="31"/>
  <c r="J380" i="31"/>
  <c r="J132" i="31"/>
  <c r="J121" i="31"/>
  <c r="J122" i="31"/>
  <c r="J123" i="31"/>
  <c r="J108" i="31"/>
  <c r="J373" i="31"/>
  <c r="J381" i="31"/>
  <c r="J372" i="31"/>
  <c r="J382" i="31"/>
  <c r="J374" i="31"/>
  <c r="J383" i="31"/>
  <c r="J164" i="31"/>
  <c r="J109" i="31"/>
  <c r="J41" i="31"/>
  <c r="J119" i="31"/>
  <c r="J120" i="31"/>
  <c r="J394" i="31"/>
  <c r="J391" i="31"/>
  <c r="J112" i="31"/>
  <c r="J56" i="31"/>
  <c r="J57" i="31"/>
  <c r="J60" i="31"/>
  <c r="J34" i="31"/>
  <c r="J35" i="31"/>
  <c r="J36" i="31"/>
  <c r="J37" i="31"/>
  <c r="J157" i="31"/>
  <c r="J15" i="31"/>
  <c r="J150" i="31"/>
  <c r="J161" i="31"/>
  <c r="J351" i="31"/>
  <c r="J90" i="31"/>
  <c r="J149" i="31"/>
  <c r="J159" i="31"/>
  <c r="J95" i="31"/>
  <c r="J350" i="31"/>
  <c r="J117" i="31"/>
  <c r="J138" i="31"/>
  <c r="J142" i="31"/>
  <c r="J20" i="31"/>
  <c r="J22" i="31"/>
  <c r="J113" i="31"/>
  <c r="J141" i="31"/>
  <c r="J24" i="31"/>
  <c r="J26" i="31"/>
  <c r="J52" i="31"/>
  <c r="J97" i="31"/>
  <c r="J14" i="31"/>
  <c r="J158" i="31"/>
  <c r="J25" i="31"/>
  <c r="J126" i="31"/>
  <c r="J127" i="31"/>
  <c r="J139" i="31"/>
  <c r="J143" i="31"/>
  <c r="J118" i="31"/>
  <c r="J124" i="31"/>
  <c r="J125" i="31"/>
  <c r="J13" i="31"/>
  <c r="J62" i="31"/>
  <c r="J33" i="31"/>
  <c r="J12" i="31"/>
  <c r="J32" i="31"/>
  <c r="J19" i="31"/>
  <c r="J151" i="31"/>
  <c r="J16" i="31"/>
  <c r="J23" i="31"/>
  <c r="J50" i="31"/>
  <c r="J51" i="31"/>
  <c r="J11" i="31"/>
  <c r="J17" i="31"/>
  <c r="J130" i="31"/>
  <c r="J131" i="31"/>
  <c r="J128" i="31"/>
  <c r="J129" i="31"/>
  <c r="J368" i="31"/>
  <c r="J369" i="31"/>
  <c r="J402" i="31"/>
  <c r="J362" i="31"/>
  <c r="J363" i="31"/>
  <c r="J399" i="31"/>
  <c r="J366" i="31"/>
  <c r="J367" i="31"/>
  <c r="J401" i="31"/>
  <c r="J364" i="31"/>
  <c r="J365" i="31"/>
  <c r="J400" i="31"/>
  <c r="J360" i="31"/>
  <c r="J361" i="31"/>
  <c r="J398" i="31"/>
  <c r="J356" i="31"/>
  <c r="J357" i="31"/>
  <c r="J396" i="31"/>
  <c r="J358" i="31"/>
  <c r="J359" i="31"/>
  <c r="J397" i="31"/>
  <c r="J58" i="31"/>
  <c r="J59" i="31"/>
  <c r="J61" i="31"/>
  <c r="J225" i="31"/>
  <c r="J152" i="31"/>
  <c r="J226" i="31"/>
  <c r="J148" i="31"/>
  <c r="J147" i="31"/>
  <c r="J262" i="31"/>
  <c r="J42" i="31"/>
  <c r="J43" i="31"/>
  <c r="J44" i="31"/>
  <c r="J45" i="31"/>
  <c r="J275" i="31"/>
  <c r="J276" i="31"/>
  <c r="J277" i="31"/>
  <c r="J46" i="31"/>
  <c r="J47" i="31"/>
  <c r="J48" i="31"/>
  <c r="J49" i="31"/>
  <c r="J111" i="31"/>
  <c r="J165" i="31"/>
  <c r="J253" i="31"/>
  <c r="J314" i="31"/>
  <c r="J140" i="31"/>
  <c r="J144" i="31"/>
  <c r="J156" i="31"/>
  <c r="J167" i="31"/>
  <c r="J345" i="31"/>
  <c r="J344" i="31"/>
  <c r="J346" i="31"/>
  <c r="J280" i="31"/>
  <c r="J260" i="31"/>
  <c r="J261" i="31"/>
  <c r="J237" i="31"/>
  <c r="J238" i="31"/>
  <c r="J162" i="31"/>
  <c r="J289" i="31"/>
  <c r="J288" i="31"/>
  <c r="J264" i="31"/>
  <c r="J266" i="31"/>
  <c r="J265" i="31"/>
  <c r="J267" i="31"/>
  <c r="J67" i="31"/>
  <c r="J404" i="31"/>
  <c r="J406" i="31"/>
  <c r="J170" i="31"/>
  <c r="J171" i="31"/>
  <c r="J172" i="31"/>
  <c r="J173" i="31"/>
  <c r="J318" i="31"/>
  <c r="J319" i="31"/>
  <c r="J320" i="31"/>
  <c r="J321" i="31"/>
  <c r="J174" i="31"/>
  <c r="J175" i="31"/>
  <c r="J252" i="31"/>
  <c r="J208" i="31"/>
  <c r="J209" i="31"/>
  <c r="J315" i="31"/>
  <c r="J403" i="31"/>
  <c r="J405" i="31"/>
  <c r="J302" i="31"/>
  <c r="J278" i="31"/>
  <c r="J68" i="31"/>
  <c r="J303" i="31"/>
  <c r="J304" i="31"/>
  <c r="J182" i="31"/>
  <c r="J184" i="31"/>
  <c r="J282" i="31"/>
  <c r="J198" i="31"/>
  <c r="J199" i="31"/>
  <c r="J181" i="31"/>
  <c r="J183" i="31"/>
  <c r="J347" i="31"/>
  <c r="J163" i="31"/>
  <c r="J204" i="31"/>
  <c r="J104" i="31"/>
  <c r="J106" i="31"/>
  <c r="J200" i="31"/>
  <c r="J201" i="31"/>
  <c r="J202" i="31"/>
  <c r="J203" i="31"/>
  <c r="J219" i="31"/>
  <c r="J220" i="31"/>
  <c r="J222" i="31"/>
  <c r="J221" i="31"/>
  <c r="J254" i="31"/>
  <c r="J255" i="31"/>
  <c r="J316" i="31"/>
  <c r="J317" i="31"/>
  <c r="J213" i="31"/>
  <c r="J215" i="31"/>
  <c r="J290" i="31"/>
  <c r="J348" i="31"/>
  <c r="J291" i="31"/>
  <c r="J292" i="31"/>
  <c r="J293" i="31"/>
  <c r="J191" i="31"/>
  <c r="J298" i="31"/>
  <c r="J299" i="31"/>
  <c r="J300" i="31"/>
  <c r="J301" i="31"/>
  <c r="J214" i="31"/>
  <c r="J216" i="31"/>
  <c r="J192" i="31"/>
  <c r="J193" i="31"/>
  <c r="J194" i="31"/>
  <c r="J185" i="31"/>
  <c r="J105" i="31"/>
  <c r="J107" i="31"/>
  <c r="J286" i="31"/>
  <c r="J287" i="31"/>
  <c r="J281" i="31"/>
  <c r="J269" i="31"/>
  <c r="J268" i="31"/>
  <c r="J180" i="31"/>
  <c r="J270" i="31"/>
  <c r="J195" i="31"/>
  <c r="J196" i="31"/>
  <c r="J308" i="31"/>
  <c r="J309" i="31"/>
  <c r="J210" i="31"/>
  <c r="J307" i="31"/>
  <c r="J197" i="31"/>
  <c r="J323" i="31"/>
  <c r="J328" i="31"/>
  <c r="J333" i="31"/>
  <c r="J306" i="31"/>
  <c r="J247" i="31"/>
  <c r="J249" i="31"/>
  <c r="J248" i="31"/>
  <c r="J250" i="31"/>
  <c r="J177" i="31"/>
  <c r="J179" i="31"/>
  <c r="J295" i="31"/>
  <c r="J296" i="31"/>
  <c r="J64" i="31"/>
  <c r="J65" i="31"/>
  <c r="J169" i="31"/>
  <c r="J294" i="31"/>
  <c r="J189" i="31"/>
  <c r="J190" i="31"/>
  <c r="J297" i="31"/>
  <c r="J256" i="31"/>
  <c r="J160" i="31"/>
  <c r="J325" i="31"/>
  <c r="J330" i="31"/>
  <c r="J176" i="31"/>
  <c r="J178" i="31"/>
  <c r="J284" i="31"/>
  <c r="J285" i="31"/>
  <c r="J283" i="31"/>
  <c r="J310" i="31"/>
  <c r="J312" i="31"/>
  <c r="J227" i="31"/>
  <c r="J231" i="31"/>
  <c r="J235" i="31"/>
  <c r="J335" i="31"/>
  <c r="J229" i="31"/>
  <c r="J233" i="31"/>
  <c r="J239" i="31"/>
  <c r="J211" i="31"/>
  <c r="J311" i="31"/>
  <c r="J313" i="31"/>
  <c r="J322" i="31"/>
  <c r="J327" i="31"/>
  <c r="J332" i="31"/>
  <c r="J305" i="31"/>
  <c r="J228" i="31"/>
  <c r="J232" i="31"/>
  <c r="J236" i="31"/>
  <c r="J241" i="31"/>
  <c r="J244" i="31"/>
  <c r="J168" i="31"/>
  <c r="J242" i="31"/>
  <c r="J245" i="31"/>
  <c r="J166" i="31"/>
  <c r="J257" i="31"/>
  <c r="J212" i="31"/>
  <c r="J230" i="31"/>
  <c r="J234" i="31"/>
  <c r="J279" i="31"/>
  <c r="J243" i="31"/>
  <c r="J246" i="31"/>
  <c r="J188" i="31"/>
  <c r="J337" i="31"/>
  <c r="J340" i="31"/>
  <c r="J240" i="31"/>
  <c r="J186" i="31"/>
  <c r="J187" i="31"/>
  <c r="J102" i="31"/>
  <c r="J338" i="31"/>
  <c r="J341" i="31"/>
  <c r="J154" i="31"/>
  <c r="J153" i="31"/>
  <c r="J155" i="31"/>
  <c r="J217" i="31"/>
  <c r="J218" i="31"/>
  <c r="J258" i="31"/>
  <c r="J259" i="31"/>
  <c r="J324" i="31"/>
  <c r="J326" i="31"/>
  <c r="J329" i="31"/>
  <c r="J331" i="31"/>
  <c r="J334" i="31"/>
  <c r="J336" i="31"/>
  <c r="J339" i="31"/>
  <c r="J342" i="31"/>
  <c r="J63" i="31"/>
  <c r="AP12" i="27"/>
  <c r="AP13" i="27"/>
  <c r="AP14" i="27"/>
  <c r="AP15" i="27"/>
  <c r="AP16" i="27"/>
  <c r="AP17" i="27"/>
  <c r="AP18" i="27"/>
  <c r="AP19" i="27"/>
  <c r="AP20" i="27"/>
  <c r="AP21" i="27"/>
  <c r="AP22" i="27"/>
  <c r="AP23" i="27"/>
  <c r="AP24" i="27"/>
  <c r="AP25" i="27"/>
  <c r="AP26" i="27"/>
  <c r="AP27" i="27"/>
  <c r="AP28" i="27"/>
  <c r="AP29" i="27"/>
  <c r="AP30" i="27"/>
  <c r="AP31" i="27"/>
  <c r="AP32" i="27"/>
  <c r="AP33" i="27"/>
  <c r="AP34" i="27"/>
  <c r="AP35" i="27"/>
  <c r="AP36" i="27"/>
  <c r="AP37" i="27"/>
  <c r="AP38" i="27"/>
  <c r="AP39" i="27"/>
  <c r="AP40" i="27"/>
  <c r="AP41" i="27"/>
  <c r="AP42" i="27"/>
  <c r="AP43" i="27"/>
  <c r="AP44" i="27"/>
  <c r="AP45" i="27"/>
  <c r="AP46" i="27"/>
  <c r="AP47" i="27"/>
  <c r="AP48" i="27"/>
  <c r="AP49" i="27"/>
  <c r="AP50" i="27"/>
  <c r="AP51" i="27"/>
  <c r="AP52" i="27"/>
  <c r="AP53" i="27"/>
  <c r="AP54" i="27"/>
  <c r="AP55" i="27"/>
  <c r="AP56" i="27"/>
  <c r="AP57" i="27"/>
  <c r="AP58" i="27"/>
  <c r="AP59" i="27"/>
  <c r="AP60" i="27"/>
  <c r="AP61" i="27"/>
  <c r="AP62" i="27"/>
  <c r="AP63" i="27"/>
  <c r="AP64" i="27"/>
  <c r="AP65" i="27"/>
  <c r="AP66" i="27"/>
  <c r="AP67" i="27"/>
  <c r="AP68" i="27"/>
  <c r="AP69" i="27"/>
  <c r="AP70" i="27"/>
  <c r="AP71" i="27"/>
  <c r="AP72" i="27"/>
  <c r="AP73" i="27"/>
  <c r="AP74" i="27"/>
  <c r="AP75" i="27"/>
  <c r="AP76" i="27"/>
  <c r="AP77" i="27"/>
  <c r="AP78" i="27"/>
  <c r="AP79" i="27"/>
  <c r="AP80" i="27"/>
  <c r="AP81" i="27"/>
  <c r="AP82" i="27"/>
  <c r="AP83" i="27"/>
  <c r="AP84" i="27"/>
  <c r="AP85" i="27"/>
  <c r="AP86" i="27"/>
  <c r="AP87" i="27"/>
  <c r="AP88" i="27"/>
  <c r="AP89" i="27"/>
  <c r="AP90" i="27"/>
  <c r="AP91" i="27"/>
  <c r="AP92" i="27"/>
  <c r="AP93" i="27"/>
  <c r="AP94" i="27"/>
  <c r="AP95" i="27"/>
  <c r="AP96" i="27"/>
  <c r="AP97" i="27"/>
  <c r="AP98" i="27"/>
  <c r="AP99" i="27"/>
  <c r="AP100" i="27"/>
  <c r="AP101" i="27"/>
  <c r="AP102" i="27"/>
  <c r="AP103" i="27"/>
  <c r="AP104" i="27"/>
  <c r="AP105" i="27"/>
  <c r="AP106" i="27"/>
  <c r="AP107" i="27"/>
  <c r="AP108" i="27"/>
  <c r="AP109" i="27"/>
  <c r="AP110" i="27"/>
  <c r="AP111" i="27"/>
  <c r="AP112" i="27"/>
  <c r="AP113" i="27"/>
  <c r="AP114" i="27"/>
  <c r="AP115" i="27"/>
  <c r="AP116" i="27"/>
  <c r="AP117" i="27"/>
  <c r="AP118" i="27"/>
  <c r="AP119" i="27"/>
  <c r="AP120" i="27"/>
  <c r="AP121" i="27"/>
  <c r="AP122" i="27"/>
  <c r="AP123" i="27"/>
  <c r="AP124" i="27"/>
  <c r="AP125" i="27"/>
  <c r="AP126" i="27"/>
  <c r="AP127" i="27"/>
  <c r="AP128" i="27"/>
  <c r="AP129" i="27"/>
  <c r="AP130" i="27"/>
  <c r="AP131" i="27"/>
  <c r="AP132" i="27"/>
  <c r="AP133" i="27"/>
  <c r="AP134" i="27"/>
  <c r="AP135" i="27"/>
  <c r="AP136" i="27"/>
  <c r="AP137" i="27"/>
  <c r="AP138" i="27"/>
  <c r="AP139" i="27"/>
  <c r="AP140" i="27"/>
  <c r="AP141" i="27"/>
  <c r="AP142" i="27"/>
  <c r="AP143" i="27"/>
  <c r="AP144" i="27"/>
  <c r="AP145" i="27"/>
  <c r="AP146" i="27"/>
  <c r="AP147" i="27"/>
  <c r="AP148" i="27"/>
  <c r="AP149" i="27"/>
  <c r="AP150" i="27"/>
  <c r="AP151" i="27"/>
  <c r="AP152" i="27"/>
  <c r="AP153" i="27"/>
  <c r="AP154" i="27"/>
  <c r="AP155" i="27"/>
  <c r="AP156" i="27"/>
  <c r="AP157" i="27"/>
  <c r="AP158" i="27"/>
  <c r="AP159" i="27"/>
  <c r="AP160" i="27"/>
  <c r="AP161" i="27"/>
  <c r="AP162" i="27"/>
  <c r="AP163" i="27"/>
  <c r="AP164" i="27"/>
  <c r="AP165" i="27"/>
  <c r="AP166" i="27"/>
  <c r="AP167" i="27"/>
  <c r="AP168" i="27"/>
  <c r="AP169" i="27"/>
  <c r="AP170" i="27"/>
  <c r="AP171" i="27"/>
  <c r="AP172" i="27"/>
  <c r="AP173" i="27"/>
  <c r="AP174" i="27"/>
  <c r="AP175" i="27"/>
  <c r="AP176" i="27"/>
  <c r="AP177" i="27"/>
  <c r="AP178" i="27"/>
  <c r="AP179" i="27"/>
  <c r="AP180" i="27"/>
  <c r="AP181" i="27"/>
  <c r="AP182" i="27"/>
  <c r="AP183" i="27"/>
  <c r="AP184" i="27"/>
  <c r="AP185" i="27"/>
  <c r="AP186" i="27"/>
  <c r="AP187" i="27"/>
  <c r="AP188" i="27"/>
  <c r="AP189" i="27"/>
  <c r="AP190" i="27"/>
  <c r="AP191" i="27"/>
  <c r="AP192" i="27"/>
  <c r="AP193" i="27"/>
  <c r="AP194" i="27"/>
  <c r="AP195" i="27"/>
  <c r="AP196" i="27"/>
  <c r="AP197" i="27"/>
  <c r="AP198" i="27"/>
  <c r="AP199" i="27"/>
  <c r="AP200" i="27"/>
  <c r="AP201" i="27"/>
  <c r="AP202" i="27"/>
  <c r="AP203" i="27"/>
  <c r="AP204" i="27"/>
  <c r="AP205" i="27"/>
  <c r="AP206" i="27"/>
  <c r="AP207" i="27"/>
  <c r="AP208" i="27"/>
  <c r="AP209" i="27"/>
  <c r="AP210" i="27"/>
  <c r="AP211" i="27"/>
  <c r="AP212" i="27"/>
  <c r="AP213" i="27"/>
  <c r="AP214" i="27"/>
  <c r="AP215" i="27"/>
  <c r="AP216" i="27"/>
  <c r="AP217" i="27"/>
  <c r="AP218" i="27"/>
  <c r="AP219" i="27"/>
  <c r="AP220" i="27"/>
  <c r="AP221" i="27"/>
  <c r="AP222" i="27"/>
  <c r="AP223" i="27"/>
  <c r="AP224" i="27"/>
  <c r="AP225" i="27"/>
  <c r="AP226" i="27"/>
  <c r="AP227" i="27"/>
  <c r="AP228" i="27"/>
  <c r="AP229" i="27"/>
  <c r="AP230" i="27"/>
  <c r="AP231" i="27"/>
  <c r="AP232" i="27"/>
  <c r="AP233" i="27"/>
  <c r="AP234" i="27"/>
  <c r="AP235" i="27"/>
  <c r="AP236" i="27"/>
  <c r="AP237" i="27"/>
  <c r="AP238" i="27"/>
  <c r="AP239" i="27"/>
  <c r="AP240" i="27"/>
  <c r="AP241" i="27"/>
  <c r="AP242" i="27"/>
  <c r="AP243" i="27"/>
  <c r="AP244" i="27"/>
  <c r="AP245" i="27"/>
  <c r="AP246" i="27"/>
  <c r="AP247" i="27"/>
  <c r="AP248" i="27"/>
  <c r="AP249" i="27"/>
  <c r="AP250" i="27"/>
  <c r="AP251" i="27"/>
  <c r="AP252" i="27"/>
  <c r="AP253" i="27"/>
  <c r="AP254" i="27"/>
  <c r="AP255" i="27"/>
  <c r="AP256" i="27"/>
  <c r="AP257" i="27"/>
  <c r="AP258" i="27"/>
  <c r="AP259" i="27"/>
  <c r="AP260" i="27"/>
  <c r="AP261" i="27"/>
  <c r="AP262" i="27"/>
  <c r="AP263" i="27"/>
  <c r="AP264" i="27"/>
  <c r="AP265" i="27"/>
  <c r="AP266" i="27"/>
  <c r="AP267" i="27"/>
  <c r="AP268" i="27"/>
  <c r="AP269" i="27"/>
  <c r="AP270" i="27"/>
  <c r="AP271" i="27"/>
  <c r="AP272" i="27"/>
  <c r="AP273" i="27"/>
  <c r="AP274" i="27"/>
  <c r="AP275" i="27"/>
  <c r="AP276" i="27"/>
  <c r="AP277" i="27"/>
  <c r="AP278" i="27"/>
  <c r="AP279" i="27"/>
  <c r="AP280" i="27"/>
  <c r="AP281" i="27"/>
  <c r="AP282" i="27"/>
  <c r="AP283" i="27"/>
  <c r="AP284" i="27"/>
  <c r="AP285" i="27"/>
  <c r="AP286" i="27"/>
  <c r="AP287" i="27"/>
  <c r="AP288" i="27"/>
  <c r="AP289" i="27"/>
  <c r="AP290" i="27"/>
  <c r="AP291" i="27"/>
  <c r="AP292" i="27"/>
  <c r="AP293" i="27"/>
  <c r="AP294" i="27"/>
  <c r="AP295" i="27"/>
  <c r="AP296" i="27"/>
  <c r="AP297" i="27"/>
  <c r="AP298" i="27"/>
  <c r="AP299" i="27"/>
  <c r="AP300" i="27"/>
  <c r="AP301" i="27"/>
  <c r="AP302" i="27"/>
  <c r="AP303" i="27"/>
  <c r="AP304" i="27"/>
  <c r="AP305" i="27"/>
  <c r="AP306" i="27"/>
  <c r="AP307" i="27"/>
  <c r="AP308" i="27"/>
  <c r="AP309" i="27"/>
  <c r="AP310" i="27"/>
  <c r="AP311" i="27"/>
  <c r="AP312" i="27"/>
  <c r="AP313" i="27"/>
  <c r="AP314" i="27"/>
  <c r="AP315" i="27"/>
  <c r="AP316" i="27"/>
  <c r="AP317" i="27"/>
  <c r="AP318" i="27"/>
  <c r="AP319" i="27"/>
  <c r="AP320" i="27"/>
  <c r="AP321" i="27"/>
  <c r="AP322" i="27"/>
  <c r="AP323" i="27"/>
  <c r="AP324" i="27"/>
  <c r="AP325" i="27"/>
  <c r="AP326" i="27"/>
  <c r="AP327" i="27"/>
  <c r="AP328" i="27"/>
  <c r="AP329" i="27"/>
  <c r="AP330" i="27"/>
  <c r="AP331" i="27"/>
  <c r="AP332" i="27"/>
  <c r="AP333" i="27"/>
  <c r="AP334" i="27"/>
  <c r="AP335" i="27"/>
  <c r="AP336" i="27"/>
  <c r="AP337" i="27"/>
  <c r="AP338" i="27"/>
  <c r="AP339" i="27"/>
  <c r="AP340" i="27"/>
  <c r="AP341" i="27"/>
  <c r="AP342" i="27"/>
  <c r="AP343" i="27"/>
  <c r="AP344" i="27"/>
  <c r="AP345" i="27"/>
  <c r="AP346" i="27"/>
  <c r="AP347" i="27"/>
  <c r="AP348" i="27"/>
  <c r="AP349" i="27"/>
  <c r="AP350" i="27"/>
  <c r="AP351" i="27"/>
  <c r="AP352" i="27"/>
  <c r="AP353" i="27"/>
  <c r="AP354" i="27"/>
  <c r="AP355" i="27"/>
  <c r="AP356" i="27"/>
  <c r="AP357" i="27"/>
  <c r="AP358" i="27"/>
  <c r="AP359" i="27"/>
  <c r="AP360" i="27"/>
  <c r="AP361" i="27"/>
  <c r="AP362" i="27"/>
  <c r="AP363" i="27"/>
  <c r="AP364" i="27"/>
  <c r="AP365" i="27"/>
  <c r="AP366" i="27"/>
  <c r="AP367" i="27"/>
  <c r="AP368" i="27"/>
  <c r="AP369" i="27"/>
  <c r="AP370" i="27"/>
  <c r="AP371" i="27"/>
  <c r="AP372" i="27"/>
  <c r="AP373" i="27"/>
  <c r="AP374" i="27"/>
  <c r="AP375" i="27"/>
  <c r="AP376" i="27"/>
  <c r="AP377" i="27"/>
  <c r="AP378" i="27"/>
  <c r="AP379" i="27"/>
  <c r="AP380" i="27"/>
  <c r="AP381" i="27"/>
  <c r="AP382" i="27"/>
  <c r="AP383" i="27"/>
  <c r="AP384" i="27"/>
  <c r="AP385" i="27"/>
  <c r="AP386" i="27"/>
  <c r="AP387" i="27"/>
  <c r="AP388" i="27"/>
  <c r="AP389" i="27"/>
  <c r="AP390" i="27"/>
  <c r="AP391" i="27"/>
  <c r="AP392" i="27"/>
  <c r="AP393" i="27"/>
  <c r="AP394" i="27"/>
  <c r="AP395" i="27"/>
  <c r="AP396" i="27"/>
  <c r="AP397" i="27"/>
  <c r="AP398" i="27"/>
  <c r="AP399" i="27"/>
  <c r="AP400" i="27"/>
  <c r="AP401" i="27"/>
  <c r="AP402" i="27"/>
  <c r="AP403" i="27"/>
  <c r="AP404" i="27"/>
  <c r="AP405" i="27"/>
  <c r="AP406" i="27"/>
  <c r="AP11" i="27"/>
  <c r="I406" i="27"/>
  <c r="I405" i="27"/>
  <c r="I404" i="27"/>
  <c r="I403" i="27"/>
  <c r="I402" i="27"/>
  <c r="I401" i="27"/>
  <c r="I400" i="27"/>
  <c r="I399" i="27"/>
  <c r="I398" i="27"/>
  <c r="I397" i="27"/>
  <c r="I396" i="27"/>
  <c r="I395" i="27"/>
  <c r="I394" i="27"/>
  <c r="I393" i="27"/>
  <c r="I392" i="27"/>
  <c r="I391" i="27"/>
  <c r="I390" i="27"/>
  <c r="I389" i="27"/>
  <c r="I388" i="27"/>
  <c r="I387" i="27"/>
  <c r="I386" i="27"/>
  <c r="I385" i="27"/>
  <c r="I384" i="27"/>
  <c r="I383" i="27"/>
  <c r="I382" i="27"/>
  <c r="I381" i="27"/>
  <c r="I380" i="27"/>
  <c r="I379" i="27"/>
  <c r="I378" i="27"/>
  <c r="I377" i="27"/>
  <c r="I376" i="27"/>
  <c r="I375" i="27"/>
  <c r="I374" i="27"/>
  <c r="I373" i="27"/>
  <c r="I372" i="27"/>
  <c r="I371" i="27"/>
  <c r="I370" i="27"/>
  <c r="I369" i="27"/>
  <c r="I368" i="27"/>
  <c r="I367" i="27"/>
  <c r="I366" i="27"/>
  <c r="I365" i="27"/>
  <c r="I364" i="27"/>
  <c r="I363" i="27"/>
  <c r="I362" i="27"/>
  <c r="I361" i="27"/>
  <c r="I360" i="27"/>
  <c r="I359" i="27"/>
  <c r="I358" i="27"/>
  <c r="I357" i="27"/>
  <c r="I356" i="27"/>
  <c r="I355" i="27"/>
  <c r="I354" i="27"/>
  <c r="I353" i="27"/>
  <c r="I352" i="27"/>
  <c r="I351" i="27"/>
  <c r="I350" i="27"/>
  <c r="I349" i="27"/>
  <c r="I348" i="27"/>
  <c r="I347" i="27"/>
  <c r="I346" i="27"/>
  <c r="I345" i="27"/>
  <c r="I344" i="27"/>
  <c r="I343" i="27"/>
  <c r="I342" i="27"/>
  <c r="I341" i="27"/>
  <c r="I340" i="27"/>
  <c r="I339" i="27"/>
  <c r="I338" i="27"/>
  <c r="I337" i="27"/>
  <c r="I336" i="27"/>
  <c r="I335" i="27"/>
  <c r="I334" i="27"/>
  <c r="I333" i="27"/>
  <c r="I332" i="27"/>
  <c r="I331" i="27"/>
  <c r="I330" i="27"/>
  <c r="I329" i="27"/>
  <c r="I328" i="27"/>
  <c r="I327" i="27"/>
  <c r="I326" i="27"/>
  <c r="I325" i="27"/>
  <c r="I324" i="27"/>
  <c r="I323" i="27"/>
  <c r="I322" i="27"/>
  <c r="I321" i="27"/>
  <c r="I320" i="27"/>
  <c r="I319" i="27"/>
  <c r="I318" i="27"/>
  <c r="I317" i="27"/>
  <c r="I316" i="27"/>
  <c r="I315" i="27"/>
  <c r="I314" i="27"/>
  <c r="I313" i="27"/>
  <c r="I312" i="27"/>
  <c r="I311" i="27"/>
  <c r="I310" i="27"/>
  <c r="I309" i="27"/>
  <c r="I308" i="27"/>
  <c r="I307" i="27"/>
  <c r="I306" i="27"/>
  <c r="I305" i="27"/>
  <c r="I304" i="27"/>
  <c r="I303" i="27"/>
  <c r="I302" i="27"/>
  <c r="I301" i="27"/>
  <c r="I300" i="27"/>
  <c r="I299" i="27"/>
  <c r="I298" i="27"/>
  <c r="I297" i="27"/>
  <c r="I296" i="27"/>
  <c r="I295" i="27"/>
  <c r="I294" i="27"/>
  <c r="I293" i="27"/>
  <c r="I292" i="27"/>
  <c r="I291" i="27"/>
  <c r="I290" i="27"/>
  <c r="I289" i="27"/>
  <c r="I288" i="27"/>
  <c r="I287" i="27"/>
  <c r="I286" i="27"/>
  <c r="I285" i="27"/>
  <c r="I284" i="27"/>
  <c r="I283" i="27"/>
  <c r="I282" i="27"/>
  <c r="I281" i="27"/>
  <c r="I280" i="27"/>
  <c r="I279" i="27"/>
  <c r="I278" i="27"/>
  <c r="I277" i="27"/>
  <c r="I276" i="27"/>
  <c r="I275" i="27"/>
  <c r="I274" i="27"/>
  <c r="I273" i="27"/>
  <c r="I272" i="27"/>
  <c r="I271" i="27"/>
  <c r="I270" i="27"/>
  <c r="I269" i="27"/>
  <c r="I268" i="27"/>
  <c r="I267" i="27"/>
  <c r="I266" i="27"/>
  <c r="I265" i="27"/>
  <c r="I264" i="27"/>
  <c r="I263" i="27"/>
  <c r="I262" i="27"/>
  <c r="I261" i="27"/>
  <c r="I260" i="27"/>
  <c r="I259" i="27"/>
  <c r="I258" i="27"/>
  <c r="I257" i="27"/>
  <c r="I256" i="27"/>
  <c r="I255" i="27"/>
  <c r="I254" i="27"/>
  <c r="I253" i="27"/>
  <c r="I252" i="27"/>
  <c r="I251" i="27"/>
  <c r="I250" i="27"/>
  <c r="I249" i="27"/>
  <c r="I248" i="27"/>
  <c r="I247" i="27"/>
  <c r="I246" i="27"/>
  <c r="I245" i="27"/>
  <c r="I244" i="27"/>
  <c r="I243" i="27"/>
  <c r="I242" i="27"/>
  <c r="I241" i="27"/>
  <c r="I240" i="27"/>
  <c r="I239" i="27"/>
  <c r="I238" i="27"/>
  <c r="I237" i="27"/>
  <c r="I236" i="27"/>
  <c r="I235" i="27"/>
  <c r="I234" i="27"/>
  <c r="I233" i="27"/>
  <c r="I232" i="27"/>
  <c r="I231" i="27"/>
  <c r="I230" i="27"/>
  <c r="I229" i="27"/>
  <c r="I228" i="27"/>
  <c r="I227" i="27"/>
  <c r="I226" i="27"/>
  <c r="I225" i="27"/>
  <c r="I224" i="27"/>
  <c r="I223" i="27"/>
  <c r="I222" i="27"/>
  <c r="I221" i="27"/>
  <c r="I220" i="27"/>
  <c r="I219" i="27"/>
  <c r="I218" i="27"/>
  <c r="I217" i="27"/>
  <c r="I216" i="27"/>
  <c r="I215" i="27"/>
  <c r="I214" i="27"/>
  <c r="I213" i="27"/>
  <c r="I212" i="27"/>
  <c r="I211" i="27"/>
  <c r="I210" i="27"/>
  <c r="I209" i="27"/>
  <c r="I208" i="27"/>
  <c r="I207" i="27"/>
  <c r="I206" i="27"/>
  <c r="I205" i="27"/>
  <c r="I204" i="27"/>
  <c r="I203" i="27"/>
  <c r="I202" i="27"/>
  <c r="I201" i="27"/>
  <c r="I200" i="27"/>
  <c r="I199" i="27"/>
  <c r="I198" i="27"/>
  <c r="I197" i="27"/>
  <c r="I196" i="27"/>
  <c r="I195" i="27"/>
  <c r="I194" i="27"/>
  <c r="I193" i="27"/>
  <c r="I192" i="27"/>
  <c r="I191" i="27"/>
  <c r="I190" i="27"/>
  <c r="I189" i="27"/>
  <c r="I188" i="27"/>
  <c r="I187" i="27"/>
  <c r="I186" i="27"/>
  <c r="I185" i="27"/>
  <c r="I184" i="27"/>
  <c r="I183" i="27"/>
  <c r="I182" i="27"/>
  <c r="I181" i="27"/>
  <c r="I180" i="27"/>
  <c r="I179" i="27"/>
  <c r="I178" i="27"/>
  <c r="I177" i="27"/>
  <c r="I176" i="27"/>
  <c r="I175" i="27"/>
  <c r="I174" i="27"/>
  <c r="I173" i="27"/>
  <c r="I172" i="27"/>
  <c r="I171" i="27"/>
  <c r="I170" i="27"/>
  <c r="I169" i="27"/>
  <c r="I168" i="27"/>
  <c r="I167" i="27"/>
  <c r="I166" i="27"/>
  <c r="I165" i="27"/>
  <c r="I164" i="27"/>
  <c r="I163" i="27"/>
  <c r="I162" i="27"/>
  <c r="I161" i="27"/>
  <c r="I160" i="27"/>
  <c r="I159" i="27"/>
  <c r="I158" i="27"/>
  <c r="I157" i="27"/>
  <c r="I156" i="27"/>
  <c r="I155" i="27"/>
  <c r="I154" i="27"/>
  <c r="I153" i="27"/>
  <c r="I152" i="27"/>
  <c r="I151" i="27"/>
  <c r="I150" i="27"/>
  <c r="I149" i="27"/>
  <c r="I148" i="27"/>
  <c r="I147" i="27"/>
  <c r="I146" i="27"/>
  <c r="I145" i="27"/>
  <c r="I144" i="27"/>
  <c r="I143" i="27"/>
  <c r="I142" i="27"/>
  <c r="I141" i="27"/>
  <c r="I140" i="27"/>
  <c r="I139" i="27"/>
  <c r="I138" i="27"/>
  <c r="I137" i="27"/>
  <c r="I136" i="27"/>
  <c r="I135" i="27"/>
  <c r="I134" i="27"/>
  <c r="I133" i="27"/>
  <c r="I132" i="27"/>
  <c r="I131" i="27"/>
  <c r="I130" i="27"/>
  <c r="I129" i="27"/>
  <c r="I128" i="27"/>
  <c r="I127" i="27"/>
  <c r="I126" i="27"/>
  <c r="I125" i="27"/>
  <c r="I124" i="27"/>
  <c r="I123" i="27"/>
  <c r="I122" i="27"/>
  <c r="I121" i="27"/>
  <c r="I120" i="27"/>
  <c r="I119" i="27"/>
  <c r="I118" i="27"/>
  <c r="I117" i="27"/>
  <c r="I116" i="27"/>
  <c r="I115" i="27"/>
  <c r="I114" i="27"/>
  <c r="I113" i="27"/>
  <c r="I112" i="27"/>
  <c r="I111" i="27"/>
  <c r="I110" i="27"/>
  <c r="I109" i="27"/>
  <c r="I108" i="27"/>
  <c r="I107" i="27"/>
  <c r="I106" i="27"/>
  <c r="I105" i="27"/>
  <c r="I104" i="27"/>
  <c r="I103" i="27"/>
  <c r="I102" i="27"/>
  <c r="I101" i="27"/>
  <c r="I100" i="27"/>
  <c r="I99" i="27"/>
  <c r="I98" i="27"/>
  <c r="I97" i="27"/>
  <c r="I96" i="27"/>
  <c r="I95" i="27"/>
  <c r="I94" i="27"/>
  <c r="I93" i="27"/>
  <c r="I92" i="27"/>
  <c r="I91" i="27"/>
  <c r="I90" i="27"/>
  <c r="I89" i="27"/>
  <c r="I88" i="27"/>
  <c r="I87" i="27"/>
  <c r="I86" i="27"/>
  <c r="I85" i="27"/>
  <c r="I84" i="27"/>
  <c r="I83" i="27"/>
  <c r="I82" i="27"/>
  <c r="I81" i="27"/>
  <c r="I80" i="27"/>
  <c r="I79" i="27"/>
  <c r="I78" i="27"/>
  <c r="I77" i="27"/>
  <c r="I76" i="27"/>
  <c r="I75" i="27"/>
  <c r="I74" i="27"/>
  <c r="I73" i="27"/>
  <c r="I72" i="27"/>
  <c r="I71" i="27"/>
  <c r="I70" i="27"/>
  <c r="I69" i="27"/>
  <c r="I68" i="27"/>
  <c r="I67" i="27"/>
  <c r="I66" i="27"/>
  <c r="I65" i="27"/>
  <c r="I64" i="27"/>
  <c r="I63" i="27"/>
  <c r="I62" i="27"/>
  <c r="I61" i="27"/>
  <c r="I60" i="27"/>
  <c r="I59" i="27"/>
  <c r="I58" i="27"/>
  <c r="I57" i="27"/>
  <c r="I56" i="27"/>
  <c r="I55" i="27"/>
  <c r="I54" i="27"/>
  <c r="I53" i="27"/>
  <c r="I52" i="27"/>
  <c r="I51" i="27"/>
  <c r="I50" i="27"/>
  <c r="I49" i="27"/>
  <c r="I48" i="27"/>
  <c r="I47" i="27"/>
  <c r="I46" i="27"/>
  <c r="I45" i="27"/>
  <c r="I44" i="27"/>
  <c r="I43" i="27"/>
  <c r="I42" i="27"/>
  <c r="I41" i="27"/>
  <c r="I40" i="27"/>
  <c r="I39" i="27"/>
  <c r="I38" i="27"/>
  <c r="I37" i="27"/>
  <c r="I36" i="27"/>
  <c r="I35" i="27"/>
  <c r="I34" i="27"/>
  <c r="I33" i="27"/>
  <c r="I32" i="27"/>
  <c r="I31" i="27"/>
  <c r="I30" i="27"/>
  <c r="I29" i="27"/>
  <c r="I28" i="27"/>
  <c r="I27" i="27"/>
  <c r="I26" i="27"/>
  <c r="I25" i="27"/>
  <c r="I24" i="27"/>
  <c r="I23" i="27"/>
  <c r="I22" i="27"/>
  <c r="I21" i="27"/>
  <c r="I20" i="27"/>
  <c r="I19" i="27"/>
  <c r="I18" i="27"/>
  <c r="I17" i="27"/>
  <c r="I16" i="27"/>
  <c r="I15" i="27"/>
  <c r="I14" i="27"/>
  <c r="I13" i="27"/>
  <c r="I12" i="27"/>
  <c r="I11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<sst xmlns="http://schemas.openxmlformats.org/spreadsheetml/2006/main" count="10755" uniqueCount="881">
  <si>
    <t>Dataset_673.4</t>
  </si>
  <si>
    <t>Dataset_673.3</t>
  </si>
  <si>
    <t>Dataset_673.2</t>
  </si>
  <si>
    <t>Dataset_673.1</t>
  </si>
  <si>
    <t>Dataset_636</t>
  </si>
  <si>
    <t>Dataset_635</t>
  </si>
  <si>
    <t>Dataset_634</t>
  </si>
  <si>
    <t>Dataset_633</t>
  </si>
  <si>
    <t>Dataset_632</t>
  </si>
  <si>
    <t>Dataset_631</t>
  </si>
  <si>
    <t>Dataset_630</t>
  </si>
  <si>
    <t>Dataset_629</t>
  </si>
  <si>
    <t>Dataset_628</t>
  </si>
  <si>
    <t>Dataset_627</t>
  </si>
  <si>
    <t>Dataset_626</t>
  </si>
  <si>
    <t>Dataset_625</t>
  </si>
  <si>
    <t>Dataset_624</t>
  </si>
  <si>
    <t>Dataset_623</t>
  </si>
  <si>
    <t>Dataset_622</t>
  </si>
  <si>
    <t>Dataset_621</t>
  </si>
  <si>
    <t>Dataset_620</t>
  </si>
  <si>
    <t>Dataset_619</t>
  </si>
  <si>
    <t>Dataset_618</t>
  </si>
  <si>
    <t>Dataset_617</t>
  </si>
  <si>
    <t>Dataset_616</t>
  </si>
  <si>
    <t>Dataset_615</t>
  </si>
  <si>
    <t>Dataset_614</t>
  </si>
  <si>
    <t>Dataset_613</t>
  </si>
  <si>
    <t>Dataset_612</t>
  </si>
  <si>
    <t>Dataset_611</t>
  </si>
  <si>
    <t>Dataset_610</t>
  </si>
  <si>
    <t>Dataset_609</t>
  </si>
  <si>
    <t>Dataset_608</t>
  </si>
  <si>
    <t>Dataset_607</t>
  </si>
  <si>
    <t>Dataset_606</t>
  </si>
  <si>
    <t>Dataset_605</t>
  </si>
  <si>
    <t>Dataset_604</t>
  </si>
  <si>
    <t>Dataset_603</t>
  </si>
  <si>
    <t>Dataset_602</t>
  </si>
  <si>
    <t>Dataset_601</t>
  </si>
  <si>
    <t>Dataset_600</t>
  </si>
  <si>
    <t>Dataset_599</t>
  </si>
  <si>
    <t>Dataset_598</t>
  </si>
  <si>
    <t>Dataset_597</t>
  </si>
  <si>
    <t>Dataset_596</t>
  </si>
  <si>
    <t>Dataset_595</t>
  </si>
  <si>
    <t>Dataset_594</t>
  </si>
  <si>
    <t>Dataset_593</t>
  </si>
  <si>
    <t>Dataset_592</t>
  </si>
  <si>
    <t>Dataset_591</t>
  </si>
  <si>
    <t>Dataset_590</t>
  </si>
  <si>
    <t>Dataset_589</t>
  </si>
  <si>
    <t>Dataset_588</t>
  </si>
  <si>
    <t>Dataset_587</t>
  </si>
  <si>
    <t>Dataset_586</t>
  </si>
  <si>
    <t>Dataset_585</t>
  </si>
  <si>
    <t>Dataset_584</t>
  </si>
  <si>
    <t>Dataset_583</t>
  </si>
  <si>
    <t>Dataset_582</t>
  </si>
  <si>
    <t>Dataset_581</t>
  </si>
  <si>
    <t>Dataset_580</t>
  </si>
  <si>
    <t>Dataset_579</t>
  </si>
  <si>
    <t>Dataset_578</t>
  </si>
  <si>
    <t>Dataset_577</t>
  </si>
  <si>
    <t>Dataset_574</t>
  </si>
  <si>
    <t>Dataset_573</t>
  </si>
  <si>
    <t>Dataset_572</t>
  </si>
  <si>
    <t>Dataset_570</t>
  </si>
  <si>
    <t>Dataset_569</t>
  </si>
  <si>
    <t>Dataset_568</t>
  </si>
  <si>
    <t>Dataset_566</t>
  </si>
  <si>
    <t>Dataset_565</t>
  </si>
  <si>
    <t>Dataset_564</t>
  </si>
  <si>
    <t>Dataset_563</t>
  </si>
  <si>
    <t>Dataset_562</t>
  </si>
  <si>
    <t>Dataset_560</t>
  </si>
  <si>
    <t>Dataset_559</t>
  </si>
  <si>
    <t>Dataset_558</t>
  </si>
  <si>
    <t>Dataset_557</t>
  </si>
  <si>
    <t>Dataset_556</t>
  </si>
  <si>
    <t>Dataset_554</t>
  </si>
  <si>
    <t>Dataset_553</t>
  </si>
  <si>
    <t>Dataset_552</t>
  </si>
  <si>
    <t>Dataset_551</t>
  </si>
  <si>
    <t>Dataset_550</t>
  </si>
  <si>
    <t>Dataset_549</t>
  </si>
  <si>
    <t>Dataset_548</t>
  </si>
  <si>
    <t>Dataset_547</t>
  </si>
  <si>
    <t>Dataset_546</t>
  </si>
  <si>
    <t>Dataset_543</t>
  </si>
  <si>
    <t>Dataset_542</t>
  </si>
  <si>
    <t>Dataset_539</t>
  </si>
  <si>
    <t>Dataset_536</t>
  </si>
  <si>
    <t>Dataset_535</t>
  </si>
  <si>
    <t>Dataset_534</t>
  </si>
  <si>
    <t>Dataset_533</t>
  </si>
  <si>
    <t>Dataset_532</t>
  </si>
  <si>
    <t>Dataset_531</t>
  </si>
  <si>
    <t>Dataset_530</t>
  </si>
  <si>
    <t>Dataset_529</t>
  </si>
  <si>
    <t>Dataset_528</t>
  </si>
  <si>
    <t>Dataset_527</t>
  </si>
  <si>
    <t>Dataset_526</t>
  </si>
  <si>
    <t>Dataset_525</t>
  </si>
  <si>
    <t>Dataset_524</t>
  </si>
  <si>
    <t>Dataset_523</t>
  </si>
  <si>
    <t>Dataset_523.4</t>
  </si>
  <si>
    <t>Dataset_523.3</t>
  </si>
  <si>
    <t>Dataset_523.2</t>
  </si>
  <si>
    <t>Dataset_523.1</t>
  </si>
  <si>
    <t>Dataset_522</t>
  </si>
  <si>
    <t>Dataset_520</t>
  </si>
  <si>
    <t>Dataset_519</t>
  </si>
  <si>
    <t>Dataset_518</t>
  </si>
  <si>
    <t>Dataset_516</t>
  </si>
  <si>
    <t>Dataset_515</t>
  </si>
  <si>
    <t>Dataset_513</t>
  </si>
  <si>
    <t>Dataset_512</t>
  </si>
  <si>
    <t>Dataset_508</t>
  </si>
  <si>
    <t>Dataset_507</t>
  </si>
  <si>
    <t>Dataset_506</t>
  </si>
  <si>
    <t>Dataset_505</t>
  </si>
  <si>
    <t>Dataset_504</t>
  </si>
  <si>
    <t>Dataset_503</t>
  </si>
  <si>
    <t>Dataset_501</t>
  </si>
  <si>
    <t>Dataset_499</t>
  </si>
  <si>
    <t>Dataset_498</t>
  </si>
  <si>
    <t>Dataset_497</t>
  </si>
  <si>
    <t>Dataset_496</t>
  </si>
  <si>
    <t>Dataset_495</t>
  </si>
  <si>
    <t>Dataset_494</t>
  </si>
  <si>
    <t>Dataset_485</t>
  </si>
  <si>
    <t>Dataset_484</t>
  </si>
  <si>
    <t>Dataset_483</t>
  </si>
  <si>
    <t>Dataset_482</t>
  </si>
  <si>
    <t>Dataset_480</t>
  </si>
  <si>
    <t>Dataset_479</t>
  </si>
  <si>
    <t>Dataset_478</t>
  </si>
  <si>
    <t>Dataset_477</t>
  </si>
  <si>
    <t>Dataset_476</t>
  </si>
  <si>
    <t>Dataset_475</t>
  </si>
  <si>
    <t>Dataset_474</t>
  </si>
  <si>
    <t>Dataset_473</t>
  </si>
  <si>
    <t>Dataset_470</t>
  </si>
  <si>
    <t>Dataset_469</t>
  </si>
  <si>
    <t>Dataset_468</t>
  </si>
  <si>
    <t>Dataset_467</t>
  </si>
  <si>
    <t>Dataset_466</t>
  </si>
  <si>
    <t>Dataset_465</t>
  </si>
  <si>
    <t>Dataset_464</t>
  </si>
  <si>
    <t>Dataset_463</t>
  </si>
  <si>
    <t>Dataset_462</t>
  </si>
  <si>
    <t>Dataset_461</t>
  </si>
  <si>
    <t>Dataset_460</t>
  </si>
  <si>
    <t>Dataset_459</t>
  </si>
  <si>
    <t>Dataset_458</t>
  </si>
  <si>
    <t>Dataset_457</t>
  </si>
  <si>
    <t>Dataset_456</t>
  </si>
  <si>
    <t>Dataset_455</t>
  </si>
  <si>
    <t>Dataset_454</t>
  </si>
  <si>
    <t>Dataset_453</t>
  </si>
  <si>
    <t>Dataset_450</t>
  </si>
  <si>
    <t>Dataset_449</t>
  </si>
  <si>
    <t>Dataset_448</t>
  </si>
  <si>
    <t>Dataset_447</t>
  </si>
  <si>
    <t>Dataset_445</t>
  </si>
  <si>
    <t>Dataset_444</t>
  </si>
  <si>
    <t>Dataset_441</t>
  </si>
  <si>
    <t>Dataset_439</t>
  </si>
  <si>
    <t>Dataset_437</t>
  </si>
  <si>
    <t>Dataset_436.4</t>
  </si>
  <si>
    <t>Dataset_436.3</t>
  </si>
  <si>
    <t>Dataset_436.2</t>
  </si>
  <si>
    <t>Dataset_436.1</t>
  </si>
  <si>
    <t>Dataset_434</t>
  </si>
  <si>
    <t>Dataset_433</t>
  </si>
  <si>
    <t>Dataset_432</t>
  </si>
  <si>
    <t>Dataset_431</t>
  </si>
  <si>
    <t>Dataset_430</t>
  </si>
  <si>
    <t>Dataset_429</t>
  </si>
  <si>
    <t>Dataset_428</t>
  </si>
  <si>
    <t>Dataset_427</t>
  </si>
  <si>
    <t>Dataset_426</t>
  </si>
  <si>
    <t>Dataset_425</t>
  </si>
  <si>
    <t>Dataset_424</t>
  </si>
  <si>
    <t>Dataset_423</t>
  </si>
  <si>
    <t>Dataset_423.3</t>
  </si>
  <si>
    <t>Dataset_423.1</t>
  </si>
  <si>
    <t>Dataset_422</t>
  </si>
  <si>
    <t>Dataset_421</t>
  </si>
  <si>
    <t>Dataset_420</t>
  </si>
  <si>
    <t>Dataset_419</t>
  </si>
  <si>
    <t>Dataset_418</t>
  </si>
  <si>
    <t>Dataset_417</t>
  </si>
  <si>
    <t>Dataset_416</t>
  </si>
  <si>
    <t>Dataset_415</t>
  </si>
  <si>
    <t>Dataset_414</t>
  </si>
  <si>
    <t>Dataset_413</t>
  </si>
  <si>
    <t>Dataset_412</t>
  </si>
  <si>
    <t>Dataset_411</t>
  </si>
  <si>
    <t>Dataset_410</t>
  </si>
  <si>
    <t>Dataset_409</t>
  </si>
  <si>
    <t>Dataset_408</t>
  </si>
  <si>
    <t>Dataset_407</t>
  </si>
  <si>
    <t>Dataset_406</t>
  </si>
  <si>
    <t>Dataset_405</t>
  </si>
  <si>
    <t>Dataset_404</t>
  </si>
  <si>
    <t>Dataset_403</t>
  </si>
  <si>
    <t>Dataset_402</t>
  </si>
  <si>
    <t>Dataset_401</t>
  </si>
  <si>
    <t>Dataset_400</t>
  </si>
  <si>
    <t>Dataset_399</t>
  </si>
  <si>
    <t>Dataset_399.4</t>
  </si>
  <si>
    <t>Dataset_399.3</t>
  </si>
  <si>
    <t>Dataset_399.2</t>
  </si>
  <si>
    <t>Dataset_399.1</t>
  </si>
  <si>
    <t>Dataset_398</t>
  </si>
  <si>
    <t>Dataset_397</t>
  </si>
  <si>
    <t>Dataset_396</t>
  </si>
  <si>
    <t>Dataset_394</t>
  </si>
  <si>
    <t>Dataset_393</t>
  </si>
  <si>
    <t>Dataset_392.3</t>
  </si>
  <si>
    <t>Dataset_392.1</t>
  </si>
  <si>
    <t>Dataset_391.3</t>
  </si>
  <si>
    <t>Dataset_390</t>
  </si>
  <si>
    <t>Dataset_388</t>
  </si>
  <si>
    <t>Dataset_387</t>
  </si>
  <si>
    <t>Dataset_386</t>
  </si>
  <si>
    <t>Dataset_385</t>
  </si>
  <si>
    <t>Dataset_384</t>
  </si>
  <si>
    <t>Dataset_383</t>
  </si>
  <si>
    <t>Dataset_381</t>
  </si>
  <si>
    <t>Dataset_379</t>
  </si>
  <si>
    <t>Dataset_378</t>
  </si>
  <si>
    <t>Dataset_377</t>
  </si>
  <si>
    <t>Dataset_376</t>
  </si>
  <si>
    <t>Dataset_375</t>
  </si>
  <si>
    <t>Dataset_374</t>
  </si>
  <si>
    <t>Dataset_369</t>
  </si>
  <si>
    <t>Dataset_368</t>
  </si>
  <si>
    <t>Dataset_367.3</t>
  </si>
  <si>
    <t>Dataset_365</t>
  </si>
  <si>
    <t>Dataset_364</t>
  </si>
  <si>
    <t>Dataset_361</t>
  </si>
  <si>
    <t>Dataset_361.4</t>
  </si>
  <si>
    <t>Dataset_361.3</t>
  </si>
  <si>
    <t>Dataset_361.2</t>
  </si>
  <si>
    <t>Dataset_361.1</t>
  </si>
  <si>
    <t>Dataset_360</t>
  </si>
  <si>
    <t>Dataset_358.4</t>
  </si>
  <si>
    <t>Dataset_358.3</t>
  </si>
  <si>
    <t>Dataset_358.2</t>
  </si>
  <si>
    <t>Dataset_358.1</t>
  </si>
  <si>
    <t>Dataset_357</t>
  </si>
  <si>
    <t>Dataset_355</t>
  </si>
  <si>
    <t>Dataset_354</t>
  </si>
  <si>
    <t>Dataset_353</t>
  </si>
  <si>
    <t>Dataset_352</t>
  </si>
  <si>
    <t>Dataset_351</t>
  </si>
  <si>
    <t>Dataset_347</t>
  </si>
  <si>
    <t>Dataset_345</t>
  </si>
  <si>
    <t>Dataset_342</t>
  </si>
  <si>
    <t>Dataset_341</t>
  </si>
  <si>
    <t>Dataset_340</t>
  </si>
  <si>
    <t>Dataset_339</t>
  </si>
  <si>
    <t>Dataset_337</t>
  </si>
  <si>
    <t>Dataset_335</t>
  </si>
  <si>
    <t>Dataset_327</t>
  </si>
  <si>
    <t>Dataset_310</t>
  </si>
  <si>
    <t>Dataset_303</t>
  </si>
  <si>
    <t>Dataset_296</t>
  </si>
  <si>
    <t>Dataset_295</t>
  </si>
  <si>
    <t>Dataset_294</t>
  </si>
  <si>
    <t>Dataset_292</t>
  </si>
  <si>
    <t>Dataset_291</t>
  </si>
  <si>
    <t>Dataset_290</t>
  </si>
  <si>
    <t>Dataset_289</t>
  </si>
  <si>
    <t>Dataset_287</t>
  </si>
  <si>
    <t>Dataset_284</t>
  </si>
  <si>
    <t>Dataset_283</t>
  </si>
  <si>
    <t>Dataset_282</t>
  </si>
  <si>
    <t>Dataset_281</t>
  </si>
  <si>
    <t>Dataset_279</t>
  </si>
  <si>
    <t>Dataset_278</t>
  </si>
  <si>
    <t>Dataset_277</t>
  </si>
  <si>
    <t>Dataset_276</t>
  </si>
  <si>
    <t>Dataset_275</t>
  </si>
  <si>
    <t>Dataset_274</t>
  </si>
  <si>
    <t>Dataset_273</t>
  </si>
  <si>
    <t>Dataset_272</t>
  </si>
  <si>
    <t>Dataset_271</t>
  </si>
  <si>
    <t>Dataset_270</t>
  </si>
  <si>
    <t>Dataset_269</t>
  </si>
  <si>
    <t>Dataset_268</t>
  </si>
  <si>
    <t>Dataset_267</t>
  </si>
  <si>
    <t>Dataset_266</t>
  </si>
  <si>
    <t>Dataset_265</t>
  </si>
  <si>
    <t>Dataset_262</t>
  </si>
  <si>
    <t>Dataset_261</t>
  </si>
  <si>
    <t>Dataset_260</t>
  </si>
  <si>
    <t>Dataset_259</t>
  </si>
  <si>
    <t>Dataset_258</t>
  </si>
  <si>
    <t>Dataset_257</t>
  </si>
  <si>
    <t>Dataset_256</t>
  </si>
  <si>
    <t>Dataset_255</t>
  </si>
  <si>
    <t>Dataset_254</t>
  </si>
  <si>
    <t>Dataset_253</t>
  </si>
  <si>
    <t>Dataset_252</t>
  </si>
  <si>
    <t>Dataset_251</t>
  </si>
  <si>
    <t>Dataset_250</t>
  </si>
  <si>
    <t>Dataset_249</t>
  </si>
  <si>
    <t>Dataset_248</t>
  </si>
  <si>
    <t>Dataset_247</t>
  </si>
  <si>
    <t>Dataset_246</t>
  </si>
  <si>
    <t>Dataset_245</t>
  </si>
  <si>
    <t>Dataset_244</t>
  </si>
  <si>
    <t>Dataset_243</t>
  </si>
  <si>
    <t>Dataset_242</t>
  </si>
  <si>
    <t>Dataset_241</t>
  </si>
  <si>
    <t>Dataset_240</t>
  </si>
  <si>
    <t>Dataset_239</t>
  </si>
  <si>
    <t>Dataset_238</t>
  </si>
  <si>
    <t>Dataset_238.4</t>
  </si>
  <si>
    <t>Dataset_238.3</t>
  </si>
  <si>
    <t>Dataset_238.2</t>
  </si>
  <si>
    <t>Dataset_238.1</t>
  </si>
  <si>
    <t>Dataset_237</t>
  </si>
  <si>
    <t>Dataset_237.3</t>
  </si>
  <si>
    <t>Dataset_236</t>
  </si>
  <si>
    <t>Dataset_235</t>
  </si>
  <si>
    <t>Dataset_234</t>
  </si>
  <si>
    <t>Dataset_233</t>
  </si>
  <si>
    <t>Dataset_232</t>
  </si>
  <si>
    <t>Dataset_231</t>
  </si>
  <si>
    <t>Dataset_230</t>
  </si>
  <si>
    <t>Dataset_229</t>
  </si>
  <si>
    <t>Dataset_228</t>
  </si>
  <si>
    <t>Dataset_227</t>
  </si>
  <si>
    <t>Dataset_226</t>
  </si>
  <si>
    <t>Dataset_225</t>
  </si>
  <si>
    <t>Dataset_224</t>
  </si>
  <si>
    <t>Dataset_223</t>
  </si>
  <si>
    <t>Dataset_222</t>
  </si>
  <si>
    <t>Dataset_221</t>
  </si>
  <si>
    <t>Dataset_220</t>
  </si>
  <si>
    <t>Dataset_219</t>
  </si>
  <si>
    <t>Dataset_218</t>
  </si>
  <si>
    <t>Dataset_217</t>
  </si>
  <si>
    <t>Dataset_216</t>
  </si>
  <si>
    <t>Dataset_215</t>
  </si>
  <si>
    <t>Dataset_214</t>
  </si>
  <si>
    <t>Dataset_213</t>
  </si>
  <si>
    <t>Dataset_212</t>
  </si>
  <si>
    <t>Dataset_211</t>
  </si>
  <si>
    <t>Dataset_210</t>
  </si>
  <si>
    <t>Dataset_209</t>
  </si>
  <si>
    <t>Dataset_208</t>
  </si>
  <si>
    <t>Dataset_207</t>
  </si>
  <si>
    <t>Dataset_206</t>
  </si>
  <si>
    <t>Dataset_205</t>
  </si>
  <si>
    <t>Dataset_204</t>
  </si>
  <si>
    <t>Dataset_204.3</t>
  </si>
  <si>
    <t>Dataset_203</t>
  </si>
  <si>
    <t>Dataset_200</t>
  </si>
  <si>
    <t>Dataset_199</t>
  </si>
  <si>
    <t>Dataset_198</t>
  </si>
  <si>
    <t>Dataset_197</t>
  </si>
  <si>
    <t>Dataset_182</t>
  </si>
  <si>
    <t>Dataset_178</t>
  </si>
  <si>
    <t>Dataset_176</t>
  </si>
  <si>
    <t>Dataset_175</t>
  </si>
  <si>
    <t>Dataset_174</t>
  </si>
  <si>
    <t>Dataset_173</t>
  </si>
  <si>
    <t>Dataset_172</t>
  </si>
  <si>
    <t>Dataset_171</t>
  </si>
  <si>
    <t>Dataset_170</t>
  </si>
  <si>
    <t>Dataset_169</t>
  </si>
  <si>
    <t>Dataset_168</t>
  </si>
  <si>
    <t>Dataset_167</t>
  </si>
  <si>
    <t>Dataset_166</t>
  </si>
  <si>
    <t>Dataset_165</t>
  </si>
  <si>
    <t>Dataset_164</t>
  </si>
  <si>
    <t>Dataset_163</t>
  </si>
  <si>
    <t>Dataset_162</t>
  </si>
  <si>
    <t>Dataset_161</t>
  </si>
  <si>
    <t>Dataset_160</t>
  </si>
  <si>
    <t>Dataset_159</t>
  </si>
  <si>
    <t>Dataset_158</t>
  </si>
  <si>
    <t>Dataset_157</t>
  </si>
  <si>
    <t>Dataset_156</t>
  </si>
  <si>
    <t>Dataset_154</t>
  </si>
  <si>
    <t>Dataset_153</t>
  </si>
  <si>
    <t>Dataset_151</t>
  </si>
  <si>
    <t>Dataset_150</t>
  </si>
  <si>
    <t>Dataset_149</t>
  </si>
  <si>
    <t>Dataset_148</t>
  </si>
  <si>
    <t>Dataset_147</t>
  </si>
  <si>
    <t>Dataset_146</t>
  </si>
  <si>
    <t>Dataset_144.4</t>
  </si>
  <si>
    <t>Dataset_144.3</t>
  </si>
  <si>
    <t>Dataset_144.2</t>
  </si>
  <si>
    <t>Dataset_144.1</t>
  </si>
  <si>
    <t>Dataset_17</t>
  </si>
  <si>
    <t>Dataset_16</t>
  </si>
  <si>
    <t>Dataset_15</t>
  </si>
  <si>
    <t>Dataset_14</t>
  </si>
  <si>
    <t>Dataset_13</t>
  </si>
  <si>
    <t>Dataset_12</t>
  </si>
  <si>
    <t>Dataset_11</t>
  </si>
  <si>
    <t>Dataset_10</t>
  </si>
  <si>
    <t>Dataset_9</t>
  </si>
  <si>
    <t>Dataset_8</t>
  </si>
  <si>
    <t>Dataset_7</t>
  </si>
  <si>
    <t>Dataset_6</t>
  </si>
  <si>
    <t>Dataset_5</t>
  </si>
  <si>
    <t>Dataset_4</t>
  </si>
  <si>
    <t>Dataset_3</t>
  </si>
  <si>
    <t>Dataset_2</t>
  </si>
  <si>
    <t>Dataset_1</t>
  </si>
  <si>
    <t>na</t>
  </si>
  <si>
    <t>Sig.
Corr.</t>
  </si>
  <si>
    <t>Creating data for filtered presentation (on left)</t>
  </si>
  <si>
    <t>Proxy Usefulness</t>
  </si>
  <si>
    <t>Max. Abs.
Corr. Lag</t>
  </si>
  <si>
    <t>Recon.
Selected?</t>
  </si>
  <si>
    <t>Roberts et al. (2017) cross-correlation</t>
  </si>
  <si>
    <t>Datasets_20210428</t>
  </si>
  <si>
    <t>Lag =&gt;</t>
  </si>
  <si>
    <t>Total Period</t>
  </si>
  <si>
    <t>Coverage = Proxy range (as a percentage of nominated period)</t>
  </si>
  <si>
    <t>Max. Gap = Maximum gap between data points in years</t>
  </si>
  <si>
    <t>1500-2000 Period</t>
  </si>
  <si>
    <t>1000-1500 Period</t>
  </si>
  <si>
    <t>0500-1000 Period</t>
  </si>
  <si>
    <t>0000-0500 Period</t>
  </si>
  <si>
    <t>Complete = Proxy completeness within its range (100% = one or more value per year)</t>
  </si>
  <si>
    <t>Coverage (%)</t>
  </si>
  <si>
    <t>Complete (%)</t>
  </si>
  <si>
    <t>Max. Gap (yrs)</t>
  </si>
  <si>
    <t>End
Year</t>
  </si>
  <si>
    <t>Start
Year</t>
  </si>
  <si>
    <t>Num.
Points</t>
  </si>
  <si>
    <t>Proxy
Dataset</t>
  </si>
  <si>
    <t>1000-2000 Period</t>
  </si>
  <si>
    <t>Selection:</t>
  </si>
  <si>
    <t>Scoring Potential Proxies for the period 1000-2000</t>
  </si>
  <si>
    <t>Score
(maximise)</t>
  </si>
  <si>
    <t>Potential Proxies by 500-year Periods</t>
  </si>
  <si>
    <t>Observed Period: 1866-2017</t>
  </si>
  <si>
    <t>ID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</si>
  <si>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</si>
  <si>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</si>
  <si>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</si>
  <si>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</si>
  <si>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</si>
  <si>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</si>
  <si>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</si>
  <si>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</si>
  <si>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</si>
  <si>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</si>
  <si>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</si>
  <si>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</si>
  <si>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</si>
  <si>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</si>
  <si>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</si>
  <si>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</si>
  <si>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</si>
  <si>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</si>
  <si>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</si>
  <si>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</si>
  <si>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</si>
  <si>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</si>
  <si>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</si>
  <si>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</si>
  <si>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</si>
  <si>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</si>
  <si>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</si>
  <si>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</si>
  <si>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</si>
  <si>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</si>
  <si>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</si>
  <si>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</si>
  <si>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</si>
  <si>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</si>
  <si>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</si>
  <si>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</si>
  <si>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</si>
  <si>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</si>
  <si>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</si>
  <si>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</si>
  <si>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</si>
  <si>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</si>
  <si>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</si>
  <si>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</si>
  <si>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</si>
  <si>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</si>
  <si>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</si>
  <si>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</si>
  <si>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</si>
  <si>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</si>
  <si>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</si>
  <si>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</si>
  <si>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</si>
  <si>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</si>
  <si>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</si>
  <si>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</si>
  <si>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</si>
  <si>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</si>
  <si>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</si>
  <si>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</si>
  <si>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</si>
  <si>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</si>
  <si>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</si>
  <si>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</si>
  <si>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</si>
  <si>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</si>
  <si>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</si>
  <si>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</si>
  <si>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</si>
  <si>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</si>
  <si>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</si>
  <si>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</si>
  <si>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</si>
  <si>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</si>
  <si>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</si>
  <si>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</si>
  <si>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</si>
  <si>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</si>
  <si>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</si>
  <si>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</si>
  <si>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</si>
  <si>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</si>
  <si>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</si>
  <si>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</si>
  <si>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</si>
  <si>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</si>
  <si>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</si>
  <si>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</si>
  <si>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</si>
  <si>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</si>
  <si>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</si>
  <si>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</si>
  <si>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</si>
  <si>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</si>
  <si>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</si>
  <si>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</si>
  <si>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</si>
  <si>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</si>
  <si>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</si>
  <si>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</si>
  <si>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</si>
  <si>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</si>
  <si>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</si>
  <si>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</si>
  <si>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</si>
  <si>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</si>
  <si>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</si>
  <si>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</si>
  <si>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</si>
  <si>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</si>
  <si>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</si>
  <si>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</si>
  <si>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</si>
  <si>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</si>
  <si>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</si>
  <si>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</si>
  <si>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</si>
  <si>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</si>
  <si>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</si>
  <si>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</si>
  <si>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</si>
  <si>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</si>
  <si>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</si>
  <si>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</si>
  <si>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</si>
  <si>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</si>
  <si>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</si>
  <si>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</si>
  <si>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</si>
  <si>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</si>
  <si>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</si>
  <si>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</si>
  <si>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</si>
  <si>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</si>
  <si>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</si>
  <si>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</si>
  <si>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</si>
  <si>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</si>
  <si>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</si>
  <si>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</si>
  <si>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</si>
  <si>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</si>
  <si>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</si>
  <si>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</si>
  <si>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</si>
  <si>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</si>
  <si>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</si>
  <si>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</si>
  <si>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</si>
  <si>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</si>
  <si>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</si>
  <si>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</si>
  <si>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</si>
  <si>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</si>
  <si>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</si>
  <si>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</si>
  <si>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</si>
  <si>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</si>
  <si>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</si>
  <si>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</si>
  <si>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</si>
  <si>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</si>
  <si>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</si>
  <si>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</si>
  <si>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</si>
  <si>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</si>
  <si>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</si>
  <si>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</si>
  <si>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</si>
  <si>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</si>
  <si>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</si>
  <si>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</si>
  <si>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</si>
  <si>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</si>
  <si>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</si>
  <si>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</si>
  <si>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</si>
  <si>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</si>
  <si>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</si>
  <si>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</si>
  <si>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</si>
  <si>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</si>
  <si>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</si>
  <si>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</si>
  <si>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</si>
  <si>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</si>
  <si>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</si>
  <si>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</si>
  <si>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</si>
  <si>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</si>
  <si>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</si>
  <si>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</si>
  <si>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</si>
  <si>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</si>
  <si>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</si>
  <si>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</si>
  <si>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</si>
  <si>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</si>
  <si>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</si>
  <si>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</si>
  <si>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</si>
  <si>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</si>
  <si>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</si>
  <si>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</si>
  <si>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</si>
  <si>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</si>
  <si>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</si>
  <si>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</si>
  <si>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</si>
  <si>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</si>
  <si>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</si>
  <si>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</si>
  <si>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</si>
  <si>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</si>
  <si>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</si>
  <si>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</si>
  <si>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</si>
  <si>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</si>
  <si>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</si>
  <si>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</si>
  <si>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</si>
  <si>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</si>
  <si>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</si>
  <si>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</si>
  <si>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</si>
  <si>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</si>
  <si>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</si>
  <si>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</si>
  <si>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</si>
  <si>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</si>
  <si>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</si>
  <si>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</si>
  <si>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</si>
  <si>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</si>
  <si>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</si>
  <si>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</si>
  <si>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</si>
  <si>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</si>
  <si>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</si>
  <si>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</si>
  <si>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</si>
  <si>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</si>
  <si>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</si>
  <si>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</si>
  <si>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</si>
  <si>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</si>
  <si>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</si>
  <si>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</si>
  <si>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</si>
  <si>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</si>
  <si>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</si>
  <si>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</si>
  <si>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</si>
  <si>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</si>
  <si>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</si>
  <si>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</si>
  <si>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</si>
  <si>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</si>
  <si>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</si>
  <si>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</si>
  <si>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</si>
  <si>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</si>
  <si>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</si>
  <si>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</si>
  <si>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</si>
  <si>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</si>
  <si>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</si>
  <si>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</si>
  <si>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</si>
  <si>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</si>
  <si>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</si>
  <si>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</si>
  <si>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</si>
  <si>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</si>
  <si>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</si>
  <si>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</si>
  <si>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</si>
  <si>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</si>
  <si>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</si>
  <si>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</si>
  <si>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</si>
  <si>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</si>
  <si>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</si>
  <si>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</si>
  <si>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</si>
  <si>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</si>
  <si>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</si>
  <si>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</si>
  <si>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</si>
  <si>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</si>
  <si>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</si>
  <si>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</si>
  <si>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</si>
  <si>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</si>
  <si>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</si>
  <si>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</si>
  <si>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</si>
  <si>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</si>
  <si>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</si>
  <si>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</si>
  <si>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</si>
  <si>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</si>
  <si>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</si>
  <si>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</si>
  <si>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</si>
  <si>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</si>
  <si>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</si>
  <si>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</si>
  <si>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</si>
  <si>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</si>
  <si>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</si>
  <si>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</si>
  <si>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</si>
  <si>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</si>
  <si>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</si>
  <si>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</si>
  <si>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</si>
  <si>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</si>
  <si>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</si>
  <si>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</si>
  <si>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</si>
  <si>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</si>
  <si>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</si>
  <si>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</si>
  <si>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</si>
  <si>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</si>
  <si>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</si>
  <si>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</si>
  <si>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</si>
  <si>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</si>
  <si>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</si>
  <si>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</si>
  <si>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</si>
  <si>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</si>
  <si>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</si>
  <si>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</si>
  <si>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</si>
  <si>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</si>
  <si>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</si>
  <si>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</si>
  <si>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</si>
  <si>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</si>
  <si>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</si>
  <si>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</si>
  <si>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</si>
  <si>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</si>
  <si>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</si>
  <si>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</si>
  <si>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</si>
  <si>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</si>
  <si>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</si>
  <si>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</si>
  <si>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</si>
  <si>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</si>
  <si>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</si>
  <si>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</si>
  <si>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</si>
  <si>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</si>
  <si>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</si>
  <si>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</si>
  <si>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</si>
  <si>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</si>
  <si>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</si>
  <si>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</si>
  <si>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</si>
  <si>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</si>
  <si>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</si>
  <si>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</si>
  <si>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</si>
  <si>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</si>
  <si>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</si>
  <si>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</si>
  <si>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</si>
  <si>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</si>
  <si>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</si>
  <si>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</si>
  <si>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</si>
  <si>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</si>
  <si>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</si>
  <si>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</si>
  <si>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</si>
  <si>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</si>
  <si>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</si>
  <si>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</si>
  <si>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</si>
  <si>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</si>
  <si>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</si>
  <si>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</si>
  <si>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</si>
  <si>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</si>
  <si>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</si>
  <si>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</si>
  <si>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</si>
  <si>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</si>
  <si>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</si>
  <si>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</si>
  <si>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Obs.
Score</t>
  </si>
  <si>
    <t>Recon.
Score</t>
  </si>
  <si>
    <t>Med. Gap (yrs)</t>
  </si>
  <si>
    <t>Med. Gap = Median gap between data points in years</t>
  </si>
  <si>
    <t>1000
to 2000</t>
  </si>
  <si>
    <t>1866
to 2017</t>
  </si>
  <si>
    <t>Climate Var. = SOI_NOAA__Avg_1Yr_WY7</t>
  </si>
  <si>
    <t>Proxy Set = Datasets_20210428</t>
  </si>
  <si>
    <t>Climate Var. = NINO34_NOAA__Avg_1Yr_WY7</t>
  </si>
  <si>
    <t>Max. Abs.
Corr.</t>
  </si>
  <si>
    <t>Max. Abs.
Corr. Score</t>
  </si>
  <si>
    <t>Not statistically
significant</t>
  </si>
  <si>
    <t>Observed Period: 1870-2017</t>
  </si>
  <si>
    <t>1870
to 2017</t>
  </si>
  <si>
    <t>Observed Period: 1854-2018</t>
  </si>
  <si>
    <t>1854
to 2018</t>
  </si>
  <si>
    <t>Climate Var. = IPO_NOAA__Avg_1Yr_WY7</t>
  </si>
  <si>
    <t>Climate Var. = IOD_NOAA__Avg_1Yr_WY7</t>
  </si>
  <si>
    <t>Climate Indices:</t>
  </si>
  <si>
    <t>Notes</t>
  </si>
  <si>
    <t>Proxy Set:</t>
  </si>
  <si>
    <t>All have been averaged on an annual basis. Averages being 1-July.</t>
  </si>
  <si>
    <t>All have some relationship with Australian (and Qld) weather.</t>
  </si>
  <si>
    <t>IOD, IPO, NINO34, SOI.</t>
  </si>
  <si>
    <t>Scoring:</t>
  </si>
  <si>
    <t>Correlations; Maximum absolute correlations from lag -5 to +5 yrs that are statistically significant.</t>
  </si>
  <si>
    <t>Observed data; Score depends on proxy coverage and completeness over observed period, heavy penalties if time step is not annual</t>
  </si>
  <si>
    <t>(2) Highest reconstruction score.</t>
  </si>
  <si>
    <t>(1) Highest correlation score.</t>
  </si>
  <si>
    <t>(3) Highest observed data score.</t>
  </si>
  <si>
    <t>Reconstruction; Score depends on proxy coverage and completeness over 1000-2000 period, heavy penalties if time step is not annual</t>
  </si>
  <si>
    <t>The selected proxies for the IOD are quite different to those for the IPO, NINO34 and SOI.</t>
  </si>
  <si>
    <t>Comments:</t>
  </si>
  <si>
    <t>For the IOD, the proxies with the highest correlations don't have the best reconstruction scores.</t>
  </si>
  <si>
    <t>In many respects the "same old" proxies keep turning up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</si>
</sst>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6">
    <xf numFmtId="0" fontId="0" fillId="0" borderId="0" xfId="0"/>
    <xf numFmtId="0" fontId="1" fillId="6" borderId="1" xfId="0" applyFont="1" applyFill="1" applyBorder="1" applyAlignment="1">
      <alignment horizont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7" borderId="2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6" fillId="8" borderId="11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2" fontId="0" fillId="0" borderId="3" xfId="0" applyNumberFormat="1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7" fillId="0" borderId="0" xfId="0" applyFont="1"/>
    <xf numFmtId="0" fontId="7" fillId="11" borderId="5" xfId="0" applyFont="1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2" xfId="0" applyFill="1" applyBorder="1"/>
    <xf numFmtId="2" fontId="0" fillId="0" borderId="2" xfId="0" applyNumberFormat="1" applyBorder="1"/>
    <xf numFmtId="0" fontId="0" fillId="13" borderId="3" xfId="0" applyFill="1" applyBorder="1"/>
    <xf numFmtId="0" fontId="0" fillId="13" borderId="4" xfId="0" applyFill="1" applyBorder="1"/>
    <xf numFmtId="11" fontId="0" fillId="0" borderId="0" xfId="0" applyNumberFormat="1"/>
    <xf numFmtId="0" fontId="6" fillId="8" borderId="0" xfId="0" applyFont="1" applyFill="1" applyAlignment="1">
      <alignment horizontal="center"/>
    </xf>
    <xf numFmtId="2" fontId="0" fillId="2" borderId="3" xfId="0" applyNumberFormat="1" applyFill="1" applyBorder="1"/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12" borderId="2" xfId="0" applyFont="1" applyFill="1" applyBorder="1" applyAlignment="1">
      <alignment horizontal="center" wrapText="1"/>
    </xf>
    <xf numFmtId="0" fontId="2" fillId="12" borderId="4" xfId="0" applyFont="1" applyFill="1" applyBorder="1" applyAlignment="1">
      <alignment horizontal="center" wrapText="1"/>
    </xf>
    <xf numFmtId="0" fontId="1" fillId="15" borderId="5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1" fontId="8" fillId="0" borderId="9" xfId="0" applyNumberFormat="1" applyFont="1" applyBorder="1"/>
    <xf numFmtId="1" fontId="8" fillId="0" borderId="10" xfId="0" applyNumberFormat="1" applyFont="1" applyBorder="1"/>
    <xf numFmtId="1" fontId="8" fillId="0" borderId="0" xfId="0" applyNumberFormat="1" applyFont="1" applyBorder="1"/>
    <xf numFmtId="1" fontId="8" fillId="0" borderId="12" xfId="0" applyNumberFormat="1" applyFont="1" applyBorder="1"/>
    <xf numFmtId="1" fontId="8" fillId="0" borderId="13" xfId="0" applyNumberFormat="1" applyFont="1" applyBorder="1"/>
    <xf numFmtId="1" fontId="8" fillId="0" borderId="14" xfId="0" applyNumberFormat="1" applyFont="1" applyBorder="1"/>
    <xf numFmtId="0" fontId="6" fillId="0" borderId="0" xfId="0" applyFont="1"/>
    <xf numFmtId="0" fontId="10" fillId="0" borderId="0" xfId="0" applyFont="1"/>
    <xf numFmtId="0" fontId="1" fillId="2" borderId="2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1" fillId="14" borderId="2" xfId="0" applyFont="1" applyFill="1" applyBorder="1" applyAlignment="1">
      <alignment horizontal="center" wrapText="1"/>
    </xf>
    <xf numFmtId="0" fontId="0" fillId="14" borderId="4" xfId="0" applyFill="1" applyBorder="1" applyAlignment="1">
      <alignment horizontal="center" wrapText="1"/>
    </xf>
    <xf numFmtId="1" fontId="9" fillId="0" borderId="9" xfId="0" applyNumberFormat="1" applyFont="1" applyBorder="1"/>
    <xf numFmtId="1" fontId="9" fillId="0" borderId="10" xfId="0" applyNumberFormat="1" applyFont="1" applyBorder="1"/>
    <xf numFmtId="1" fontId="9" fillId="0" borderId="0" xfId="0" applyNumberFormat="1" applyFont="1" applyBorder="1"/>
    <xf numFmtId="1" fontId="9" fillId="0" borderId="12" xfId="0" applyNumberFormat="1" applyFont="1" applyBorder="1"/>
    <xf numFmtId="0" fontId="1" fillId="5" borderId="2" xfId="0" applyFont="1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1" fillId="16" borderId="5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3" fontId="0" fillId="0" borderId="0" xfId="0" applyNumberFormat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 wrapText="1"/>
    </xf>
    <xf numFmtId="0" fontId="0" fillId="17" borderId="4" xfId="0" applyFill="1" applyBorder="1" applyAlignment="1">
      <alignment horizontal="center" wrapText="1"/>
    </xf>
    <xf numFmtId="1" fontId="11" fillId="0" borderId="0" xfId="0" applyNumberFormat="1" applyFont="1"/>
    <xf numFmtId="9" fontId="12" fillId="0" borderId="8" xfId="1" applyNumberFormat="1" applyFont="1" applyBorder="1"/>
    <xf numFmtId="9" fontId="12" fillId="0" borderId="11" xfId="1" applyNumberFormat="1" applyFont="1" applyBorder="1"/>
    <xf numFmtId="9" fontId="12" fillId="0" borderId="15" xfId="1" applyNumberFormat="1" applyFont="1" applyBorder="1"/>
    <xf numFmtId="9" fontId="13" fillId="0" borderId="9" xfId="1" applyNumberFormat="1" applyFont="1" applyBorder="1"/>
    <xf numFmtId="9" fontId="13" fillId="0" borderId="0" xfId="1" applyNumberFormat="1" applyFont="1" applyBorder="1"/>
    <xf numFmtId="9" fontId="13" fillId="0" borderId="13" xfId="1" applyNumberFormat="1" applyFont="1" applyBorder="1"/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1" fontId="14" fillId="0" borderId="0" xfId="0" applyNumberFormat="1" applyFont="1"/>
    <xf numFmtId="0" fontId="1" fillId="5" borderId="10" xfId="0" applyFont="1" applyFill="1" applyBorder="1" applyAlignment="1">
      <alignment horizontal="center" wrapText="1"/>
    </xf>
    <xf numFmtId="0" fontId="1" fillId="5" borderId="14" xfId="0" applyFont="1" applyFill="1" applyBorder="1" applyAlignment="1">
      <alignment horizontal="center" wrapText="1"/>
    </xf>
    <xf numFmtId="0" fontId="1" fillId="17" borderId="10" xfId="0" applyFont="1" applyFill="1" applyBorder="1" applyAlignment="1">
      <alignment horizontal="center" wrapText="1"/>
    </xf>
    <xf numFmtId="0" fontId="1" fillId="17" borderId="14" xfId="0" applyFont="1" applyFill="1" applyBorder="1" applyAlignment="1">
      <alignment horizontal="center" wrapText="1"/>
    </xf>
    <xf numFmtId="1" fontId="0" fillId="0" borderId="12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0" fillId="18" borderId="0" xfId="0" applyFill="1"/>
    <xf numFmtId="0" fontId="7" fillId="0" borderId="0" xfId="0" applyFont="1" applyAlignment="1"/>
    <xf numFmtId="0" fontId="1" fillId="4" borderId="2" xfId="0" applyFont="1" applyFill="1" applyBorder="1"/>
    <xf numFmtId="0" fontId="1" fillId="4" borderId="4" xfId="0" applyFont="1" applyFill="1" applyBorder="1" applyAlignment="1">
      <alignment horizontal="right"/>
    </xf>
    <xf numFmtId="0" fontId="0" fillId="0" borderId="11" xfId="0" applyFill="1" applyBorder="1" applyAlignment="1">
      <alignment horizontal="center"/>
    </xf>
    <xf numFmtId="0" fontId="0" fillId="0" borderId="0" xfId="0" applyFill="1" applyBorder="1"/>
    <xf numFmtId="0" fontId="1" fillId="0" borderId="3" xfId="0" applyFont="1" applyFill="1" applyBorder="1" applyAlignment="1">
      <alignment horizontal="center" wrapText="1"/>
    </xf>
    <xf numFmtId="0" fontId="15" fillId="4" borderId="8" xfId="0" applyFont="1" applyFill="1" applyBorder="1" applyAlignment="1">
      <alignment horizontal="center" wrapText="1"/>
    </xf>
    <xf numFmtId="0" fontId="15" fillId="4" borderId="10" xfId="0" applyFont="1" applyFill="1" applyBorder="1" applyAlignment="1">
      <alignment horizontal="center" wrapText="1"/>
    </xf>
    <xf numFmtId="0" fontId="15" fillId="4" borderId="15" xfId="0" applyFont="1" applyFill="1" applyBorder="1" applyAlignment="1">
      <alignment horizontal="center" wrapText="1"/>
    </xf>
    <xf numFmtId="0" fontId="15" fillId="4" borderId="14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FF99"/>
      <color rgb="FFD1FFE6"/>
      <color rgb="FF5A8AC6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6593-7284-4827-9460-CCE956ACE0DC}">
  <dimension ref="A1:B24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2" t="s">
        <v>865</v>
      </c>
    </row>
    <row r="3" spans="1:2" x14ac:dyDescent="0.35">
      <c r="A3" s="53" t="s">
        <v>866</v>
      </c>
    </row>
    <row r="4" spans="1:2" x14ac:dyDescent="0.35">
      <c r="B4" t="s">
        <v>426</v>
      </c>
    </row>
    <row r="6" spans="1:2" x14ac:dyDescent="0.35">
      <c r="A6" s="53" t="s">
        <v>864</v>
      </c>
    </row>
    <row r="7" spans="1:2" x14ac:dyDescent="0.35">
      <c r="B7" t="s">
        <v>869</v>
      </c>
    </row>
    <row r="8" spans="1:2" x14ac:dyDescent="0.35">
      <c r="B8" t="s">
        <v>868</v>
      </c>
    </row>
    <row r="9" spans="1:2" x14ac:dyDescent="0.35">
      <c r="B9" t="s">
        <v>867</v>
      </c>
    </row>
    <row r="11" spans="1:2" x14ac:dyDescent="0.35">
      <c r="A11" s="53" t="s">
        <v>870</v>
      </c>
    </row>
    <row r="12" spans="1:2" x14ac:dyDescent="0.35">
      <c r="B12" t="s">
        <v>871</v>
      </c>
    </row>
    <row r="13" spans="1:2" x14ac:dyDescent="0.35">
      <c r="B13" t="s">
        <v>872</v>
      </c>
    </row>
    <row r="14" spans="1:2" x14ac:dyDescent="0.35">
      <c r="B14" t="s">
        <v>876</v>
      </c>
    </row>
    <row r="16" spans="1:2" x14ac:dyDescent="0.35">
      <c r="A16" s="53" t="s">
        <v>444</v>
      </c>
    </row>
    <row r="17" spans="1:2" x14ac:dyDescent="0.35">
      <c r="B17" t="s">
        <v>874</v>
      </c>
    </row>
    <row r="18" spans="1:2" x14ac:dyDescent="0.35">
      <c r="B18" t="s">
        <v>873</v>
      </c>
    </row>
    <row r="19" spans="1:2" x14ac:dyDescent="0.35">
      <c r="B19" t="s">
        <v>875</v>
      </c>
    </row>
    <row r="21" spans="1:2" x14ac:dyDescent="0.35">
      <c r="A21" s="53" t="s">
        <v>878</v>
      </c>
    </row>
    <row r="22" spans="1:2" x14ac:dyDescent="0.35">
      <c r="B22" t="s">
        <v>877</v>
      </c>
    </row>
    <row r="23" spans="1:2" x14ac:dyDescent="0.35">
      <c r="B23" t="s">
        <v>879</v>
      </c>
    </row>
    <row r="24" spans="1:2" x14ac:dyDescent="0.35">
      <c r="B24" t="s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0771-134E-4149-8618-36A7871C7CD6}">
  <sheetPr codeName="Sheet9">
    <tabColor theme="8" tint="0.59999389629810485"/>
  </sheetPr>
  <dimension ref="A1:AP406"/>
  <sheetViews>
    <sheetView tabSelected="1" zoomScaleNormal="100" workbookViewId="0">
      <selection activeCell="A2" sqref="A2"/>
    </sheetView>
  </sheetViews>
  <sheetFormatPr defaultRowHeight="14.5" x14ac:dyDescent="0.35"/>
  <cols>
    <col min="2" max="2" width="13" bestFit="1" customWidth="1"/>
    <col min="5" max="5" width="11.08984375" customWidth="1"/>
    <col min="6" max="6" width="9.90625" customWidth="1"/>
    <col min="9" max="9" width="10.453125" customWidth="1"/>
    <col min="11" max="11" width="11.1796875" bestFit="1" customWidth="1"/>
    <col min="13" max="13" width="8.7265625" style="115"/>
    <col min="15" max="15" width="13" bestFit="1" customWidth="1"/>
    <col min="28" max="28" width="13" bestFit="1" customWidth="1"/>
    <col min="33" max="33" width="11.453125" customWidth="1"/>
    <col min="34" max="34" width="10.1796875" bestFit="1" customWidth="1"/>
    <col min="35" max="35" width="10.453125" customWidth="1"/>
    <col min="36" max="36" width="8.7265625" style="120" customWidth="1"/>
    <col min="37" max="37" width="13" bestFit="1" customWidth="1"/>
    <col min="38" max="42" width="10.453125" customWidth="1"/>
  </cols>
  <sheetData>
    <row r="1" spans="1:42" x14ac:dyDescent="0.35">
      <c r="A1" s="2" t="s">
        <v>422</v>
      </c>
    </row>
    <row r="3" spans="1:42" x14ac:dyDescent="0.35">
      <c r="A3" s="116" t="s">
        <v>863</v>
      </c>
      <c r="C3" s="21"/>
    </row>
    <row r="4" spans="1:42" ht="14.5" customHeight="1" x14ac:dyDescent="0.35">
      <c r="A4" s="116" t="s">
        <v>853</v>
      </c>
      <c r="C4" s="21"/>
    </row>
    <row r="5" spans="1:42" ht="14.5" customHeight="1" x14ac:dyDescent="0.35"/>
    <row r="6" spans="1:42" x14ac:dyDescent="0.35">
      <c r="E6" s="122" t="s">
        <v>857</v>
      </c>
      <c r="F6" s="123"/>
      <c r="G6" s="113" t="s">
        <v>859</v>
      </c>
      <c r="H6" s="113" t="s">
        <v>850</v>
      </c>
    </row>
    <row r="7" spans="1:42" x14ac:dyDescent="0.35">
      <c r="E7" s="124"/>
      <c r="F7" s="125"/>
      <c r="G7" s="114"/>
      <c r="H7" s="114"/>
      <c r="O7" s="22" t="s">
        <v>421</v>
      </c>
      <c r="P7" s="23"/>
      <c r="Q7" s="23"/>
      <c r="R7" s="23"/>
      <c r="S7" s="24"/>
      <c r="AL7" s="14"/>
      <c r="AM7" s="14"/>
      <c r="AN7" s="14"/>
      <c r="AO7" s="14"/>
      <c r="AP7" s="14"/>
    </row>
    <row r="8" spans="1:42" x14ac:dyDescent="0.35">
      <c r="AL8" s="32" t="s">
        <v>858</v>
      </c>
      <c r="AM8" s="33"/>
      <c r="AN8" s="33"/>
      <c r="AO8" s="34"/>
    </row>
    <row r="9" spans="1:42" ht="14.25" customHeight="1" x14ac:dyDescent="0.35">
      <c r="A9" s="60" t="s">
        <v>449</v>
      </c>
      <c r="B9" s="60" t="s">
        <v>442</v>
      </c>
      <c r="C9" s="60" t="s">
        <v>440</v>
      </c>
      <c r="D9" s="80" t="s">
        <v>439</v>
      </c>
      <c r="E9" s="38" t="s">
        <v>856</v>
      </c>
      <c r="F9" s="38" t="s">
        <v>423</v>
      </c>
      <c r="G9" s="104" t="s">
        <v>846</v>
      </c>
      <c r="H9" s="106" t="s">
        <v>847</v>
      </c>
      <c r="I9" s="40" t="s">
        <v>424</v>
      </c>
      <c r="K9" s="42" t="s">
        <v>424</v>
      </c>
      <c r="O9" s="117"/>
      <c r="P9" s="35" t="s">
        <v>425</v>
      </c>
      <c r="Q9" s="36"/>
      <c r="R9" s="36"/>
      <c r="S9" s="36"/>
      <c r="T9" s="36"/>
      <c r="U9" s="36"/>
      <c r="V9" s="36"/>
      <c r="W9" s="36"/>
      <c r="X9" s="36"/>
      <c r="Y9" s="36"/>
      <c r="Z9" s="37"/>
      <c r="AB9" s="60" t="s">
        <v>442</v>
      </c>
      <c r="AC9" s="60" t="s">
        <v>440</v>
      </c>
      <c r="AD9" s="80" t="s">
        <v>439</v>
      </c>
      <c r="AE9" s="60" t="s">
        <v>441</v>
      </c>
      <c r="AF9" s="80" t="s">
        <v>420</v>
      </c>
      <c r="AG9" s="38" t="s">
        <v>855</v>
      </c>
      <c r="AH9" s="38" t="s">
        <v>856</v>
      </c>
      <c r="AI9" s="38" t="s">
        <v>423</v>
      </c>
      <c r="AJ9" s="121"/>
      <c r="AK9" s="60" t="s">
        <v>442</v>
      </c>
      <c r="AL9" s="55" t="s">
        <v>436</v>
      </c>
      <c r="AM9" s="55" t="s">
        <v>437</v>
      </c>
      <c r="AN9" s="57" t="s">
        <v>848</v>
      </c>
      <c r="AO9" s="57" t="s">
        <v>438</v>
      </c>
      <c r="AP9" s="70" t="s">
        <v>446</v>
      </c>
    </row>
    <row r="10" spans="1:42" x14ac:dyDescent="0.35">
      <c r="A10" s="61"/>
      <c r="B10" s="61"/>
      <c r="C10" s="59"/>
      <c r="D10" s="77"/>
      <c r="E10" s="39"/>
      <c r="F10" s="39"/>
      <c r="G10" s="105"/>
      <c r="H10" s="107"/>
      <c r="I10" s="41"/>
      <c r="K10" s="43"/>
      <c r="O10" s="118" t="s">
        <v>427</v>
      </c>
      <c r="P10" s="1">
        <v>-5</v>
      </c>
      <c r="Q10" s="1">
        <v>-4</v>
      </c>
      <c r="R10" s="1">
        <v>-3</v>
      </c>
      <c r="S10" s="1">
        <v>-2</v>
      </c>
      <c r="T10" s="1">
        <v>-1</v>
      </c>
      <c r="U10" s="1">
        <v>0</v>
      </c>
      <c r="V10" s="1">
        <v>1</v>
      </c>
      <c r="W10" s="1">
        <v>2</v>
      </c>
      <c r="X10" s="1">
        <v>3</v>
      </c>
      <c r="Y10" s="1">
        <v>4</v>
      </c>
      <c r="Z10" s="1">
        <v>5</v>
      </c>
      <c r="AB10" s="61"/>
      <c r="AC10" s="59"/>
      <c r="AD10" s="77"/>
      <c r="AE10" s="59"/>
      <c r="AF10" s="77"/>
      <c r="AG10" s="39"/>
      <c r="AH10" s="39"/>
      <c r="AI10" s="39"/>
      <c r="AJ10" s="121"/>
      <c r="AK10" s="61"/>
      <c r="AL10" s="56"/>
      <c r="AM10" s="56"/>
      <c r="AN10" s="56"/>
      <c r="AO10" s="56"/>
      <c r="AP10" s="71"/>
    </row>
    <row r="11" spans="1:42" x14ac:dyDescent="0.35">
      <c r="A11" s="82" t="s">
        <v>730</v>
      </c>
      <c r="B11" s="7" t="s">
        <v>138</v>
      </c>
      <c r="C11" s="97">
        <v>1663.9</v>
      </c>
      <c r="D11" s="108">
        <v>1970.7</v>
      </c>
      <c r="E11" s="19">
        <v>0.52583231377542605</v>
      </c>
      <c r="F11" s="58">
        <v>1</v>
      </c>
      <c r="G11" s="103">
        <v>0</v>
      </c>
      <c r="H11" s="87">
        <v>0</v>
      </c>
      <c r="I11" s="110" t="str">
        <f>IF(ISNUMBER(MATCH(B11,$K$11:$K$20,0)),"&lt;= Selected","")</f>
        <v/>
      </c>
      <c r="K11" s="25" t="s">
        <v>366</v>
      </c>
      <c r="O11" s="7" t="s">
        <v>418</v>
      </c>
      <c r="P11" s="10">
        <v>0.17084239254331801</v>
      </c>
      <c r="Q11" s="11">
        <v>0.116362814782193</v>
      </c>
      <c r="R11" s="11">
        <v>0.16928216937304399</v>
      </c>
      <c r="S11" s="11">
        <v>0.185500658067423</v>
      </c>
      <c r="T11" s="11">
        <v>0.19007353721425899</v>
      </c>
      <c r="U11" s="11">
        <v>9.2615661467540203E-2</v>
      </c>
      <c r="V11" s="11">
        <v>0.234024653356459</v>
      </c>
      <c r="W11" s="11">
        <v>0.183178984937199</v>
      </c>
      <c r="X11" s="11">
        <v>0.112885203160643</v>
      </c>
      <c r="Y11" s="11">
        <v>0.114978301941269</v>
      </c>
      <c r="Z11" s="12">
        <v>-2.6833240399883299E-3</v>
      </c>
      <c r="AB11" s="7" t="s">
        <v>418</v>
      </c>
      <c r="AC11" s="3">
        <v>1888</v>
      </c>
      <c r="AD11" s="3">
        <v>1983</v>
      </c>
      <c r="AE11" s="3">
        <v>96</v>
      </c>
      <c r="AF11" s="26">
        <v>0.20003798651480401</v>
      </c>
      <c r="AG11" s="19" cm="1">
        <f t="array" ref="AG11">IF(AND(AF11&gt;-998,P11&gt;-998),MAX(ABS(P11:Z11)),0)</f>
        <v>0.234024653356459</v>
      </c>
      <c r="AH11" s="19">
        <f>IF(AG11&gt;AF11,AG11,0)</f>
        <v>0.234024653356459</v>
      </c>
      <c r="AI11" s="5" cm="1">
        <f t="array" ref="AI11">IF(AH11&gt;0.001,INDEX(P$10:Z$10,MATCH(AH11,ABS(P11:Z11),0)),"na")</f>
        <v>1</v>
      </c>
      <c r="AJ11" s="119"/>
      <c r="AK11" s="7" t="s">
        <v>418</v>
      </c>
      <c r="AL11" s="88">
        <v>0.64864864864864802</v>
      </c>
      <c r="AM11" s="91">
        <v>1</v>
      </c>
      <c r="AN11" s="66">
        <v>1</v>
      </c>
      <c r="AO11" s="67">
        <v>1</v>
      </c>
      <c r="AP11" s="103">
        <f>AL11*AM11*MAX(0,1-1*ABS(AN11-1))*100</f>
        <v>64.864864864864799</v>
      </c>
    </row>
    <row r="12" spans="1:42" x14ac:dyDescent="0.35">
      <c r="A12" s="83" t="s">
        <v>703</v>
      </c>
      <c r="B12" s="8" t="s">
        <v>165</v>
      </c>
      <c r="C12" s="97">
        <v>727.9</v>
      </c>
      <c r="D12" s="108">
        <v>2007.1</v>
      </c>
      <c r="E12" s="20">
        <v>0.52279982298733096</v>
      </c>
      <c r="F12" s="58">
        <v>3</v>
      </c>
      <c r="G12" s="103">
        <v>0</v>
      </c>
      <c r="H12" s="87">
        <v>0</v>
      </c>
      <c r="I12" s="111" t="str">
        <f>IF(ISNUMBER(MATCH(B12,$K$11:$K$20,0)),"&lt;= Selected","")</f>
        <v/>
      </c>
      <c r="K12" s="27" t="s">
        <v>351</v>
      </c>
      <c r="O12" s="8" t="s">
        <v>417</v>
      </c>
      <c r="P12" s="13">
        <v>0.15555641378409801</v>
      </c>
      <c r="Q12">
        <v>-7.5260170134322596E-2</v>
      </c>
      <c r="R12">
        <v>4.4420140619504701E-2</v>
      </c>
      <c r="S12">
        <v>0.16369133192622801</v>
      </c>
      <c r="T12">
        <v>-6.9191133261239596E-3</v>
      </c>
      <c r="U12">
        <v>-5.2086295013490096E-4</v>
      </c>
      <c r="V12">
        <v>-1.93150357275165E-2</v>
      </c>
      <c r="W12">
        <v>-0.120529195661774</v>
      </c>
      <c r="X12">
        <v>-0.118209558672629</v>
      </c>
      <c r="Y12">
        <v>-4.5351169255394598E-2</v>
      </c>
      <c r="Z12" s="15">
        <v>-6.8089276106756594E-2</v>
      </c>
      <c r="AB12" s="8" t="s">
        <v>417</v>
      </c>
      <c r="AC12" s="4">
        <v>1874</v>
      </c>
      <c r="AD12" s="4">
        <v>1984</v>
      </c>
      <c r="AE12" s="4">
        <v>111</v>
      </c>
      <c r="AF12" s="18">
        <v>0.186031548731311</v>
      </c>
      <c r="AG12" s="20" cm="1">
        <f t="array" ref="AG12">IF(AND(AF12&gt;-998,P12&gt;-998),MAX(ABS(P12:Z12)),0)</f>
        <v>0.16369133192622801</v>
      </c>
      <c r="AH12" s="20">
        <f t="shared" ref="AH12:AH75" si="0">IF(AG12&gt;AF12,AG12,0)</f>
        <v>0</v>
      </c>
      <c r="AI12" s="6" t="str" cm="1">
        <f t="array" ref="AI12">IF(AH12&gt;0.001,INDEX(P$10:Z$10,MATCH(AH12,ABS(P12:Z12),0)),"na")</f>
        <v>na</v>
      </c>
      <c r="AJ12" s="119"/>
      <c r="AK12" s="8" t="s">
        <v>417</v>
      </c>
      <c r="AL12" s="89">
        <v>0.75</v>
      </c>
      <c r="AM12" s="92">
        <v>1</v>
      </c>
      <c r="AN12" s="49">
        <v>1</v>
      </c>
      <c r="AO12" s="50">
        <v>1</v>
      </c>
      <c r="AP12" s="103">
        <f t="shared" ref="AP12:AP75" si="1">AL12*AM12*MAX(0,1-1*ABS(AN12-1))*100</f>
        <v>75</v>
      </c>
    </row>
    <row r="13" spans="1:42" x14ac:dyDescent="0.35">
      <c r="A13" s="83" t="s">
        <v>707</v>
      </c>
      <c r="B13" s="8" t="s">
        <v>161</v>
      </c>
      <c r="C13" s="97">
        <v>727.9</v>
      </c>
      <c r="D13" s="108">
        <v>2007.1</v>
      </c>
      <c r="E13" s="20">
        <v>0.51981292484384001</v>
      </c>
      <c r="F13" s="58">
        <v>5</v>
      </c>
      <c r="G13" s="103">
        <v>0</v>
      </c>
      <c r="H13" s="87">
        <v>0</v>
      </c>
      <c r="I13" s="111" t="str">
        <f>IF(ISNUMBER(MATCH(B13,$K$11:$K$20,0)),"&lt;= Selected","")</f>
        <v/>
      </c>
      <c r="K13" s="27" t="s">
        <v>315</v>
      </c>
      <c r="O13" s="8" t="s">
        <v>416</v>
      </c>
      <c r="P13" s="13">
        <v>0.104453600819239</v>
      </c>
      <c r="Q13">
        <v>-3.2090399370932797E-2</v>
      </c>
      <c r="R13">
        <v>-0.11053194731605399</v>
      </c>
      <c r="S13">
        <v>-5.0264464549614599E-2</v>
      </c>
      <c r="T13">
        <v>-0.163068303971833</v>
      </c>
      <c r="U13">
        <v>-9.7183818975929995E-2</v>
      </c>
      <c r="V13">
        <v>2.1553104959794799E-2</v>
      </c>
      <c r="W13">
        <v>-2.2706194187347501E-2</v>
      </c>
      <c r="X13">
        <v>-0.13252067357888</v>
      </c>
      <c r="Y13">
        <v>-0.18060995479643399</v>
      </c>
      <c r="Z13" s="15">
        <v>-0.207635389083456</v>
      </c>
      <c r="AB13" s="8" t="s">
        <v>416</v>
      </c>
      <c r="AC13" s="4">
        <v>1868</v>
      </c>
      <c r="AD13" s="4">
        <v>1987</v>
      </c>
      <c r="AE13" s="4">
        <v>120</v>
      </c>
      <c r="AF13" s="18">
        <v>0.17891941437171499</v>
      </c>
      <c r="AG13" s="20" cm="1">
        <f t="array" ref="AG13">IF(AND(AF13&gt;-998,P13&gt;-998),MAX(ABS(P13:Z13)),0)</f>
        <v>0.207635389083456</v>
      </c>
      <c r="AH13" s="20">
        <f t="shared" si="0"/>
        <v>0.207635389083456</v>
      </c>
      <c r="AI13" s="6" cm="1">
        <f t="array" ref="AI13">IF(AH13&gt;0.001,INDEX(P$10:Z$10,MATCH(AH13,ABS(P13:Z13),0)),"na")</f>
        <v>5</v>
      </c>
      <c r="AJ13" s="119"/>
      <c r="AK13" s="8" t="s">
        <v>416</v>
      </c>
      <c r="AL13" s="89">
        <v>0.79729729729729704</v>
      </c>
      <c r="AM13" s="92">
        <v>1</v>
      </c>
      <c r="AN13" s="49">
        <v>1</v>
      </c>
      <c r="AO13" s="50">
        <v>1</v>
      </c>
      <c r="AP13" s="103">
        <f t="shared" si="1"/>
        <v>79.729729729729698</v>
      </c>
    </row>
    <row r="14" spans="1:42" x14ac:dyDescent="0.35">
      <c r="A14" s="83" t="s">
        <v>713</v>
      </c>
      <c r="B14" s="8" t="s">
        <v>155</v>
      </c>
      <c r="C14" s="97">
        <v>721</v>
      </c>
      <c r="D14" s="108">
        <v>1996.4</v>
      </c>
      <c r="E14" s="20">
        <v>0.51565534472887697</v>
      </c>
      <c r="F14" s="58">
        <v>5</v>
      </c>
      <c r="G14" s="103">
        <v>57.432432432432364</v>
      </c>
      <c r="H14" s="87">
        <v>30.919080919080884</v>
      </c>
      <c r="I14" s="111" t="str">
        <f>IF(ISNUMBER(MATCH(B14,$K$11:$K$20,0)),"&lt;= Selected","")</f>
        <v/>
      </c>
      <c r="K14" s="27" t="s">
        <v>313</v>
      </c>
      <c r="O14" s="8" t="s">
        <v>415</v>
      </c>
      <c r="P14" s="13">
        <v>0.176838524171997</v>
      </c>
      <c r="Q14">
        <v>6.9841068562697298E-2</v>
      </c>
      <c r="R14">
        <v>1.5570543015139399E-2</v>
      </c>
      <c r="S14">
        <v>0.206945298189529</v>
      </c>
      <c r="T14">
        <v>5.5548778350721202E-2</v>
      </c>
      <c r="U14">
        <v>-6.23437335040712E-2</v>
      </c>
      <c r="V14">
        <v>6.3879417000827401E-2</v>
      </c>
      <c r="W14">
        <v>-5.6549176487738897E-2</v>
      </c>
      <c r="X14">
        <v>-3.3738479531506403E-2</v>
      </c>
      <c r="Y14">
        <v>1.24134799748399E-2</v>
      </c>
      <c r="Z14" s="15">
        <v>6.4910824622879296E-2</v>
      </c>
      <c r="AB14" s="8" t="s">
        <v>415</v>
      </c>
      <c r="AC14" s="4">
        <v>1844</v>
      </c>
      <c r="AD14" s="4">
        <v>1985</v>
      </c>
      <c r="AE14" s="4">
        <v>142</v>
      </c>
      <c r="AF14" s="18">
        <v>0.174607469537266</v>
      </c>
      <c r="AG14" s="20" cm="1">
        <f t="array" ref="AG14">IF(AND(AF14&gt;-998,P14&gt;-998),MAX(ABS(P14:Z14)),0)</f>
        <v>0.206945298189529</v>
      </c>
      <c r="AH14" s="20">
        <f t="shared" si="0"/>
        <v>0.206945298189529</v>
      </c>
      <c r="AI14" s="6" cm="1">
        <f t="array" ref="AI14">IF(AH14&gt;0.001,INDEX(P$10:Z$10,MATCH(AH14,ABS(P14:Z14),0)),"na")</f>
        <v>-2</v>
      </c>
      <c r="AJ14" s="119"/>
      <c r="AK14" s="8" t="s">
        <v>415</v>
      </c>
      <c r="AL14" s="89">
        <v>0.78378378378378299</v>
      </c>
      <c r="AM14" s="92">
        <v>1</v>
      </c>
      <c r="AN14" s="49">
        <v>1</v>
      </c>
      <c r="AO14" s="50">
        <v>1</v>
      </c>
      <c r="AP14" s="103">
        <f t="shared" si="1"/>
        <v>78.378378378378301</v>
      </c>
    </row>
    <row r="15" spans="1:42" x14ac:dyDescent="0.35">
      <c r="A15" s="83" t="s">
        <v>602</v>
      </c>
      <c r="B15" s="8" t="s">
        <v>266</v>
      </c>
      <c r="C15" s="97">
        <v>627.5</v>
      </c>
      <c r="D15" s="108">
        <v>2009.3</v>
      </c>
      <c r="E15" s="20">
        <v>0.48735089692348899</v>
      </c>
      <c r="F15" s="58">
        <v>5</v>
      </c>
      <c r="G15" s="103">
        <v>0</v>
      </c>
      <c r="H15" s="87">
        <v>0</v>
      </c>
      <c r="I15" s="111" t="str">
        <f>IF(ISNUMBER(MATCH(B15,$K$11:$K$20,0)),"&lt;= Selected","")</f>
        <v/>
      </c>
      <c r="K15" s="27" t="s">
        <v>295</v>
      </c>
      <c r="O15" s="8" t="s">
        <v>414</v>
      </c>
      <c r="P15" s="13">
        <v>0.15515986657292499</v>
      </c>
      <c r="Q15">
        <v>9.18671771723545E-2</v>
      </c>
      <c r="R15">
        <v>0.179022353934568</v>
      </c>
      <c r="S15">
        <v>0.179472957014462</v>
      </c>
      <c r="T15">
        <v>0.15606183583312599</v>
      </c>
      <c r="U15">
        <v>3.2971247484985998E-2</v>
      </c>
      <c r="V15">
        <v>6.91339925890059E-3</v>
      </c>
      <c r="W15">
        <v>7.4341652053596705E-2</v>
      </c>
      <c r="X15">
        <v>-7.2326212131421904E-3</v>
      </c>
      <c r="Y15">
        <v>0.120737772545828</v>
      </c>
      <c r="Z15" s="15">
        <v>-8.3570357650968805E-2</v>
      </c>
      <c r="AB15" s="8" t="s">
        <v>414</v>
      </c>
      <c r="AC15" s="4">
        <v>1783</v>
      </c>
      <c r="AD15" s="4">
        <v>1984</v>
      </c>
      <c r="AE15" s="4">
        <v>202</v>
      </c>
      <c r="AF15" s="18">
        <v>0.175304508115316</v>
      </c>
      <c r="AG15" s="20" cm="1">
        <f t="array" ref="AG15">IF(AND(AF15&gt;-998,P15&gt;-998),MAX(ABS(P15:Z15)),0)</f>
        <v>0.179472957014462</v>
      </c>
      <c r="AH15" s="20">
        <f t="shared" si="0"/>
        <v>0.179472957014462</v>
      </c>
      <c r="AI15" s="6" cm="1">
        <f t="array" ref="AI15">IF(AH15&gt;0.001,INDEX(P$10:Z$10,MATCH(AH15,ABS(P15:Z15),0)),"na")</f>
        <v>-2</v>
      </c>
      <c r="AJ15" s="119"/>
      <c r="AK15" s="8" t="s">
        <v>414</v>
      </c>
      <c r="AL15" s="89">
        <v>0.77702702702702697</v>
      </c>
      <c r="AM15" s="92">
        <v>1</v>
      </c>
      <c r="AN15" s="49">
        <v>1</v>
      </c>
      <c r="AO15" s="50">
        <v>1</v>
      </c>
      <c r="AP15" s="103">
        <f t="shared" si="1"/>
        <v>77.702702702702695</v>
      </c>
    </row>
    <row r="16" spans="1:42" x14ac:dyDescent="0.35">
      <c r="A16" s="83" t="s">
        <v>568</v>
      </c>
      <c r="B16" s="8" t="s">
        <v>300</v>
      </c>
      <c r="C16" s="97">
        <v>1907.5</v>
      </c>
      <c r="D16" s="108">
        <v>1999.5</v>
      </c>
      <c r="E16" s="20">
        <v>0.44728943088456802</v>
      </c>
      <c r="F16" s="58">
        <v>3</v>
      </c>
      <c r="G16" s="103">
        <v>62.837837837837796</v>
      </c>
      <c r="H16" s="87">
        <v>9.2907092907092892</v>
      </c>
      <c r="I16" s="111" t="str">
        <f>IF(ISNUMBER(MATCH(B16,$K$11:$K$20,0)),"&lt;= Selected","")</f>
        <v/>
      </c>
      <c r="K16" s="27" t="s">
        <v>326</v>
      </c>
      <c r="O16" s="8" t="s">
        <v>413</v>
      </c>
      <c r="P16" s="13">
        <v>4.9929658768155298E-2</v>
      </c>
      <c r="Q16">
        <v>-0.14519611506306801</v>
      </c>
      <c r="R16">
        <v>-7.5901934811913305E-2</v>
      </c>
      <c r="S16">
        <v>-4.3995938256263599E-2</v>
      </c>
      <c r="T16">
        <v>-0.1128888822516</v>
      </c>
      <c r="U16">
        <v>-0.14936107715094599</v>
      </c>
      <c r="V16">
        <v>-4.7658465990073999E-2</v>
      </c>
      <c r="W16">
        <v>-0.13569730438295199</v>
      </c>
      <c r="X16">
        <v>-7.5121453108729794E-2</v>
      </c>
      <c r="Y16">
        <v>-4.7313777884075599E-2</v>
      </c>
      <c r="Z16" s="15">
        <v>-6.0523091187114297E-2</v>
      </c>
      <c r="AB16" s="8" t="s">
        <v>413</v>
      </c>
      <c r="AC16" s="4">
        <v>1881</v>
      </c>
      <c r="AD16" s="4">
        <v>1984</v>
      </c>
      <c r="AE16" s="4">
        <v>104</v>
      </c>
      <c r="AF16" s="18">
        <v>0.19219028082901499</v>
      </c>
      <c r="AG16" s="20" cm="1">
        <f t="array" ref="AG16">IF(AND(AF16&gt;-998,P16&gt;-998),MAX(ABS(P16:Z16)),0)</f>
        <v>0.14936107715094599</v>
      </c>
      <c r="AH16" s="20">
        <f t="shared" si="0"/>
        <v>0</v>
      </c>
      <c r="AI16" s="6" t="str" cm="1">
        <f t="array" ref="AI16">IF(AH16&gt;0.001,INDEX(P$10:Z$10,MATCH(AH16,ABS(P16:Z16),0)),"na")</f>
        <v>na</v>
      </c>
      <c r="AJ16" s="119"/>
      <c r="AK16" s="8" t="s">
        <v>413</v>
      </c>
      <c r="AL16" s="89">
        <v>0.70270270270270196</v>
      </c>
      <c r="AM16" s="92">
        <v>1</v>
      </c>
      <c r="AN16" s="49">
        <v>1</v>
      </c>
      <c r="AO16" s="50">
        <v>1</v>
      </c>
      <c r="AP16" s="103">
        <f t="shared" si="1"/>
        <v>70.270270270270203</v>
      </c>
    </row>
    <row r="17" spans="1:42" x14ac:dyDescent="0.35">
      <c r="A17" s="83" t="s">
        <v>606</v>
      </c>
      <c r="B17" s="8" t="s">
        <v>262</v>
      </c>
      <c r="C17" s="97">
        <v>627.5</v>
      </c>
      <c r="D17" s="108">
        <v>2009.3</v>
      </c>
      <c r="E17" s="20">
        <v>0.43621034512770501</v>
      </c>
      <c r="F17" s="58">
        <v>-4</v>
      </c>
      <c r="G17" s="103">
        <v>0</v>
      </c>
      <c r="H17" s="87">
        <v>0</v>
      </c>
      <c r="I17" s="111" t="str">
        <f>IF(ISNUMBER(MATCH(B17,$K$11:$K$20,0)),"&lt;= Selected","")</f>
        <v/>
      </c>
      <c r="K17" s="27" t="s">
        <v>296</v>
      </c>
      <c r="O17" s="8" t="s">
        <v>412</v>
      </c>
      <c r="P17" s="13">
        <v>0.119624604846865</v>
      </c>
      <c r="Q17">
        <v>-9.4915456906436504E-3</v>
      </c>
      <c r="R17">
        <v>4.85684196270455E-2</v>
      </c>
      <c r="S17">
        <v>0.16250579270673199</v>
      </c>
      <c r="T17">
        <v>-4.3172811079382603E-2</v>
      </c>
      <c r="U17">
        <v>-5.5135754741616597E-2</v>
      </c>
      <c r="V17">
        <v>-5.9885250685074503E-3</v>
      </c>
      <c r="W17">
        <v>-7.67627910882549E-2</v>
      </c>
      <c r="X17">
        <v>-9.9086766122122194E-2</v>
      </c>
      <c r="Y17">
        <v>-9.3094408189275404E-2</v>
      </c>
      <c r="Z17" s="15">
        <v>-9.0132755423287303E-2</v>
      </c>
      <c r="AB17" s="8" t="s">
        <v>412</v>
      </c>
      <c r="AC17" s="4">
        <v>1891</v>
      </c>
      <c r="AD17" s="4">
        <v>1984</v>
      </c>
      <c r="AE17" s="4">
        <v>94</v>
      </c>
      <c r="AF17" s="18">
        <v>0.20215484955566501</v>
      </c>
      <c r="AG17" s="20" cm="1">
        <f t="array" ref="AG17">IF(AND(AF17&gt;-998,P17&gt;-998),MAX(ABS(P17:Z17)),0)</f>
        <v>0.16250579270673199</v>
      </c>
      <c r="AH17" s="20">
        <f t="shared" si="0"/>
        <v>0</v>
      </c>
      <c r="AI17" s="6" t="str" cm="1">
        <f t="array" ref="AI17">IF(AH17&gt;0.001,INDEX(P$10:Z$10,MATCH(AH17,ABS(P17:Z17),0)),"na")</f>
        <v>na</v>
      </c>
      <c r="AJ17" s="119"/>
      <c r="AK17" s="8" t="s">
        <v>412</v>
      </c>
      <c r="AL17" s="89">
        <v>0.63513513513513498</v>
      </c>
      <c r="AM17" s="92">
        <v>1</v>
      </c>
      <c r="AN17" s="49">
        <v>1</v>
      </c>
      <c r="AO17" s="50">
        <v>1</v>
      </c>
      <c r="AP17" s="103">
        <f t="shared" si="1"/>
        <v>63.513513513513495</v>
      </c>
    </row>
    <row r="18" spans="1:42" x14ac:dyDescent="0.35">
      <c r="A18" s="83" t="s">
        <v>564</v>
      </c>
      <c r="B18" s="8" t="s">
        <v>304</v>
      </c>
      <c r="C18" s="97">
        <v>1875.5</v>
      </c>
      <c r="D18" s="108">
        <v>1999.5</v>
      </c>
      <c r="E18" s="20">
        <v>0.43360991756917699</v>
      </c>
      <c r="F18" s="58">
        <v>4</v>
      </c>
      <c r="G18" s="103">
        <v>84.459459459459396</v>
      </c>
      <c r="H18" s="87">
        <v>12.487512487512401</v>
      </c>
      <c r="I18" s="111" t="str">
        <f>IF(ISNUMBER(MATCH(B18,$K$11:$K$20,0)),"&lt;= Selected","")</f>
        <v/>
      </c>
      <c r="K18" s="27" t="s">
        <v>293</v>
      </c>
      <c r="O18" s="8" t="s">
        <v>411</v>
      </c>
      <c r="P18" s="13">
        <v>0.142408071014722</v>
      </c>
      <c r="Q18">
        <v>-5.7551665817129297E-2</v>
      </c>
      <c r="R18">
        <v>-6.1990853612850904E-3</v>
      </c>
      <c r="S18">
        <v>1.3644555920619399E-3</v>
      </c>
      <c r="T18">
        <v>-9.5448473191347596E-2</v>
      </c>
      <c r="U18">
        <v>-0.117637516744186</v>
      </c>
      <c r="V18">
        <v>1.5942574908101099E-2</v>
      </c>
      <c r="W18">
        <v>-4.6921883359554203E-2</v>
      </c>
      <c r="X18">
        <v>-9.2824759836498794E-2</v>
      </c>
      <c r="Y18">
        <v>-8.3744388666077793E-2</v>
      </c>
      <c r="Z18" s="15">
        <v>-0.135013755282786</v>
      </c>
      <c r="AB18" s="8" t="s">
        <v>411</v>
      </c>
      <c r="AC18" s="4">
        <v>1639</v>
      </c>
      <c r="AD18" s="4">
        <v>1985</v>
      </c>
      <c r="AE18" s="4">
        <v>347</v>
      </c>
      <c r="AF18" s="18">
        <v>0.174607469537266</v>
      </c>
      <c r="AG18" s="20" cm="1">
        <f t="array" ref="AG18">IF(AND(AF18&gt;-998,P18&gt;-998),MAX(ABS(P18:Z18)),0)</f>
        <v>0.142408071014722</v>
      </c>
      <c r="AH18" s="20">
        <f t="shared" si="0"/>
        <v>0</v>
      </c>
      <c r="AI18" s="6" t="str" cm="1">
        <f t="array" ref="AI18">IF(AH18&gt;0.001,INDEX(P$10:Z$10,MATCH(AH18,ABS(P18:Z18),0)),"na")</f>
        <v>na</v>
      </c>
      <c r="AJ18" s="119"/>
      <c r="AK18" s="8" t="s">
        <v>411</v>
      </c>
      <c r="AL18" s="89">
        <v>0.78378378378378299</v>
      </c>
      <c r="AM18" s="92">
        <v>1</v>
      </c>
      <c r="AN18" s="49">
        <v>1</v>
      </c>
      <c r="AO18" s="50">
        <v>1</v>
      </c>
      <c r="AP18" s="103">
        <f t="shared" si="1"/>
        <v>78.378378378378301</v>
      </c>
    </row>
    <row r="19" spans="1:42" x14ac:dyDescent="0.35">
      <c r="A19" s="83" t="s">
        <v>588</v>
      </c>
      <c r="B19" s="8" t="s">
        <v>280</v>
      </c>
      <c r="C19" s="97">
        <v>1806</v>
      </c>
      <c r="D19" s="108">
        <v>2009</v>
      </c>
      <c r="E19" s="20">
        <v>0.426511151892636</v>
      </c>
      <c r="F19" s="58">
        <v>-2</v>
      </c>
      <c r="G19" s="103">
        <v>94.594594594594511</v>
      </c>
      <c r="H19" s="87">
        <v>19.380619380619297</v>
      </c>
      <c r="I19" s="111" t="str">
        <f>IF(ISNUMBER(MATCH(B19,$K$11:$K$20,0)),"&lt;= Selected","")</f>
        <v/>
      </c>
      <c r="K19" s="27" t="s">
        <v>389</v>
      </c>
      <c r="O19" s="8" t="s">
        <v>410</v>
      </c>
      <c r="P19" s="13">
        <v>0.16984835199694401</v>
      </c>
      <c r="Q19">
        <v>4.3617165762715703E-2</v>
      </c>
      <c r="R19">
        <v>3.6954950551525E-2</v>
      </c>
      <c r="S19">
        <v>5.4047001300071902E-2</v>
      </c>
      <c r="T19">
        <v>-6.0513732839622698E-2</v>
      </c>
      <c r="U19">
        <v>-1.4572751192248899E-2</v>
      </c>
      <c r="V19">
        <v>3.74092272957154E-2</v>
      </c>
      <c r="W19">
        <v>-0.12767452453096101</v>
      </c>
      <c r="X19">
        <v>-0.14435862895578</v>
      </c>
      <c r="Y19">
        <v>-6.6999560448397E-2</v>
      </c>
      <c r="Z19" s="15">
        <v>-0.10577967529879399</v>
      </c>
      <c r="AB19" s="8" t="s">
        <v>410</v>
      </c>
      <c r="AC19" s="4">
        <v>1876</v>
      </c>
      <c r="AD19" s="4">
        <v>1984</v>
      </c>
      <c r="AE19" s="4">
        <v>109</v>
      </c>
      <c r="AF19" s="18">
        <v>0.18773050224792401</v>
      </c>
      <c r="AG19" s="20" cm="1">
        <f t="array" ref="AG19">IF(AND(AF19&gt;-998,P19&gt;-998),MAX(ABS(P19:Z19)),0)</f>
        <v>0.16984835199694401</v>
      </c>
      <c r="AH19" s="20">
        <f t="shared" si="0"/>
        <v>0</v>
      </c>
      <c r="AI19" s="6" t="str" cm="1">
        <f t="array" ref="AI19">IF(AH19&gt;0.001,INDEX(P$10:Z$10,MATCH(AH19,ABS(P19:Z19),0)),"na")</f>
        <v>na</v>
      </c>
      <c r="AJ19" s="119"/>
      <c r="AK19" s="8" t="s">
        <v>410</v>
      </c>
      <c r="AL19" s="89">
        <v>0.73648648648648596</v>
      </c>
      <c r="AM19" s="92">
        <v>1</v>
      </c>
      <c r="AN19" s="68">
        <v>1</v>
      </c>
      <c r="AO19" s="69">
        <v>1</v>
      </c>
      <c r="AP19" s="103">
        <f t="shared" si="1"/>
        <v>73.648648648648589</v>
      </c>
    </row>
    <row r="20" spans="1:42" x14ac:dyDescent="0.35">
      <c r="A20" s="83" t="s">
        <v>471</v>
      </c>
      <c r="B20" s="8" t="s">
        <v>397</v>
      </c>
      <c r="C20" s="97">
        <v>1884.5419999999999</v>
      </c>
      <c r="D20" s="108">
        <v>1993.0419999999999</v>
      </c>
      <c r="E20" s="20">
        <v>0.42174140653973702</v>
      </c>
      <c r="F20" s="58">
        <v>1</v>
      </c>
      <c r="G20" s="103">
        <v>73.986486486486399</v>
      </c>
      <c r="H20" s="87">
        <v>10.9390609390609</v>
      </c>
      <c r="I20" s="111" t="str">
        <f>IF(ISNUMBER(MATCH(B20,$K$11:$K$20,0)),"&lt;= Selected","")</f>
        <v/>
      </c>
      <c r="K20" s="28" t="s">
        <v>80</v>
      </c>
      <c r="O20" s="8" t="s">
        <v>409</v>
      </c>
      <c r="P20" s="13">
        <v>0.202184461008135</v>
      </c>
      <c r="Q20">
        <v>0.13667057785460501</v>
      </c>
      <c r="R20">
        <v>0.10940288926285301</v>
      </c>
      <c r="S20">
        <v>3.3698332788092603E-2</v>
      </c>
      <c r="T20">
        <v>-1.9456481015011701E-2</v>
      </c>
      <c r="U20">
        <v>-5.4617133036018298E-2</v>
      </c>
      <c r="V20">
        <v>-5.4622152398581597E-3</v>
      </c>
      <c r="W20">
        <v>-5.5553590403735899E-2</v>
      </c>
      <c r="X20">
        <v>-0.12757383644965201</v>
      </c>
      <c r="Y20">
        <v>3.7908489611739801E-3</v>
      </c>
      <c r="Z20" s="15">
        <v>-9.1794804916472697E-2</v>
      </c>
      <c r="AB20" s="8" t="s">
        <v>409</v>
      </c>
      <c r="AC20" s="4">
        <v>1814</v>
      </c>
      <c r="AD20" s="4">
        <v>1985</v>
      </c>
      <c r="AE20" s="4">
        <v>172</v>
      </c>
      <c r="AF20" s="18">
        <v>0.174607469537266</v>
      </c>
      <c r="AG20" s="20" cm="1">
        <f t="array" ref="AG20">IF(AND(AF20&gt;-998,P20&gt;-998),MAX(ABS(P20:Z20)),0)</f>
        <v>0.202184461008135</v>
      </c>
      <c r="AH20" s="20">
        <f t="shared" si="0"/>
        <v>0.202184461008135</v>
      </c>
      <c r="AI20" s="6" cm="1">
        <f t="array" ref="AI20">IF(AH20&gt;0.001,INDEX(P$10:Z$10,MATCH(AH20,ABS(P20:Z20),0)),"na")</f>
        <v>-5</v>
      </c>
      <c r="AJ20" s="119"/>
      <c r="AK20" s="8" t="s">
        <v>409</v>
      </c>
      <c r="AL20" s="89">
        <v>0.78378378378378299</v>
      </c>
      <c r="AM20" s="92">
        <v>1</v>
      </c>
      <c r="AN20" s="49">
        <v>1</v>
      </c>
      <c r="AO20" s="50">
        <v>1</v>
      </c>
      <c r="AP20" s="103">
        <f t="shared" si="1"/>
        <v>78.378378378378301</v>
      </c>
    </row>
    <row r="21" spans="1:42" x14ac:dyDescent="0.35">
      <c r="A21" s="83" t="s">
        <v>501</v>
      </c>
      <c r="B21" s="8" t="s">
        <v>367</v>
      </c>
      <c r="C21" s="97">
        <v>1880</v>
      </c>
      <c r="D21" s="108">
        <v>1994</v>
      </c>
      <c r="E21" s="20">
        <v>0.40923148669749798</v>
      </c>
      <c r="F21" s="58">
        <v>4</v>
      </c>
      <c r="G21" s="103">
        <v>77.702702702702695</v>
      </c>
      <c r="H21" s="87">
        <v>11.488511488511401</v>
      </c>
      <c r="I21" s="111" t="str">
        <f>IF(ISNUMBER(MATCH(B21,$K$11:$K$20,0)),"&lt;= Selected","")</f>
        <v/>
      </c>
      <c r="O21" s="8" t="s">
        <v>408</v>
      </c>
      <c r="P21" s="13">
        <v>3.3403473738606602E-2</v>
      </c>
      <c r="Q21">
        <v>1.9546988397520001E-2</v>
      </c>
      <c r="R21">
        <v>-7.1739368796954903E-2</v>
      </c>
      <c r="S21">
        <v>-0.13018126207970501</v>
      </c>
      <c r="T21">
        <v>-0.291930594941951</v>
      </c>
      <c r="U21">
        <v>-0.102744623767464</v>
      </c>
      <c r="V21">
        <v>1.95203252700972E-2</v>
      </c>
      <c r="W21">
        <v>-7.1272827701073696E-2</v>
      </c>
      <c r="X21">
        <v>-8.0398387237149205E-2</v>
      </c>
      <c r="Y21">
        <v>-0.172307994185353</v>
      </c>
      <c r="Z21" s="15">
        <v>-0.16997329707582701</v>
      </c>
      <c r="AB21" s="8" t="s">
        <v>408</v>
      </c>
      <c r="AC21" s="4">
        <v>1661</v>
      </c>
      <c r="AD21" s="4">
        <v>1984</v>
      </c>
      <c r="AE21" s="4">
        <v>324</v>
      </c>
      <c r="AF21" s="18">
        <v>0.175304508115316</v>
      </c>
      <c r="AG21" s="20" cm="1">
        <f t="array" ref="AG21">IF(AND(AF21&gt;-998,P21&gt;-998),MAX(ABS(P21:Z21)),0)</f>
        <v>0.291930594941951</v>
      </c>
      <c r="AH21" s="20">
        <f t="shared" si="0"/>
        <v>0.291930594941951</v>
      </c>
      <c r="AI21" s="6" cm="1">
        <f t="array" ref="AI21">IF(AH21&gt;0.001,INDEX(P$10:Z$10,MATCH(AH21,ABS(P21:Z21),0)),"na")</f>
        <v>-1</v>
      </c>
      <c r="AJ21" s="119"/>
      <c r="AK21" s="8" t="s">
        <v>408</v>
      </c>
      <c r="AL21" s="89">
        <v>0.77702702702702697</v>
      </c>
      <c r="AM21" s="92">
        <v>1</v>
      </c>
      <c r="AN21" s="68">
        <v>1</v>
      </c>
      <c r="AO21" s="69">
        <v>1</v>
      </c>
      <c r="AP21" s="103">
        <f t="shared" si="1"/>
        <v>77.702702702702695</v>
      </c>
    </row>
    <row r="22" spans="1:42" x14ac:dyDescent="0.35">
      <c r="A22" s="83" t="s">
        <v>491</v>
      </c>
      <c r="B22" s="8" t="s">
        <v>377</v>
      </c>
      <c r="C22" s="97">
        <v>1840</v>
      </c>
      <c r="D22" s="108">
        <v>1994.5</v>
      </c>
      <c r="E22" s="20">
        <v>0.40870397435879102</v>
      </c>
      <c r="F22" s="58">
        <v>-1</v>
      </c>
      <c r="G22" s="103">
        <v>84.797297297297305</v>
      </c>
      <c r="H22" s="87">
        <v>15.5344655344655</v>
      </c>
      <c r="I22" s="111" t="str">
        <f>IF(ISNUMBER(MATCH(B22,$K$11:$K$20,0)),"&lt;= Selected","")</f>
        <v/>
      </c>
      <c r="O22" s="8" t="s">
        <v>407</v>
      </c>
      <c r="P22" s="13">
        <v>0.111458866938759</v>
      </c>
      <c r="Q22">
        <v>-6.2396551939179298E-2</v>
      </c>
      <c r="R22">
        <v>-3.41934657293076E-2</v>
      </c>
      <c r="S22">
        <v>1.49900911676471E-2</v>
      </c>
      <c r="T22">
        <v>-0.193937186794296</v>
      </c>
      <c r="U22">
        <v>-7.3786121583386793E-2</v>
      </c>
      <c r="V22">
        <v>9.3471009346640394E-3</v>
      </c>
      <c r="W22">
        <v>-0.180106959914661</v>
      </c>
      <c r="X22">
        <v>-0.17906969816819901</v>
      </c>
      <c r="Y22">
        <v>-7.7225329989538502E-2</v>
      </c>
      <c r="Z22" s="15">
        <v>-6.2434652285489903E-2</v>
      </c>
      <c r="AB22" s="8" t="s">
        <v>407</v>
      </c>
      <c r="AC22" s="4">
        <v>1820</v>
      </c>
      <c r="AD22" s="4">
        <v>1991</v>
      </c>
      <c r="AE22" s="4">
        <v>172</v>
      </c>
      <c r="AF22" s="18">
        <v>0.17059296809316099</v>
      </c>
      <c r="AG22" s="20" cm="1">
        <f t="array" ref="AG22">IF(AND(AF22&gt;-998,P22&gt;-998),MAX(ABS(P22:Z22)),0)</f>
        <v>0.193937186794296</v>
      </c>
      <c r="AH22" s="20">
        <f t="shared" si="0"/>
        <v>0.193937186794296</v>
      </c>
      <c r="AI22" s="6" cm="1">
        <f t="array" ref="AI22">IF(AH22&gt;0.001,INDEX(P$10:Z$10,MATCH(AH22,ABS(P22:Z22),0)),"na")</f>
        <v>-1</v>
      </c>
      <c r="AJ22" s="119"/>
      <c r="AK22" s="8" t="s">
        <v>407</v>
      </c>
      <c r="AL22" s="89">
        <v>0.82432432432432401</v>
      </c>
      <c r="AM22" s="92">
        <v>1</v>
      </c>
      <c r="AN22" s="49">
        <v>1</v>
      </c>
      <c r="AO22" s="50">
        <v>1</v>
      </c>
      <c r="AP22" s="103">
        <f t="shared" si="1"/>
        <v>82.432432432432407</v>
      </c>
    </row>
    <row r="23" spans="1:42" x14ac:dyDescent="0.35">
      <c r="A23" s="83" t="s">
        <v>473</v>
      </c>
      <c r="B23" s="8" t="s">
        <v>395</v>
      </c>
      <c r="C23" s="97">
        <v>1781.5</v>
      </c>
      <c r="D23" s="108">
        <v>1996.5</v>
      </c>
      <c r="E23" s="20">
        <v>0.40395221040104501</v>
      </c>
      <c r="F23" s="58">
        <v>1</v>
      </c>
      <c r="G23" s="103">
        <v>85.810810810810807</v>
      </c>
      <c r="H23" s="87">
        <v>21.578421578421501</v>
      </c>
      <c r="I23" s="111" t="str">
        <f>IF(ISNUMBER(MATCH(B23,$K$11:$K$20,0)),"&lt;= Selected","")</f>
        <v/>
      </c>
      <c r="O23" s="8" t="s">
        <v>406</v>
      </c>
      <c r="P23" s="13">
        <v>0.14653693705222601</v>
      </c>
      <c r="Q23">
        <v>0.17383855216517899</v>
      </c>
      <c r="R23">
        <v>4.9375377165495102E-2</v>
      </c>
      <c r="S23">
        <v>5.97433761742341E-2</v>
      </c>
      <c r="T23">
        <v>-0.111957421206323</v>
      </c>
      <c r="U23">
        <v>-7.8761666364164998E-2</v>
      </c>
      <c r="V23">
        <v>3.1897627696027803E-2</v>
      </c>
      <c r="W23">
        <v>-8.6741868935473906E-2</v>
      </c>
      <c r="X23">
        <v>-0.17090038103055699</v>
      </c>
      <c r="Y23">
        <v>-6.8470794332195897E-2</v>
      </c>
      <c r="Z23" s="15">
        <v>-2.2126200751978499E-2</v>
      </c>
      <c r="AB23" s="8" t="s">
        <v>406</v>
      </c>
      <c r="AC23" s="4">
        <v>1882</v>
      </c>
      <c r="AD23" s="4">
        <v>1983</v>
      </c>
      <c r="AE23" s="4">
        <v>102</v>
      </c>
      <c r="AF23" s="18">
        <v>0.19406535236151001</v>
      </c>
      <c r="AG23" s="20" cm="1">
        <f t="array" ref="AG23">IF(AND(AF23&gt;-998,P23&gt;-998),MAX(ABS(P23:Z23)),0)</f>
        <v>0.17383855216517899</v>
      </c>
      <c r="AH23" s="20">
        <f t="shared" si="0"/>
        <v>0</v>
      </c>
      <c r="AI23" s="6" t="str" cm="1">
        <f t="array" ref="AI23">IF(AH23&gt;0.001,INDEX(P$10:Z$10,MATCH(AH23,ABS(P23:Z23),0)),"na")</f>
        <v>na</v>
      </c>
      <c r="AJ23" s="119"/>
      <c r="AK23" s="8" t="s">
        <v>406</v>
      </c>
      <c r="AL23" s="89">
        <v>0.68918918918918903</v>
      </c>
      <c r="AM23" s="92">
        <v>1</v>
      </c>
      <c r="AN23" s="49">
        <v>1</v>
      </c>
      <c r="AO23" s="50">
        <v>1</v>
      </c>
      <c r="AP23" s="103">
        <f t="shared" si="1"/>
        <v>68.918918918918905</v>
      </c>
    </row>
    <row r="24" spans="1:42" x14ac:dyDescent="0.35">
      <c r="A24" s="83" t="s">
        <v>474</v>
      </c>
      <c r="B24" s="8" t="s">
        <v>394</v>
      </c>
      <c r="C24" s="97">
        <v>1781.5</v>
      </c>
      <c r="D24" s="108">
        <v>1996.5</v>
      </c>
      <c r="E24" s="20">
        <v>0.40395221040104501</v>
      </c>
      <c r="F24" s="58">
        <v>1</v>
      </c>
      <c r="G24" s="103">
        <v>85.810810810810807</v>
      </c>
      <c r="H24" s="87">
        <v>21.578421578421501</v>
      </c>
      <c r="I24" s="111" t="str">
        <f>IF(ISNUMBER(MATCH(B24,$K$11:$K$20,0)),"&lt;= Selected","")</f>
        <v/>
      </c>
      <c r="O24" s="8" t="s">
        <v>405</v>
      </c>
      <c r="P24" s="13">
        <v>5.8797476425585297E-2</v>
      </c>
      <c r="Q24">
        <v>7.9938392082558402E-2</v>
      </c>
      <c r="R24">
        <v>5.88987726125621E-2</v>
      </c>
      <c r="S24">
        <v>0.24953802405807299</v>
      </c>
      <c r="T24">
        <v>-6.8365964220015599E-3</v>
      </c>
      <c r="U24">
        <v>3.8829750497571099E-2</v>
      </c>
      <c r="V24">
        <v>3.6082671150992798E-2</v>
      </c>
      <c r="W24">
        <v>-9.2484790580560097E-2</v>
      </c>
      <c r="X24">
        <v>4.7962540112953103E-2</v>
      </c>
      <c r="Y24">
        <v>9.6313486419395203E-2</v>
      </c>
      <c r="Z24" s="15">
        <v>4.7111662455794498E-2</v>
      </c>
      <c r="AB24" s="8" t="s">
        <v>405</v>
      </c>
      <c r="AC24" s="4">
        <v>1825</v>
      </c>
      <c r="AD24" s="4">
        <v>1990</v>
      </c>
      <c r="AE24" s="4">
        <v>166</v>
      </c>
      <c r="AF24" s="18">
        <v>0.171242848420217</v>
      </c>
      <c r="AG24" s="20" cm="1">
        <f t="array" ref="AG24">IF(AND(AF24&gt;-998,P24&gt;-998),MAX(ABS(P24:Z24)),0)</f>
        <v>0.24953802405807299</v>
      </c>
      <c r="AH24" s="20">
        <f t="shared" si="0"/>
        <v>0.24953802405807299</v>
      </c>
      <c r="AI24" s="6" cm="1">
        <f t="array" ref="AI24">IF(AH24&gt;0.001,INDEX(P$10:Z$10,MATCH(AH24,ABS(P24:Z24),0)),"na")</f>
        <v>-2</v>
      </c>
      <c r="AJ24" s="119"/>
      <c r="AK24" s="8" t="s">
        <v>405</v>
      </c>
      <c r="AL24" s="89">
        <v>0.81756756756756699</v>
      </c>
      <c r="AM24" s="92">
        <v>1</v>
      </c>
      <c r="AN24" s="49">
        <v>1</v>
      </c>
      <c r="AO24" s="50">
        <v>1</v>
      </c>
      <c r="AP24" s="103">
        <f t="shared" si="1"/>
        <v>81.756756756756701</v>
      </c>
    </row>
    <row r="25" spans="1:42" x14ac:dyDescent="0.35">
      <c r="A25" s="83" t="s">
        <v>716</v>
      </c>
      <c r="B25" s="8" t="s">
        <v>152</v>
      </c>
      <c r="C25" s="97">
        <v>1974.9</v>
      </c>
      <c r="D25" s="108">
        <v>2007.1</v>
      </c>
      <c r="E25" s="20">
        <v>0.40312790666394299</v>
      </c>
      <c r="F25" s="58">
        <v>-5</v>
      </c>
      <c r="G25" s="103">
        <v>22.4324324324323</v>
      </c>
      <c r="H25" s="87">
        <v>2.5974025974025898</v>
      </c>
      <c r="I25" s="111" t="str">
        <f>IF(ISNUMBER(MATCH(B25,$K$11:$K$20,0)),"&lt;= Selected","")</f>
        <v/>
      </c>
      <c r="O25" s="8" t="s">
        <v>404</v>
      </c>
      <c r="P25" s="13">
        <v>9.2395921766697794E-2</v>
      </c>
      <c r="Q25">
        <v>0.18983246036214099</v>
      </c>
      <c r="R25">
        <v>7.6870503475910706E-2</v>
      </c>
      <c r="S25">
        <v>0.15389922172881099</v>
      </c>
      <c r="T25">
        <v>-0.116619435406313</v>
      </c>
      <c r="U25">
        <v>4.31618100149826E-2</v>
      </c>
      <c r="V25">
        <v>3.4610972540234097E-2</v>
      </c>
      <c r="W25">
        <v>3.9989307645706698E-2</v>
      </c>
      <c r="X25">
        <v>-4.1626617636745598E-2</v>
      </c>
      <c r="Y25">
        <v>4.7465151091356697E-2</v>
      </c>
      <c r="Z25" s="15">
        <v>-5.3533308863764499E-2</v>
      </c>
      <c r="AB25" s="8" t="s">
        <v>404</v>
      </c>
      <c r="AC25" s="4">
        <v>1855</v>
      </c>
      <c r="AD25" s="4">
        <v>1981</v>
      </c>
      <c r="AE25" s="4">
        <v>127</v>
      </c>
      <c r="AF25" s="18">
        <v>0.17744680155680101</v>
      </c>
      <c r="AG25" s="20" cm="1">
        <f t="array" ref="AG25">IF(AND(AF25&gt;-998,P25&gt;-998),MAX(ABS(P25:Z25)),0)</f>
        <v>0.18983246036214099</v>
      </c>
      <c r="AH25" s="20">
        <f t="shared" si="0"/>
        <v>0.18983246036214099</v>
      </c>
      <c r="AI25" s="6" cm="1">
        <f t="array" ref="AI25">IF(AH25&gt;0.001,INDEX(P$10:Z$10,MATCH(AH25,ABS(P25:Z25),0)),"na")</f>
        <v>-4</v>
      </c>
      <c r="AJ25" s="119"/>
      <c r="AK25" s="8" t="s">
        <v>404</v>
      </c>
      <c r="AL25" s="89">
        <v>0.75675675675675602</v>
      </c>
      <c r="AM25" s="92">
        <v>1</v>
      </c>
      <c r="AN25" s="49">
        <v>1</v>
      </c>
      <c r="AO25" s="50">
        <v>1</v>
      </c>
      <c r="AP25" s="103">
        <f t="shared" si="1"/>
        <v>75.675675675675606</v>
      </c>
    </row>
    <row r="26" spans="1:42" x14ac:dyDescent="0.35">
      <c r="A26" s="83" t="s">
        <v>753</v>
      </c>
      <c r="B26" s="8" t="s">
        <v>115</v>
      </c>
      <c r="C26" s="97">
        <v>-95.3</v>
      </c>
      <c r="D26" s="108">
        <v>1983.4</v>
      </c>
      <c r="E26" s="20">
        <v>0.40309156873784202</v>
      </c>
      <c r="F26" s="58">
        <v>2</v>
      </c>
      <c r="G26" s="103">
        <v>0</v>
      </c>
      <c r="H26" s="87">
        <v>0</v>
      </c>
      <c r="I26" s="111" t="str">
        <f>IF(ISNUMBER(MATCH(B26,$K$11:$K$20,0)),"&lt;= Selected","")</f>
        <v/>
      </c>
      <c r="O26" s="8" t="s">
        <v>403</v>
      </c>
      <c r="P26" s="13">
        <v>2.1899328075253501E-2</v>
      </c>
      <c r="Q26">
        <v>2.9918217446923599E-2</v>
      </c>
      <c r="R26">
        <v>-0.118268193873586</v>
      </c>
      <c r="S26">
        <v>-2.0006906788600301E-2</v>
      </c>
      <c r="T26">
        <v>-0.26714113947924201</v>
      </c>
      <c r="U26">
        <v>-1.50219087490334E-2</v>
      </c>
      <c r="V26">
        <v>8.8104038903220494E-2</v>
      </c>
      <c r="W26">
        <v>-3.1958933005289798E-2</v>
      </c>
      <c r="X26">
        <v>-0.15324150870657599</v>
      </c>
      <c r="Y26">
        <v>-0.13351311462481399</v>
      </c>
      <c r="Z26" s="15">
        <v>-7.1277363133305904E-2</v>
      </c>
      <c r="AB26" s="8" t="s">
        <v>403</v>
      </c>
      <c r="AC26" s="4">
        <v>1826</v>
      </c>
      <c r="AD26" s="4">
        <v>1983</v>
      </c>
      <c r="AE26" s="4">
        <v>158</v>
      </c>
      <c r="AF26" s="18">
        <v>0.176009961702458</v>
      </c>
      <c r="AG26" s="20" cm="1">
        <f t="array" ref="AG26">IF(AND(AF26&gt;-998,P26&gt;-998),MAX(ABS(P26:Z26)),0)</f>
        <v>0.26714113947924201</v>
      </c>
      <c r="AH26" s="20">
        <f t="shared" si="0"/>
        <v>0.26714113947924201</v>
      </c>
      <c r="AI26" s="6" cm="1">
        <f t="array" ref="AI26">IF(AH26&gt;0.001,INDEX(P$10:Z$10,MATCH(AH26,ABS(P26:Z26),0)),"na")</f>
        <v>-1</v>
      </c>
      <c r="AJ26" s="119"/>
      <c r="AK26" s="8" t="s">
        <v>403</v>
      </c>
      <c r="AL26" s="89">
        <v>0.77027027027026995</v>
      </c>
      <c r="AM26" s="92">
        <v>1</v>
      </c>
      <c r="AN26" s="49">
        <v>1</v>
      </c>
      <c r="AO26" s="50">
        <v>1</v>
      </c>
      <c r="AP26" s="103">
        <f t="shared" si="1"/>
        <v>77.027027027026989</v>
      </c>
    </row>
    <row r="27" spans="1:42" x14ac:dyDescent="0.35">
      <c r="A27" s="83" t="s">
        <v>714</v>
      </c>
      <c r="B27" s="8" t="s">
        <v>154</v>
      </c>
      <c r="C27" s="97">
        <v>1974.9</v>
      </c>
      <c r="D27" s="108">
        <v>2007.1</v>
      </c>
      <c r="E27" s="20">
        <v>0.40067187785327502</v>
      </c>
      <c r="F27" s="58">
        <v>2</v>
      </c>
      <c r="G27" s="103">
        <v>22.4324324324323</v>
      </c>
      <c r="H27" s="87">
        <v>2.5974025974025898</v>
      </c>
      <c r="I27" s="111" t="str">
        <f>IF(ISNUMBER(MATCH(B27,$K$11:$K$20,0)),"&lt;= Selected","")</f>
        <v/>
      </c>
      <c r="O27" s="8" t="s">
        <v>402</v>
      </c>
      <c r="P27" s="13">
        <v>0.13762965690729601</v>
      </c>
      <c r="Q27">
        <v>5.0414104023157998E-2</v>
      </c>
      <c r="R27">
        <v>5.0842034217000502E-2</v>
      </c>
      <c r="S27">
        <v>-2.84615078522906E-2</v>
      </c>
      <c r="T27">
        <v>3.0325168223328699E-2</v>
      </c>
      <c r="U27">
        <v>-0.14858260775832299</v>
      </c>
      <c r="V27">
        <v>1.0073271418112E-2</v>
      </c>
      <c r="W27">
        <v>-6.00557341609275E-2</v>
      </c>
      <c r="X27">
        <v>-6.3002068835907601E-2</v>
      </c>
      <c r="Y27">
        <v>2.8746790160626297E-4</v>
      </c>
      <c r="Z27" s="15">
        <v>8.6139255977265905E-2</v>
      </c>
      <c r="AB27" s="8" t="s">
        <v>402</v>
      </c>
      <c r="AC27" s="4">
        <v>1685</v>
      </c>
      <c r="AD27" s="4">
        <v>1995</v>
      </c>
      <c r="AE27" s="4">
        <v>311</v>
      </c>
      <c r="AF27" s="18">
        <v>0.168065525139446</v>
      </c>
      <c r="AG27" s="20" cm="1">
        <f t="array" ref="AG27">IF(AND(AF27&gt;-998,P27&gt;-998),MAX(ABS(P27:Z27)),0)</f>
        <v>0.14858260775832299</v>
      </c>
      <c r="AH27" s="20">
        <f t="shared" si="0"/>
        <v>0</v>
      </c>
      <c r="AI27" s="6" t="str" cm="1">
        <f t="array" ref="AI27">IF(AH27&gt;0.001,INDEX(P$10:Z$10,MATCH(AH27,ABS(P27:Z27),0)),"na")</f>
        <v>na</v>
      </c>
      <c r="AJ27" s="119"/>
      <c r="AK27" s="8" t="s">
        <v>402</v>
      </c>
      <c r="AL27" s="89">
        <v>0.85135135135135098</v>
      </c>
      <c r="AM27" s="92">
        <v>1</v>
      </c>
      <c r="AN27" s="68">
        <v>1</v>
      </c>
      <c r="AO27" s="69">
        <v>1</v>
      </c>
      <c r="AP27" s="103">
        <f t="shared" si="1"/>
        <v>85.135135135135101</v>
      </c>
    </row>
    <row r="28" spans="1:42" x14ac:dyDescent="0.35">
      <c r="A28" s="83" t="s">
        <v>480</v>
      </c>
      <c r="B28" s="8" t="s">
        <v>388</v>
      </c>
      <c r="C28" s="97">
        <v>1758</v>
      </c>
      <c r="D28" s="108">
        <v>1993</v>
      </c>
      <c r="E28" s="20">
        <v>0.39865947532782198</v>
      </c>
      <c r="F28" s="58">
        <v>4</v>
      </c>
      <c r="G28" s="103">
        <v>83.783783783783704</v>
      </c>
      <c r="H28" s="87">
        <v>23.576423576423501</v>
      </c>
      <c r="I28" s="111" t="str">
        <f>IF(ISNUMBER(MATCH(B28,$K$11:$K$20,0)),"&lt;= Selected","")</f>
        <v/>
      </c>
      <c r="O28" s="8" t="s">
        <v>401</v>
      </c>
      <c r="P28" s="13">
        <v>-1.75413217809176E-2</v>
      </c>
      <c r="Q28">
        <v>-3.39473551771882E-2</v>
      </c>
      <c r="R28">
        <v>-0.105126521349985</v>
      </c>
      <c r="S28">
        <v>-0.12782078702527899</v>
      </c>
      <c r="T28">
        <v>-0.13477995672375601</v>
      </c>
      <c r="U28">
        <v>-0.114662274347081</v>
      </c>
      <c r="V28">
        <v>-8.9503494590350896E-2</v>
      </c>
      <c r="W28">
        <v>-1.8149383028585101E-2</v>
      </c>
      <c r="X28">
        <v>-7.9943690322374097E-2</v>
      </c>
      <c r="Y28">
        <v>1.5648810387535898E-2</v>
      </c>
      <c r="Z28" s="15">
        <v>6.5787975265332393E-2</v>
      </c>
      <c r="AB28" s="8" t="s">
        <v>401</v>
      </c>
      <c r="AC28" s="4">
        <v>1557.2</v>
      </c>
      <c r="AD28" s="4">
        <v>2003.5</v>
      </c>
      <c r="AE28" s="4">
        <v>1630</v>
      </c>
      <c r="AF28" s="18">
        <v>0.163330332045004</v>
      </c>
      <c r="AG28" s="20" cm="1">
        <f t="array" ref="AG28">IF(AND(AF28&gt;-998,P28&gt;-998),MAX(ABS(P28:Z28)),0)</f>
        <v>0.13477995672375601</v>
      </c>
      <c r="AH28" s="20">
        <f t="shared" si="0"/>
        <v>0</v>
      </c>
      <c r="AI28" s="6" t="str" cm="1">
        <f t="array" ref="AI28">IF(AH28&gt;0.001,INDEX(P$10:Z$10,MATCH(AH28,ABS(P28:Z28),0)),"na")</f>
        <v>na</v>
      </c>
      <c r="AJ28" s="119"/>
      <c r="AK28" s="8" t="s">
        <v>401</v>
      </c>
      <c r="AL28" s="89">
        <v>0.90878378378378299</v>
      </c>
      <c r="AM28" s="92">
        <v>1</v>
      </c>
      <c r="AN28" s="49">
        <v>1</v>
      </c>
      <c r="AO28" s="50">
        <v>1</v>
      </c>
      <c r="AP28" s="103">
        <f t="shared" si="1"/>
        <v>90.878378378378301</v>
      </c>
    </row>
    <row r="29" spans="1:42" x14ac:dyDescent="0.35">
      <c r="A29" s="83" t="s">
        <v>690</v>
      </c>
      <c r="B29" s="8" t="s">
        <v>178</v>
      </c>
      <c r="C29" s="97">
        <v>1144</v>
      </c>
      <c r="D29" s="108">
        <v>2005</v>
      </c>
      <c r="E29" s="20">
        <v>0.39361113562696098</v>
      </c>
      <c r="F29" s="58">
        <v>5</v>
      </c>
      <c r="G29" s="103">
        <v>0</v>
      </c>
      <c r="H29" s="87">
        <v>0</v>
      </c>
      <c r="I29" s="111" t="str">
        <f>IF(ISNUMBER(MATCH(B29,$K$11:$K$20,0)),"&lt;= Selected","")</f>
        <v/>
      </c>
      <c r="O29" s="8" t="s">
        <v>400</v>
      </c>
      <c r="P29" s="13">
        <v>0.14387980460434899</v>
      </c>
      <c r="Q29">
        <v>4.1124471439391699E-2</v>
      </c>
      <c r="R29">
        <v>0.25954874805496297</v>
      </c>
      <c r="S29">
        <v>0.28301687238418499</v>
      </c>
      <c r="T29">
        <v>0.16484537037326799</v>
      </c>
      <c r="U29">
        <v>7.10827419876464E-2</v>
      </c>
      <c r="V29">
        <v>-1.1204435913678999E-2</v>
      </c>
      <c r="W29">
        <v>-1.22665121503777E-2</v>
      </c>
      <c r="X29">
        <v>4.8788628404953099E-2</v>
      </c>
      <c r="Y29">
        <v>-6.7135060367073701E-2</v>
      </c>
      <c r="Z29" s="15">
        <v>3.92859077872489E-2</v>
      </c>
      <c r="AB29" s="8" t="s">
        <v>400</v>
      </c>
      <c r="AC29" s="4">
        <v>1572.9841193</v>
      </c>
      <c r="AD29" s="4">
        <v>1962.9450999999999</v>
      </c>
      <c r="AE29" s="4">
        <v>1630</v>
      </c>
      <c r="AF29" s="18">
        <v>0.19312098981148601</v>
      </c>
      <c r="AG29" s="20" cm="1">
        <f t="array" ref="AG29">IF(AND(AF29&gt;-998,P29&gt;-998),MAX(ABS(P29:Z29)),0)</f>
        <v>0.28301687238418499</v>
      </c>
      <c r="AH29" s="20">
        <f t="shared" si="0"/>
        <v>0.28301687238418499</v>
      </c>
      <c r="AI29" s="6" cm="1">
        <f t="array" ref="AI29">IF(AH29&gt;0.001,INDEX(P$10:Z$10,MATCH(AH29,ABS(P29:Z29),0)),"na")</f>
        <v>-2</v>
      </c>
      <c r="AJ29" s="119"/>
      <c r="AK29" s="8" t="s">
        <v>400</v>
      </c>
      <c r="AL29" s="89">
        <v>0.63433575472972903</v>
      </c>
      <c r="AM29" s="92">
        <v>1</v>
      </c>
      <c r="AN29" s="49">
        <v>1</v>
      </c>
      <c r="AO29" s="50">
        <v>1</v>
      </c>
      <c r="AP29" s="103">
        <f t="shared" si="1"/>
        <v>63.433575472972905</v>
      </c>
    </row>
    <row r="30" spans="1:42" x14ac:dyDescent="0.35">
      <c r="A30" s="83" t="s">
        <v>566</v>
      </c>
      <c r="B30" s="8" t="s">
        <v>302</v>
      </c>
      <c r="C30" s="97">
        <v>1874.68</v>
      </c>
      <c r="D30" s="108">
        <v>2000.18</v>
      </c>
      <c r="E30" s="20">
        <v>0.39086772481399901</v>
      </c>
      <c r="F30" s="58">
        <v>4</v>
      </c>
      <c r="G30" s="103">
        <v>85.472972972972912</v>
      </c>
      <c r="H30" s="87">
        <v>12.612387612387598</v>
      </c>
      <c r="I30" s="111" t="str">
        <f>IF(ISNUMBER(MATCH(B30,$K$11:$K$20,0)),"&lt;= Selected","")</f>
        <v/>
      </c>
      <c r="O30" s="8" t="s">
        <v>399</v>
      </c>
      <c r="P30" s="13">
        <v>-3.6450328469584702E-2</v>
      </c>
      <c r="Q30">
        <v>-6.8454815102757693E-2</v>
      </c>
      <c r="R30">
        <v>-0.12921952181256999</v>
      </c>
      <c r="S30">
        <v>-0.19146170266002199</v>
      </c>
      <c r="T30">
        <v>-0.22439176071257799</v>
      </c>
      <c r="U30">
        <v>-0.236920032611005</v>
      </c>
      <c r="V30">
        <v>-0.19814073496467799</v>
      </c>
      <c r="W30">
        <v>-0.168927053822331</v>
      </c>
      <c r="X30">
        <v>-0.16491455025701501</v>
      </c>
      <c r="Y30">
        <v>-0.19758805227894199</v>
      </c>
      <c r="Z30" s="15">
        <v>-0.22143870997131601</v>
      </c>
      <c r="AB30" s="8" t="s">
        <v>399</v>
      </c>
      <c r="AC30" s="4">
        <v>1557.2</v>
      </c>
      <c r="AD30" s="4">
        <v>2003.5</v>
      </c>
      <c r="AE30" s="4">
        <v>1630</v>
      </c>
      <c r="AF30" s="18">
        <v>0.163330332045004</v>
      </c>
      <c r="AG30" s="20" cm="1">
        <f t="array" ref="AG30">IF(AND(AF30&gt;-998,P30&gt;-998),MAX(ABS(P30:Z30)),0)</f>
        <v>0.236920032611005</v>
      </c>
      <c r="AH30" s="20">
        <f t="shared" si="0"/>
        <v>0.236920032611005</v>
      </c>
      <c r="AI30" s="6" cm="1">
        <f t="array" ref="AI30">IF(AH30&gt;0.001,INDEX(P$10:Z$10,MATCH(AH30,ABS(P30:Z30),0)),"na")</f>
        <v>0</v>
      </c>
      <c r="AJ30" s="119"/>
      <c r="AK30" s="8" t="s">
        <v>399</v>
      </c>
      <c r="AL30" s="89">
        <v>0.90878378378378299</v>
      </c>
      <c r="AM30" s="92">
        <v>1</v>
      </c>
      <c r="AN30" s="49">
        <v>1</v>
      </c>
      <c r="AO30" s="50">
        <v>1</v>
      </c>
      <c r="AP30" s="103">
        <f t="shared" si="1"/>
        <v>90.878378378378301</v>
      </c>
    </row>
    <row r="31" spans="1:42" x14ac:dyDescent="0.35">
      <c r="A31" s="83" t="s">
        <v>573</v>
      </c>
      <c r="B31" s="8" t="s">
        <v>295</v>
      </c>
      <c r="C31" s="97">
        <v>1646</v>
      </c>
      <c r="D31" s="108">
        <v>1993</v>
      </c>
      <c r="E31" s="20">
        <v>0.38779179875748199</v>
      </c>
      <c r="F31" s="58">
        <v>1</v>
      </c>
      <c r="G31" s="103">
        <v>83.783783783783704</v>
      </c>
      <c r="H31" s="87">
        <v>34.765234765234695</v>
      </c>
      <c r="I31" s="111" t="str">
        <f>IF(ISNUMBER(MATCH(B31,$K$11:$K$20,0)),"&lt;= Selected","")</f>
        <v>&lt;= Selected</v>
      </c>
      <c r="O31" s="8" t="s">
        <v>398</v>
      </c>
      <c r="P31" s="13">
        <v>-0.30964807361462199</v>
      </c>
      <c r="Q31">
        <v>-0.31517104109379801</v>
      </c>
      <c r="R31">
        <v>-0.110189850796673</v>
      </c>
      <c r="S31">
        <v>-0.120833001210068</v>
      </c>
      <c r="T31">
        <v>-0.212127442883672</v>
      </c>
      <c r="U31">
        <v>-0.191295311299466</v>
      </c>
      <c r="V31">
        <v>-4.1032381776738097E-2</v>
      </c>
      <c r="W31">
        <v>0.138976005017904</v>
      </c>
      <c r="X31">
        <v>0.18859167155934201</v>
      </c>
      <c r="Y31">
        <v>-7.6104177495697797E-2</v>
      </c>
      <c r="Z31" s="15">
        <v>-0.13113511443194201</v>
      </c>
      <c r="AB31" s="8" t="s">
        <v>398</v>
      </c>
      <c r="AC31" s="4">
        <v>1572.9841193</v>
      </c>
      <c r="AD31" s="4">
        <v>1962.9450999999999</v>
      </c>
      <c r="AE31" s="4">
        <v>1630</v>
      </c>
      <c r="AF31" s="18">
        <v>0.19312098981148601</v>
      </c>
      <c r="AG31" s="20" cm="1">
        <f t="array" ref="AG31">IF(AND(AF31&gt;-998,P31&gt;-998),MAX(ABS(P31:Z31)),0)</f>
        <v>0.31517104109379801</v>
      </c>
      <c r="AH31" s="20">
        <f t="shared" si="0"/>
        <v>0.31517104109379801</v>
      </c>
      <c r="AI31" s="6" cm="1">
        <f t="array" ref="AI31">IF(AH31&gt;0.001,INDEX(P$10:Z$10,MATCH(AH31,ABS(P31:Z31),0)),"na")</f>
        <v>-4</v>
      </c>
      <c r="AJ31" s="119"/>
      <c r="AK31" s="8" t="s">
        <v>398</v>
      </c>
      <c r="AL31" s="89">
        <v>0.63433575472972903</v>
      </c>
      <c r="AM31" s="92">
        <v>1</v>
      </c>
      <c r="AN31" s="68">
        <v>1</v>
      </c>
      <c r="AO31" s="69">
        <v>1</v>
      </c>
      <c r="AP31" s="103">
        <f t="shared" si="1"/>
        <v>63.433575472972905</v>
      </c>
    </row>
    <row r="32" spans="1:42" x14ac:dyDescent="0.35">
      <c r="A32" s="83" t="s">
        <v>542</v>
      </c>
      <c r="B32" s="8" t="s">
        <v>326</v>
      </c>
      <c r="C32" s="97">
        <v>1547</v>
      </c>
      <c r="D32" s="108">
        <v>1998</v>
      </c>
      <c r="E32" s="20">
        <v>0.38412484467908398</v>
      </c>
      <c r="F32" s="58">
        <v>3</v>
      </c>
      <c r="G32" s="103">
        <v>87.162162162162105</v>
      </c>
      <c r="H32" s="87">
        <v>45.154845154845106</v>
      </c>
      <c r="I32" s="111" t="str">
        <f>IF(ISNUMBER(MATCH(B32,$K$11:$K$20,0)),"&lt;= Selected","")</f>
        <v>&lt;= Selected</v>
      </c>
      <c r="O32" s="8" t="s">
        <v>397</v>
      </c>
      <c r="P32" s="13">
        <v>-0.21396114024655699</v>
      </c>
      <c r="Q32">
        <v>-0.199169967121234</v>
      </c>
      <c r="R32">
        <v>-0.25077339187802</v>
      </c>
      <c r="S32">
        <v>-0.25562969806800701</v>
      </c>
      <c r="T32">
        <v>-0.20158002759555099</v>
      </c>
      <c r="U32">
        <v>-0.28587266362681002</v>
      </c>
      <c r="V32">
        <v>-0.42174140653973702</v>
      </c>
      <c r="W32">
        <v>-0.288853073847054</v>
      </c>
      <c r="X32">
        <v>-0.21694840678319899</v>
      </c>
      <c r="Y32">
        <v>-0.25901775502559599</v>
      </c>
      <c r="Z32" s="15">
        <v>-0.24347655282137301</v>
      </c>
      <c r="AB32" s="8" t="s">
        <v>397</v>
      </c>
      <c r="AC32" s="4">
        <v>1884.5419999999999</v>
      </c>
      <c r="AD32" s="4">
        <v>1993.0419999999999</v>
      </c>
      <c r="AE32" s="4">
        <v>435</v>
      </c>
      <c r="AF32" s="18">
        <v>0.17256520665538699</v>
      </c>
      <c r="AG32" s="20" cm="1">
        <f t="array" ref="AG32">IF(AND(AF32&gt;-998,P32&gt;-998),MAX(ABS(P32:Z32)),0)</f>
        <v>0.42174140653973702</v>
      </c>
      <c r="AH32" s="20">
        <f t="shared" si="0"/>
        <v>0.42174140653973702</v>
      </c>
      <c r="AI32" s="6" cm="1">
        <f t="array" ref="AI32">IF(AH32&gt;0.001,INDEX(P$10:Z$10,MATCH(AH32,ABS(P32:Z32),0)),"na")</f>
        <v>1</v>
      </c>
      <c r="AJ32" s="119"/>
      <c r="AK32" s="8" t="s">
        <v>397</v>
      </c>
      <c r="AL32" s="89">
        <v>0.73986486486486402</v>
      </c>
      <c r="AM32" s="92">
        <v>1</v>
      </c>
      <c r="AN32" s="49">
        <v>1</v>
      </c>
      <c r="AO32" s="50">
        <v>1</v>
      </c>
      <c r="AP32" s="103">
        <f t="shared" si="1"/>
        <v>73.986486486486399</v>
      </c>
    </row>
    <row r="33" spans="1:42" x14ac:dyDescent="0.35">
      <c r="A33" s="83" t="s">
        <v>710</v>
      </c>
      <c r="B33" s="8" t="s">
        <v>158</v>
      </c>
      <c r="C33" s="97">
        <v>718.1</v>
      </c>
      <c r="D33" s="108">
        <v>1996.4</v>
      </c>
      <c r="E33" s="20">
        <v>0.383405224877159</v>
      </c>
      <c r="F33" s="58">
        <v>5</v>
      </c>
      <c r="G33" s="103">
        <v>76.385135135139066</v>
      </c>
      <c r="H33" s="87">
        <v>32.617382617382567</v>
      </c>
      <c r="I33" s="111" t="str">
        <f>IF(ISNUMBER(MATCH(B33,$K$11:$K$20,0)),"&lt;= Selected","")</f>
        <v/>
      </c>
      <c r="O33" s="8" t="s">
        <v>396</v>
      </c>
      <c r="P33" s="13">
        <v>-0.12514004554854599</v>
      </c>
      <c r="Q33">
        <v>-0.11616406234707</v>
      </c>
      <c r="R33">
        <v>-0.20823474022951599</v>
      </c>
      <c r="S33">
        <v>-0.166128943093966</v>
      </c>
      <c r="T33">
        <v>-0.110357678053946</v>
      </c>
      <c r="U33">
        <v>-0.179825208121909</v>
      </c>
      <c r="V33">
        <v>-0.217598355840004</v>
      </c>
      <c r="W33">
        <v>-0.12931698288624799</v>
      </c>
      <c r="X33">
        <v>-0.114350868188985</v>
      </c>
      <c r="Y33">
        <v>-0.16447449708295001</v>
      </c>
      <c r="Z33" s="15">
        <v>-0.13522020392564699</v>
      </c>
      <c r="AB33" s="8" t="s">
        <v>396</v>
      </c>
      <c r="AC33" s="4">
        <v>1880.7919999999999</v>
      </c>
      <c r="AD33" s="4">
        <v>1993.0419999999999</v>
      </c>
      <c r="AE33" s="4">
        <v>450</v>
      </c>
      <c r="AF33" s="18">
        <v>0.16995043109028901</v>
      </c>
      <c r="AG33" s="20" cm="1">
        <f t="array" ref="AG33">IF(AND(AF33&gt;-998,P33&gt;-998),MAX(ABS(P33:Z33)),0)</f>
        <v>0.217598355840004</v>
      </c>
      <c r="AH33" s="20">
        <f t="shared" si="0"/>
        <v>0.217598355840004</v>
      </c>
      <c r="AI33" s="6" cm="1">
        <f t="array" ref="AI33">IF(AH33&gt;0.001,INDEX(P$10:Z$10,MATCH(AH33,ABS(P33:Z33),0)),"na")</f>
        <v>1</v>
      </c>
      <c r="AJ33" s="119"/>
      <c r="AK33" s="8" t="s">
        <v>396</v>
      </c>
      <c r="AL33" s="89">
        <v>0.76520270270270196</v>
      </c>
      <c r="AM33" s="92">
        <v>1</v>
      </c>
      <c r="AN33" s="49">
        <v>1</v>
      </c>
      <c r="AO33" s="50">
        <v>1</v>
      </c>
      <c r="AP33" s="103">
        <f t="shared" si="1"/>
        <v>76.520270270270203</v>
      </c>
    </row>
    <row r="34" spans="1:42" x14ac:dyDescent="0.35">
      <c r="A34" s="83" t="s">
        <v>715</v>
      </c>
      <c r="B34" s="8" t="s">
        <v>153</v>
      </c>
      <c r="C34" s="97">
        <v>1974.9</v>
      </c>
      <c r="D34" s="108">
        <v>2007.1</v>
      </c>
      <c r="E34" s="20">
        <v>0.38257008150248401</v>
      </c>
      <c r="F34" s="58">
        <v>2</v>
      </c>
      <c r="G34" s="103">
        <v>22.4324324324323</v>
      </c>
      <c r="H34" s="87">
        <v>2.5974025974025898</v>
      </c>
      <c r="I34" s="111" t="str">
        <f>IF(ISNUMBER(MATCH(B34,$K$11:$K$20,0)),"&lt;= Selected","")</f>
        <v/>
      </c>
      <c r="O34" s="8" t="s">
        <v>395</v>
      </c>
      <c r="P34" s="13">
        <v>-0.16495859245063399</v>
      </c>
      <c r="Q34">
        <v>-0.23888725608262501</v>
      </c>
      <c r="R34">
        <v>-0.28803792515703402</v>
      </c>
      <c r="S34">
        <v>-0.243976114237518</v>
      </c>
      <c r="T34">
        <v>-0.2086781511378</v>
      </c>
      <c r="U34">
        <v>-0.34286684614045598</v>
      </c>
      <c r="V34">
        <v>-0.40395221040104501</v>
      </c>
      <c r="W34">
        <v>-0.34299007661712899</v>
      </c>
      <c r="X34">
        <v>-0.32462650668569099</v>
      </c>
      <c r="Y34">
        <v>-0.35375165594568803</v>
      </c>
      <c r="Z34" s="15">
        <v>-0.32875359508856999</v>
      </c>
      <c r="AB34" s="8" t="s">
        <v>395</v>
      </c>
      <c r="AC34" s="4">
        <v>1781.5</v>
      </c>
      <c r="AD34" s="4">
        <v>1996.5</v>
      </c>
      <c r="AE34" s="4">
        <v>216</v>
      </c>
      <c r="AF34" s="18">
        <v>0.16745102390408501</v>
      </c>
      <c r="AG34" s="20" cm="1">
        <f t="array" ref="AG34">IF(AND(AF34&gt;-998,P34&gt;-998),MAX(ABS(P34:Z34)),0)</f>
        <v>0.40395221040104501</v>
      </c>
      <c r="AH34" s="20">
        <f t="shared" si="0"/>
        <v>0.40395221040104501</v>
      </c>
      <c r="AI34" s="6" cm="1">
        <f t="array" ref="AI34">IF(AH34&gt;0.001,INDEX(P$10:Z$10,MATCH(AH34,ABS(P34:Z34),0)),"na")</f>
        <v>1</v>
      </c>
      <c r="AJ34" s="119"/>
      <c r="AK34" s="8" t="s">
        <v>395</v>
      </c>
      <c r="AL34" s="89">
        <v>0.858108108108108</v>
      </c>
      <c r="AM34" s="92">
        <v>1</v>
      </c>
      <c r="AN34" s="49">
        <v>1</v>
      </c>
      <c r="AO34" s="50">
        <v>1</v>
      </c>
      <c r="AP34" s="103">
        <f t="shared" si="1"/>
        <v>85.810810810810807</v>
      </c>
    </row>
    <row r="35" spans="1:42" x14ac:dyDescent="0.35">
      <c r="A35" s="83" t="s">
        <v>590</v>
      </c>
      <c r="B35" s="8" t="s">
        <v>278</v>
      </c>
      <c r="C35" s="97">
        <v>1891</v>
      </c>
      <c r="D35" s="108">
        <v>2009</v>
      </c>
      <c r="E35" s="20">
        <v>0.382525682086369</v>
      </c>
      <c r="F35" s="58">
        <v>2</v>
      </c>
      <c r="G35" s="103">
        <v>80.405405405405389</v>
      </c>
      <c r="H35" s="87">
        <v>10.8891108891108</v>
      </c>
      <c r="I35" s="111" t="str">
        <f>IF(ISNUMBER(MATCH(B35,$K$11:$K$20,0)),"&lt;= Selected","")</f>
        <v/>
      </c>
      <c r="O35" s="8" t="s">
        <v>394</v>
      </c>
      <c r="P35" s="13">
        <v>-0.16495859245063299</v>
      </c>
      <c r="Q35">
        <v>-0.23888725608262401</v>
      </c>
      <c r="R35">
        <v>-0.28803792515703402</v>
      </c>
      <c r="S35">
        <v>-0.243976114237517</v>
      </c>
      <c r="T35">
        <v>-0.2086781511378</v>
      </c>
      <c r="U35">
        <v>-0.34286684614045598</v>
      </c>
      <c r="V35">
        <v>-0.40395221040104501</v>
      </c>
      <c r="W35">
        <v>-0.34299007661712899</v>
      </c>
      <c r="X35">
        <v>-0.32462650668569099</v>
      </c>
      <c r="Y35">
        <v>-0.35375165594568803</v>
      </c>
      <c r="Z35" s="15">
        <v>-0.32875359508856999</v>
      </c>
      <c r="AB35" s="8" t="s">
        <v>394</v>
      </c>
      <c r="AC35" s="4">
        <v>1781.5</v>
      </c>
      <c r="AD35" s="4">
        <v>1996.5</v>
      </c>
      <c r="AE35" s="4">
        <v>216</v>
      </c>
      <c r="AF35" s="18">
        <v>0.16745102390408501</v>
      </c>
      <c r="AG35" s="20" cm="1">
        <f t="array" ref="AG35">IF(AND(AF35&gt;-998,P35&gt;-998),MAX(ABS(P35:Z35)),0)</f>
        <v>0.40395221040104501</v>
      </c>
      <c r="AH35" s="20">
        <f t="shared" si="0"/>
        <v>0.40395221040104501</v>
      </c>
      <c r="AI35" s="6" cm="1">
        <f t="array" ref="AI35">IF(AH35&gt;0.001,INDEX(P$10:Z$10,MATCH(AH35,ABS(P35:Z35),0)),"na")</f>
        <v>1</v>
      </c>
      <c r="AJ35" s="119"/>
      <c r="AK35" s="8" t="s">
        <v>394</v>
      </c>
      <c r="AL35" s="89">
        <v>0.858108108108108</v>
      </c>
      <c r="AM35" s="92">
        <v>1</v>
      </c>
      <c r="AN35" s="49">
        <v>1</v>
      </c>
      <c r="AO35" s="50">
        <v>1</v>
      </c>
      <c r="AP35" s="103">
        <f t="shared" si="1"/>
        <v>85.810810810810807</v>
      </c>
    </row>
    <row r="36" spans="1:42" x14ac:dyDescent="0.35">
      <c r="A36" s="83" t="s">
        <v>570</v>
      </c>
      <c r="B36" s="8" t="s">
        <v>298</v>
      </c>
      <c r="C36" s="97">
        <v>1906.88</v>
      </c>
      <c r="D36" s="108">
        <v>1999.75</v>
      </c>
      <c r="E36" s="20">
        <v>0.377704857020561</v>
      </c>
      <c r="F36" s="58">
        <v>3</v>
      </c>
      <c r="G36" s="103">
        <v>63.425675675675599</v>
      </c>
      <c r="H36" s="87">
        <v>9.3776223776223606</v>
      </c>
      <c r="I36" s="111" t="str">
        <f>IF(ISNUMBER(MATCH(B36,$K$11:$K$20,0)),"&lt;= Selected","")</f>
        <v/>
      </c>
      <c r="O36" s="8" t="s">
        <v>393</v>
      </c>
      <c r="P36" s="13">
        <v>-0.11266389009813001</v>
      </c>
      <c r="Q36">
        <v>-0.208360178322403</v>
      </c>
      <c r="R36">
        <v>-0.29111788684504297</v>
      </c>
      <c r="S36">
        <v>-0.28566145599468901</v>
      </c>
      <c r="T36">
        <v>-0.19063565562989099</v>
      </c>
      <c r="U36">
        <v>-0.213191858142144</v>
      </c>
      <c r="V36">
        <v>-0.29138730879235197</v>
      </c>
      <c r="W36">
        <v>-0.326371207097577</v>
      </c>
      <c r="X36">
        <v>-0.29053488125886601</v>
      </c>
      <c r="Y36">
        <v>-0.28395921351167502</v>
      </c>
      <c r="Z36" s="15">
        <v>-0.28747399650694799</v>
      </c>
      <c r="AB36" s="8" t="s">
        <v>393</v>
      </c>
      <c r="AC36" s="4">
        <v>1781.5</v>
      </c>
      <c r="AD36" s="4">
        <v>1996.5</v>
      </c>
      <c r="AE36" s="4">
        <v>216</v>
      </c>
      <c r="AF36" s="18">
        <v>0.16745102390408501</v>
      </c>
      <c r="AG36" s="20" cm="1">
        <f t="array" ref="AG36">IF(AND(AF36&gt;-998,P36&gt;-998),MAX(ABS(P36:Z36)),0)</f>
        <v>0.326371207097577</v>
      </c>
      <c r="AH36" s="20">
        <f t="shared" si="0"/>
        <v>0.326371207097577</v>
      </c>
      <c r="AI36" s="6" cm="1">
        <f t="array" ref="AI36">IF(AH36&gt;0.001,INDEX(P$10:Z$10,MATCH(AH36,ABS(P36:Z36),0)),"na")</f>
        <v>2</v>
      </c>
      <c r="AJ36" s="119"/>
      <c r="AK36" s="8" t="s">
        <v>393</v>
      </c>
      <c r="AL36" s="89">
        <v>0.858108108108108</v>
      </c>
      <c r="AM36" s="92">
        <v>1</v>
      </c>
      <c r="AN36" s="68">
        <v>1</v>
      </c>
      <c r="AO36" s="69">
        <v>1</v>
      </c>
      <c r="AP36" s="103">
        <f t="shared" si="1"/>
        <v>85.810810810810807</v>
      </c>
    </row>
    <row r="37" spans="1:42" x14ac:dyDescent="0.35">
      <c r="A37" s="83" t="s">
        <v>572</v>
      </c>
      <c r="B37" s="8" t="s">
        <v>296</v>
      </c>
      <c r="C37" s="97">
        <v>1646</v>
      </c>
      <c r="D37" s="108">
        <v>1993</v>
      </c>
      <c r="E37" s="20">
        <v>0.37663374310650999</v>
      </c>
      <c r="F37" s="58">
        <v>1</v>
      </c>
      <c r="G37" s="103">
        <v>83.783783783783704</v>
      </c>
      <c r="H37" s="87">
        <v>34.765234765234695</v>
      </c>
      <c r="I37" s="111" t="str">
        <f>IF(ISNUMBER(MATCH(B37,$K$11:$K$20,0)),"&lt;= Selected","")</f>
        <v>&lt;= Selected</v>
      </c>
      <c r="O37" s="8" t="s">
        <v>392</v>
      </c>
      <c r="P37" s="13">
        <v>-0.112663890098186</v>
      </c>
      <c r="Q37">
        <v>-0.20836017832246201</v>
      </c>
      <c r="R37">
        <v>-0.29111788684509898</v>
      </c>
      <c r="S37">
        <v>-0.28566145599473902</v>
      </c>
      <c r="T37">
        <v>-0.19063565562993601</v>
      </c>
      <c r="U37">
        <v>-0.213191858142182</v>
      </c>
      <c r="V37">
        <v>-0.291387308792383</v>
      </c>
      <c r="W37">
        <v>-0.32637120709760398</v>
      </c>
      <c r="X37">
        <v>-0.29053488125888799</v>
      </c>
      <c r="Y37">
        <v>-0.28395921351169201</v>
      </c>
      <c r="Z37" s="15">
        <v>-0.28747399650696098</v>
      </c>
      <c r="AB37" s="8" t="s">
        <v>392</v>
      </c>
      <c r="AC37" s="4">
        <v>1781.5</v>
      </c>
      <c r="AD37" s="4">
        <v>1996.5</v>
      </c>
      <c r="AE37" s="4">
        <v>216</v>
      </c>
      <c r="AF37" s="18">
        <v>0.16745102390408501</v>
      </c>
      <c r="AG37" s="20" cm="1">
        <f t="array" ref="AG37">IF(AND(AF37&gt;-998,P37&gt;-998),MAX(ABS(P37:Z37)),0)</f>
        <v>0.32637120709760398</v>
      </c>
      <c r="AH37" s="20">
        <f t="shared" si="0"/>
        <v>0.32637120709760398</v>
      </c>
      <c r="AI37" s="6" cm="1">
        <f t="array" ref="AI37">IF(AH37&gt;0.001,INDEX(P$10:Z$10,MATCH(AH37,ABS(P37:Z37),0)),"na")</f>
        <v>2</v>
      </c>
      <c r="AJ37" s="119"/>
      <c r="AK37" s="8" t="s">
        <v>392</v>
      </c>
      <c r="AL37" s="89">
        <v>0.858108108108108</v>
      </c>
      <c r="AM37" s="92">
        <v>1</v>
      </c>
      <c r="AN37" s="68">
        <v>1</v>
      </c>
      <c r="AO37" s="69">
        <v>1</v>
      </c>
      <c r="AP37" s="103">
        <f t="shared" si="1"/>
        <v>85.810810810810807</v>
      </c>
    </row>
    <row r="38" spans="1:42" x14ac:dyDescent="0.35">
      <c r="A38" s="83" t="s">
        <v>601</v>
      </c>
      <c r="B38" s="8" t="s">
        <v>267</v>
      </c>
      <c r="C38" s="97">
        <v>851.9</v>
      </c>
      <c r="D38" s="108">
        <v>2000.2</v>
      </c>
      <c r="E38" s="20">
        <v>0.37264450284154899</v>
      </c>
      <c r="F38" s="58">
        <v>5</v>
      </c>
      <c r="G38" s="103">
        <v>0</v>
      </c>
      <c r="H38" s="87">
        <v>0</v>
      </c>
      <c r="I38" s="111" t="str">
        <f>IF(ISNUMBER(MATCH(B38,$K$11:$K$20,0)),"&lt;= Selected","")</f>
        <v/>
      </c>
      <c r="O38" s="8" t="s">
        <v>391</v>
      </c>
      <c r="P38" s="13">
        <v>-0.108931693882556</v>
      </c>
      <c r="Q38">
        <v>-0.231856174752058</v>
      </c>
      <c r="R38">
        <v>-0.33485057249327299</v>
      </c>
      <c r="S38">
        <v>-0.20385319829722301</v>
      </c>
      <c r="T38">
        <v>-6.1411015073998501E-2</v>
      </c>
      <c r="U38">
        <v>-0.20168504059567399</v>
      </c>
      <c r="V38">
        <v>-0.30801216908966</v>
      </c>
      <c r="W38">
        <v>-0.25343593843632001</v>
      </c>
      <c r="X38">
        <v>-0.22778642569580801</v>
      </c>
      <c r="Y38">
        <v>-0.24186778566428699</v>
      </c>
      <c r="Z38" s="15">
        <v>-0.25353146730502302</v>
      </c>
      <c r="AB38" s="8" t="s">
        <v>391</v>
      </c>
      <c r="AC38" s="4">
        <v>1617.5</v>
      </c>
      <c r="AD38" s="4">
        <v>2001.5</v>
      </c>
      <c r="AE38" s="4">
        <v>385</v>
      </c>
      <c r="AF38" s="18">
        <v>0.16447652387589101</v>
      </c>
      <c r="AG38" s="20" cm="1">
        <f t="array" ref="AG38">IF(AND(AF38&gt;-998,P38&gt;-998),MAX(ABS(P38:Z38)),0)</f>
        <v>0.33485057249327299</v>
      </c>
      <c r="AH38" s="20">
        <f t="shared" si="0"/>
        <v>0.33485057249327299</v>
      </c>
      <c r="AI38" s="6" cm="1">
        <f t="array" ref="AI38">IF(AH38&gt;0.001,INDEX(P$10:Z$10,MATCH(AH38,ABS(P38:Z38),0)),"na")</f>
        <v>-3</v>
      </c>
      <c r="AJ38" s="119"/>
      <c r="AK38" s="8" t="s">
        <v>391</v>
      </c>
      <c r="AL38" s="89">
        <v>0.891891891891891</v>
      </c>
      <c r="AM38" s="92">
        <v>1</v>
      </c>
      <c r="AN38" s="49">
        <v>1</v>
      </c>
      <c r="AO38" s="50">
        <v>1</v>
      </c>
      <c r="AP38" s="103">
        <f t="shared" si="1"/>
        <v>89.189189189189094</v>
      </c>
    </row>
    <row r="39" spans="1:42" x14ac:dyDescent="0.35">
      <c r="A39" s="83" t="s">
        <v>575</v>
      </c>
      <c r="B39" s="8" t="s">
        <v>293</v>
      </c>
      <c r="C39" s="97">
        <v>1577</v>
      </c>
      <c r="D39" s="108">
        <v>2002</v>
      </c>
      <c r="E39" s="20">
        <v>0.366979929433981</v>
      </c>
      <c r="F39" s="58">
        <v>0</v>
      </c>
      <c r="G39" s="103">
        <v>89.864864864864799</v>
      </c>
      <c r="H39" s="87">
        <v>42.257742257742201</v>
      </c>
      <c r="I39" s="111" t="str">
        <f>IF(ISNUMBER(MATCH(B39,$K$11:$K$20,0)),"&lt;= Selected","")</f>
        <v>&lt;= Selected</v>
      </c>
      <c r="O39" s="8" t="s">
        <v>390</v>
      </c>
      <c r="P39" s="13">
        <v>-0.10893169388255899</v>
      </c>
      <c r="Q39">
        <v>-0.23185617475206</v>
      </c>
      <c r="R39">
        <v>-0.33485057249327599</v>
      </c>
      <c r="S39">
        <v>-0.20385319829722501</v>
      </c>
      <c r="T39">
        <v>-6.1411015074000298E-2</v>
      </c>
      <c r="U39">
        <v>-0.20168504059567599</v>
      </c>
      <c r="V39">
        <v>-0.308012169089661</v>
      </c>
      <c r="W39">
        <v>-0.25343593843632101</v>
      </c>
      <c r="X39">
        <v>-0.22778642569581001</v>
      </c>
      <c r="Y39">
        <v>-0.24186778566428899</v>
      </c>
      <c r="Z39" s="15">
        <v>-0.25353146730502402</v>
      </c>
      <c r="AB39" s="8" t="s">
        <v>390</v>
      </c>
      <c r="AC39" s="4">
        <v>1617.5</v>
      </c>
      <c r="AD39" s="4">
        <v>2001.5</v>
      </c>
      <c r="AE39" s="4">
        <v>385</v>
      </c>
      <c r="AF39" s="18">
        <v>0.16447652387589101</v>
      </c>
      <c r="AG39" s="20" cm="1">
        <f t="array" ref="AG39">IF(AND(AF39&gt;-998,P39&gt;-998),MAX(ABS(P39:Z39)),0)</f>
        <v>0.33485057249327599</v>
      </c>
      <c r="AH39" s="20">
        <f t="shared" si="0"/>
        <v>0.33485057249327599</v>
      </c>
      <c r="AI39" s="6" cm="1">
        <f t="array" ref="AI39">IF(AH39&gt;0.001,INDEX(P$10:Z$10,MATCH(AH39,ABS(P39:Z39),0)),"na")</f>
        <v>-3</v>
      </c>
      <c r="AJ39" s="119"/>
      <c r="AK39" s="8" t="s">
        <v>390</v>
      </c>
      <c r="AL39" s="89">
        <v>0.891891891891891</v>
      </c>
      <c r="AM39" s="92">
        <v>1</v>
      </c>
      <c r="AN39" s="49">
        <v>1</v>
      </c>
      <c r="AO39" s="50">
        <v>1</v>
      </c>
      <c r="AP39" s="103">
        <f t="shared" si="1"/>
        <v>89.189189189189094</v>
      </c>
    </row>
    <row r="40" spans="1:42" x14ac:dyDescent="0.35">
      <c r="A40" s="83" t="s">
        <v>676</v>
      </c>
      <c r="B40" s="8" t="s">
        <v>192</v>
      </c>
      <c r="C40" s="97">
        <v>1912</v>
      </c>
      <c r="D40" s="108">
        <v>1991.5</v>
      </c>
      <c r="E40" s="20">
        <v>0.36517264764241703</v>
      </c>
      <c r="F40" s="58">
        <v>4</v>
      </c>
      <c r="G40" s="103">
        <v>2.9729729729702963</v>
      </c>
      <c r="H40" s="87">
        <v>0.43956043956004359</v>
      </c>
      <c r="I40" s="111" t="str">
        <f>IF(ISNUMBER(MATCH(B40,$K$11:$K$20,0)),"&lt;= Selected","")</f>
        <v/>
      </c>
      <c r="O40" s="8" t="s">
        <v>389</v>
      </c>
      <c r="P40" s="13">
        <v>0.30453029795872499</v>
      </c>
      <c r="Q40">
        <v>0.319235536794377</v>
      </c>
      <c r="R40">
        <v>0.26893080715277601</v>
      </c>
      <c r="S40">
        <v>0.32125620763037799</v>
      </c>
      <c r="T40">
        <v>0.159068185727609</v>
      </c>
      <c r="U40">
        <v>0.22541414091171599</v>
      </c>
      <c r="V40">
        <v>0.34189435787643102</v>
      </c>
      <c r="W40">
        <v>0.36433103599009897</v>
      </c>
      <c r="X40">
        <v>0.26491807327880101</v>
      </c>
      <c r="Y40">
        <v>0.24783288921682101</v>
      </c>
      <c r="Z40" s="15">
        <v>0.31357113427268302</v>
      </c>
      <c r="AB40" s="8" t="s">
        <v>389</v>
      </c>
      <c r="AC40" s="4">
        <v>1457</v>
      </c>
      <c r="AD40" s="4">
        <v>1999</v>
      </c>
      <c r="AE40" s="4">
        <v>543</v>
      </c>
      <c r="AF40" s="18">
        <v>0.165647190064868</v>
      </c>
      <c r="AG40" s="20" cm="1">
        <f t="array" ref="AG40">IF(AND(AF40&gt;-998,P40&gt;-998),MAX(ABS(P40:Z40)),0)</f>
        <v>0.36433103599009897</v>
      </c>
      <c r="AH40" s="20">
        <f t="shared" si="0"/>
        <v>0.36433103599009897</v>
      </c>
      <c r="AI40" s="6" cm="1">
        <f t="array" ref="AI40">IF(AH40&gt;0.001,INDEX(P$10:Z$10,MATCH(AH40,ABS(P40:Z40),0)),"na")</f>
        <v>2</v>
      </c>
      <c r="AJ40" s="119"/>
      <c r="AK40" s="8" t="s">
        <v>389</v>
      </c>
      <c r="AL40" s="89">
        <v>0.87837837837837796</v>
      </c>
      <c r="AM40" s="92">
        <v>1</v>
      </c>
      <c r="AN40" s="49">
        <v>1</v>
      </c>
      <c r="AO40" s="50">
        <v>1</v>
      </c>
      <c r="AP40" s="103">
        <f t="shared" si="1"/>
        <v>87.837837837837796</v>
      </c>
    </row>
    <row r="41" spans="1:42" x14ac:dyDescent="0.35">
      <c r="A41" s="83" t="s">
        <v>479</v>
      </c>
      <c r="B41" s="8" t="s">
        <v>389</v>
      </c>
      <c r="C41" s="97">
        <v>1457</v>
      </c>
      <c r="D41" s="108">
        <v>1999</v>
      </c>
      <c r="E41" s="20">
        <v>0.36433103599009897</v>
      </c>
      <c r="F41" s="58">
        <v>2</v>
      </c>
      <c r="G41" s="103">
        <v>87.837837837837796</v>
      </c>
      <c r="H41" s="87">
        <v>54.245754245754199</v>
      </c>
      <c r="I41" s="111" t="str">
        <f>IF(ISNUMBER(MATCH(B41,$K$11:$K$20,0)),"&lt;= Selected","")</f>
        <v>&lt;= Selected</v>
      </c>
      <c r="O41" s="8" t="s">
        <v>388</v>
      </c>
      <c r="P41" s="13">
        <v>0.19832354360172899</v>
      </c>
      <c r="Q41">
        <v>0.21365098424445</v>
      </c>
      <c r="R41">
        <v>0.22670847868258401</v>
      </c>
      <c r="S41">
        <v>0.21914983701437499</v>
      </c>
      <c r="T41">
        <v>0.149709508297904</v>
      </c>
      <c r="U41">
        <v>0.24235528970681899</v>
      </c>
      <c r="V41">
        <v>0.37071622543084498</v>
      </c>
      <c r="W41">
        <v>0.37715632142956601</v>
      </c>
      <c r="X41">
        <v>0.31082041169524899</v>
      </c>
      <c r="Y41">
        <v>0.39865947532782198</v>
      </c>
      <c r="Z41" s="15">
        <v>0.382805279805569</v>
      </c>
      <c r="AB41" s="8" t="s">
        <v>388</v>
      </c>
      <c r="AC41" s="4">
        <v>1758</v>
      </c>
      <c r="AD41" s="4">
        <v>1993</v>
      </c>
      <c r="AE41" s="4">
        <v>236</v>
      </c>
      <c r="AF41" s="18">
        <v>0.16931510015207801</v>
      </c>
      <c r="AG41" s="20" cm="1">
        <f t="array" ref="AG41">IF(AND(AF41&gt;-998,P41&gt;-998),MAX(ABS(P41:Z41)),0)</f>
        <v>0.39865947532782198</v>
      </c>
      <c r="AH41" s="20">
        <f t="shared" si="0"/>
        <v>0.39865947532782198</v>
      </c>
      <c r="AI41" s="6" cm="1">
        <f t="array" ref="AI41">IF(AH41&gt;0.001,INDEX(P$10:Z$10,MATCH(AH41,ABS(P41:Z41),0)),"na")</f>
        <v>4</v>
      </c>
      <c r="AJ41" s="119"/>
      <c r="AK41" s="8" t="s">
        <v>388</v>
      </c>
      <c r="AL41" s="89">
        <v>0.83783783783783705</v>
      </c>
      <c r="AM41" s="92">
        <v>1</v>
      </c>
      <c r="AN41" s="68">
        <v>1</v>
      </c>
      <c r="AO41" s="69">
        <v>1</v>
      </c>
      <c r="AP41" s="103">
        <f t="shared" si="1"/>
        <v>83.783783783783704</v>
      </c>
    </row>
    <row r="42" spans="1:42" x14ac:dyDescent="0.35">
      <c r="A42" s="83" t="s">
        <v>561</v>
      </c>
      <c r="B42" s="8" t="s">
        <v>307</v>
      </c>
      <c r="C42" s="97">
        <v>1726.78</v>
      </c>
      <c r="D42" s="108">
        <v>1996.91</v>
      </c>
      <c r="E42" s="20">
        <v>0.361068334113404</v>
      </c>
      <c r="F42" s="58">
        <v>-2</v>
      </c>
      <c r="G42" s="103">
        <v>86.405405405405403</v>
      </c>
      <c r="H42" s="87">
        <v>27.085914085914098</v>
      </c>
      <c r="I42" s="111" t="str">
        <f>IF(ISNUMBER(MATCH(B42,$K$11:$K$20,0)),"&lt;= Selected","")</f>
        <v/>
      </c>
      <c r="O42" s="8" t="s">
        <v>387</v>
      </c>
      <c r="P42" s="13">
        <v>0.11335583078555</v>
      </c>
      <c r="Q42">
        <v>2.5722111628163902E-2</v>
      </c>
      <c r="R42">
        <v>0.12462065767609801</v>
      </c>
      <c r="S42">
        <v>-9.3929265907083795E-2</v>
      </c>
      <c r="T42">
        <v>3.6212998562092397E-2</v>
      </c>
      <c r="U42">
        <v>0.10112638434247299</v>
      </c>
      <c r="V42">
        <v>2.7700821486160099E-2</v>
      </c>
      <c r="W42">
        <v>-0.123327351928189</v>
      </c>
      <c r="X42">
        <v>-0.19807866854648501</v>
      </c>
      <c r="Y42">
        <v>5.3514643940067198E-2</v>
      </c>
      <c r="Z42" s="15">
        <v>-0.108802200526687</v>
      </c>
      <c r="AB42" s="8" t="s">
        <v>387</v>
      </c>
      <c r="AC42" s="4">
        <v>1968.54</v>
      </c>
      <c r="AD42" s="4">
        <v>1994.12</v>
      </c>
      <c r="AE42" s="4">
        <v>308</v>
      </c>
      <c r="AF42" s="18">
        <v>0.28898092387373198</v>
      </c>
      <c r="AG42" s="20" cm="1">
        <f t="array" ref="AG42">IF(AND(AF42&gt;-998,P42&gt;-998),MAX(ABS(P42:Z42)),0)</f>
        <v>0.19807866854648501</v>
      </c>
      <c r="AH42" s="20">
        <f t="shared" si="0"/>
        <v>0</v>
      </c>
      <c r="AI42" s="6" t="str" cm="1">
        <f t="array" ref="AI42">IF(AH42&gt;0.001,INDEX(P$10:Z$10,MATCH(AH42,ABS(P42:Z42),0)),"na")</f>
        <v>na</v>
      </c>
      <c r="AJ42" s="119"/>
      <c r="AK42" s="8" t="s">
        <v>387</v>
      </c>
      <c r="AL42" s="89">
        <v>0.17959459459459401</v>
      </c>
      <c r="AM42" s="92">
        <v>1</v>
      </c>
      <c r="AN42" s="68">
        <v>1</v>
      </c>
      <c r="AO42" s="69">
        <v>1</v>
      </c>
      <c r="AP42" s="103">
        <f t="shared" si="1"/>
        <v>17.959459459459399</v>
      </c>
    </row>
    <row r="43" spans="1:42" x14ac:dyDescent="0.35">
      <c r="A43" s="83" t="s">
        <v>712</v>
      </c>
      <c r="B43" s="8" t="s">
        <v>156</v>
      </c>
      <c r="C43" s="97">
        <v>718.1</v>
      </c>
      <c r="D43" s="108">
        <v>1996.4</v>
      </c>
      <c r="E43" s="20">
        <v>0.35894113382792903</v>
      </c>
      <c r="F43" s="58">
        <v>5</v>
      </c>
      <c r="G43" s="103">
        <v>76.385135135139066</v>
      </c>
      <c r="H43" s="87">
        <v>32.617382617382567</v>
      </c>
      <c r="I43" s="111" t="str">
        <f>IF(ISNUMBER(MATCH(B43,$K$11:$K$20,0)),"&lt;= Selected","")</f>
        <v/>
      </c>
      <c r="O43" s="8" t="s">
        <v>386</v>
      </c>
      <c r="P43" s="13">
        <v>0.11269917830548</v>
      </c>
      <c r="Q43">
        <v>2.5729964779674101E-2</v>
      </c>
      <c r="R43">
        <v>0.12481851110975201</v>
      </c>
      <c r="S43">
        <v>-9.5597581067881104E-2</v>
      </c>
      <c r="T43">
        <v>3.67767557977225E-2</v>
      </c>
      <c r="U43">
        <v>0.102744421908749</v>
      </c>
      <c r="V43">
        <v>2.70564661844819E-2</v>
      </c>
      <c r="W43">
        <v>-0.12486392215492199</v>
      </c>
      <c r="X43">
        <v>-0.19570300562104001</v>
      </c>
      <c r="Y43">
        <v>5.4159315394028802E-2</v>
      </c>
      <c r="Z43" s="15">
        <v>-0.11068300791572599</v>
      </c>
      <c r="AB43" s="8" t="s">
        <v>386</v>
      </c>
      <c r="AC43" s="4">
        <v>1968.54</v>
      </c>
      <c r="AD43" s="4">
        <v>1994.12</v>
      </c>
      <c r="AE43" s="4">
        <v>308</v>
      </c>
      <c r="AF43" s="18">
        <v>0.28898092387373198</v>
      </c>
      <c r="AG43" s="20" cm="1">
        <f t="array" ref="AG43">IF(AND(AF43&gt;-998,P43&gt;-998),MAX(ABS(P43:Z43)),0)</f>
        <v>0.19570300562104001</v>
      </c>
      <c r="AH43" s="20">
        <f t="shared" si="0"/>
        <v>0</v>
      </c>
      <c r="AI43" s="6" t="str" cm="1">
        <f t="array" ref="AI43">IF(AH43&gt;0.001,INDEX(P$10:Z$10,MATCH(AH43,ABS(P43:Z43),0)),"na")</f>
        <v>na</v>
      </c>
      <c r="AJ43" s="119"/>
      <c r="AK43" s="8" t="s">
        <v>386</v>
      </c>
      <c r="AL43" s="89">
        <v>0.17959459459459401</v>
      </c>
      <c r="AM43" s="92">
        <v>1</v>
      </c>
      <c r="AN43" s="49">
        <v>1</v>
      </c>
      <c r="AO43" s="50">
        <v>1</v>
      </c>
      <c r="AP43" s="103">
        <f t="shared" si="1"/>
        <v>17.959459459459399</v>
      </c>
    </row>
    <row r="44" spans="1:42" x14ac:dyDescent="0.35">
      <c r="A44" s="83" t="s">
        <v>557</v>
      </c>
      <c r="B44" s="8" t="s">
        <v>311</v>
      </c>
      <c r="C44" s="97">
        <v>1875</v>
      </c>
      <c r="D44" s="108">
        <v>2000</v>
      </c>
      <c r="E44" s="20">
        <v>0.35485881970652</v>
      </c>
      <c r="F44" s="58">
        <v>1</v>
      </c>
      <c r="G44" s="103">
        <v>85.135135135135101</v>
      </c>
      <c r="H44" s="87">
        <v>12.487512487512401</v>
      </c>
      <c r="I44" s="111" t="str">
        <f>IF(ISNUMBER(MATCH(B44,$K$11:$K$20,0)),"&lt;= Selected","")</f>
        <v/>
      </c>
      <c r="O44" s="8" t="s">
        <v>385</v>
      </c>
      <c r="P44" s="13">
        <v>5.0691156352830599E-2</v>
      </c>
      <c r="Q44">
        <v>3.4988379365308103E-2</v>
      </c>
      <c r="R44">
        <v>3.3459137398894903E-2</v>
      </c>
      <c r="S44">
        <v>4.1577538691118597E-2</v>
      </c>
      <c r="T44">
        <v>-0.32218251980124002</v>
      </c>
      <c r="U44">
        <v>-7.6300647425158505E-2</v>
      </c>
      <c r="V44">
        <v>-1.56090605988876E-2</v>
      </c>
      <c r="W44">
        <v>-3.3090162518698403E-2</v>
      </c>
      <c r="X44">
        <v>-0.20134590650729101</v>
      </c>
      <c r="Y44">
        <v>-2.3773413859772399E-2</v>
      </c>
      <c r="Z44" s="15">
        <v>-8.1110697495744094E-2</v>
      </c>
      <c r="AB44" s="8" t="s">
        <v>385</v>
      </c>
      <c r="AC44" s="4">
        <v>1968.54</v>
      </c>
      <c r="AD44" s="4">
        <v>1994.12</v>
      </c>
      <c r="AE44" s="4">
        <v>308</v>
      </c>
      <c r="AF44" s="18">
        <v>0.28898092387373198</v>
      </c>
      <c r="AG44" s="20" cm="1">
        <f t="array" ref="AG44">IF(AND(AF44&gt;-998,P44&gt;-998),MAX(ABS(P44:Z44)),0)</f>
        <v>0.32218251980124002</v>
      </c>
      <c r="AH44" s="20">
        <f t="shared" si="0"/>
        <v>0.32218251980124002</v>
      </c>
      <c r="AI44" s="6" cm="1">
        <f t="array" ref="AI44">IF(AH44&gt;0.001,INDEX(P$10:Z$10,MATCH(AH44,ABS(P44:Z44),0)),"na")</f>
        <v>-1</v>
      </c>
      <c r="AJ44" s="119"/>
      <c r="AK44" s="8" t="s">
        <v>385</v>
      </c>
      <c r="AL44" s="89">
        <v>0.17959459459459401</v>
      </c>
      <c r="AM44" s="92">
        <v>1</v>
      </c>
      <c r="AN44" s="49">
        <v>1</v>
      </c>
      <c r="AO44" s="50">
        <v>1</v>
      </c>
      <c r="AP44" s="103">
        <f t="shared" si="1"/>
        <v>17.959459459459399</v>
      </c>
    </row>
    <row r="45" spans="1:42" x14ac:dyDescent="0.35">
      <c r="A45" s="83" t="s">
        <v>788</v>
      </c>
      <c r="B45" s="8" t="s">
        <v>80</v>
      </c>
      <c r="C45" s="97">
        <v>1430</v>
      </c>
      <c r="D45" s="108">
        <v>1994</v>
      </c>
      <c r="E45" s="20">
        <v>0.34283234860971801</v>
      </c>
      <c r="F45" s="58">
        <v>3</v>
      </c>
      <c r="G45" s="103">
        <v>84.459459459459396</v>
      </c>
      <c r="H45" s="87">
        <v>56.443556443556396</v>
      </c>
      <c r="I45" s="111" t="str">
        <f>IF(ISNUMBER(MATCH(B45,$K$11:$K$20,0)),"&lt;= Selected","")</f>
        <v>&lt;= Selected</v>
      </c>
      <c r="O45" s="8" t="s">
        <v>384</v>
      </c>
      <c r="P45" s="13">
        <v>5.1520655094676099E-2</v>
      </c>
      <c r="Q45">
        <v>3.5941690022576599E-2</v>
      </c>
      <c r="R45">
        <v>3.3685736183566899E-2</v>
      </c>
      <c r="S45">
        <v>3.9260265089958897E-2</v>
      </c>
      <c r="T45">
        <v>-0.32331340564507599</v>
      </c>
      <c r="U45">
        <v>-7.6874610024666806E-2</v>
      </c>
      <c r="V45">
        <v>-1.8487425139430799E-2</v>
      </c>
      <c r="W45">
        <v>-3.5747552545944201E-2</v>
      </c>
      <c r="X45">
        <v>-0.200654348067246</v>
      </c>
      <c r="Y45">
        <v>-2.33924614966836E-2</v>
      </c>
      <c r="Z45" s="15">
        <v>-8.3090015824087995E-2</v>
      </c>
      <c r="AB45" s="8" t="s">
        <v>384</v>
      </c>
      <c r="AC45" s="4">
        <v>1968.54</v>
      </c>
      <c r="AD45" s="4">
        <v>1994.12</v>
      </c>
      <c r="AE45" s="4">
        <v>308</v>
      </c>
      <c r="AF45" s="18">
        <v>0.28898092387373198</v>
      </c>
      <c r="AG45" s="20" cm="1">
        <f t="array" ref="AG45">IF(AND(AF45&gt;-998,P45&gt;-998),MAX(ABS(P45:Z45)),0)</f>
        <v>0.32331340564507599</v>
      </c>
      <c r="AH45" s="20">
        <f t="shared" si="0"/>
        <v>0.32331340564507599</v>
      </c>
      <c r="AI45" s="6" cm="1">
        <f t="array" ref="AI45">IF(AH45&gt;0.001,INDEX(P$10:Z$10,MATCH(AH45,ABS(P45:Z45),0)),"na")</f>
        <v>-1</v>
      </c>
      <c r="AJ45" s="119"/>
      <c r="AK45" s="8" t="s">
        <v>384</v>
      </c>
      <c r="AL45" s="89">
        <v>0.17959459459459401</v>
      </c>
      <c r="AM45" s="92">
        <v>1</v>
      </c>
      <c r="AN45" s="49">
        <v>1</v>
      </c>
      <c r="AO45" s="50">
        <v>1</v>
      </c>
      <c r="AP45" s="103">
        <f t="shared" si="1"/>
        <v>17.959459459459399</v>
      </c>
    </row>
    <row r="46" spans="1:42" x14ac:dyDescent="0.35">
      <c r="A46" s="83" t="s">
        <v>711</v>
      </c>
      <c r="B46" s="8" t="s">
        <v>157</v>
      </c>
      <c r="C46" s="97">
        <v>718.1</v>
      </c>
      <c r="D46" s="108">
        <v>1996.4</v>
      </c>
      <c r="E46" s="20">
        <v>0.34124921797058499</v>
      </c>
      <c r="F46" s="58">
        <v>5</v>
      </c>
      <c r="G46" s="103">
        <v>76.385135135139066</v>
      </c>
      <c r="H46" s="87">
        <v>32.617382617382567</v>
      </c>
      <c r="I46" s="111" t="str">
        <f>IF(ISNUMBER(MATCH(B46,$K$11:$K$20,0)),"&lt;= Selected","")</f>
        <v/>
      </c>
      <c r="O46" s="8" t="s">
        <v>383</v>
      </c>
      <c r="P46" s="13">
        <v>0.11943515572234099</v>
      </c>
      <c r="Q46">
        <v>0.20123988997589201</v>
      </c>
      <c r="R46">
        <v>0.116323497153434</v>
      </c>
      <c r="S46">
        <v>-6.9842039635273898E-2</v>
      </c>
      <c r="T46">
        <v>0.22288910888643801</v>
      </c>
      <c r="U46">
        <v>0.198798995834605</v>
      </c>
      <c r="V46">
        <v>-0.16143396756525</v>
      </c>
      <c r="W46">
        <v>-0.14245259778478001</v>
      </c>
      <c r="X46">
        <v>-2.1167174609166398E-2</v>
      </c>
      <c r="Y46">
        <v>-0.16344790715372101</v>
      </c>
      <c r="Z46" s="15">
        <v>-0.23550012502357101</v>
      </c>
      <c r="AB46" s="8" t="s">
        <v>383</v>
      </c>
      <c r="AC46" s="4">
        <v>1969.62</v>
      </c>
      <c r="AD46" s="4">
        <v>1994.12</v>
      </c>
      <c r="AE46" s="4">
        <v>295</v>
      </c>
      <c r="AF46" s="18">
        <v>0.29217418019219299</v>
      </c>
      <c r="AG46" s="20" cm="1">
        <f t="array" ref="AG46">IF(AND(AF46&gt;-998,P46&gt;-998),MAX(ABS(P46:Z46)),0)</f>
        <v>0.23550012502357101</v>
      </c>
      <c r="AH46" s="20">
        <f t="shared" si="0"/>
        <v>0</v>
      </c>
      <c r="AI46" s="6" t="str" cm="1">
        <f t="array" ref="AI46">IF(AH46&gt;0.001,INDEX(P$10:Z$10,MATCH(AH46,ABS(P46:Z46),0)),"na")</f>
        <v>na</v>
      </c>
      <c r="AJ46" s="119"/>
      <c r="AK46" s="8" t="s">
        <v>383</v>
      </c>
      <c r="AL46" s="89">
        <v>0.17229729729729701</v>
      </c>
      <c r="AM46" s="92">
        <v>1</v>
      </c>
      <c r="AN46" s="49">
        <v>1</v>
      </c>
      <c r="AO46" s="50">
        <v>1</v>
      </c>
      <c r="AP46" s="103">
        <f t="shared" si="1"/>
        <v>17.229729729729701</v>
      </c>
    </row>
    <row r="47" spans="1:42" x14ac:dyDescent="0.35">
      <c r="A47" s="83" t="s">
        <v>586</v>
      </c>
      <c r="B47" s="8" t="s">
        <v>282</v>
      </c>
      <c r="C47" s="97">
        <v>1961</v>
      </c>
      <c r="D47" s="108">
        <v>2008</v>
      </c>
      <c r="E47" s="20">
        <v>0.33992509934485199</v>
      </c>
      <c r="F47" s="58">
        <v>-1</v>
      </c>
      <c r="G47" s="103">
        <v>32.4324324324324</v>
      </c>
      <c r="H47" s="87">
        <v>3.8961038961038899</v>
      </c>
      <c r="I47" s="111" t="str">
        <f>IF(ISNUMBER(MATCH(B47,$K$11:$K$20,0)),"&lt;= Selected","")</f>
        <v/>
      </c>
      <c r="O47" s="8" t="s">
        <v>382</v>
      </c>
      <c r="P47" s="13">
        <v>0.119491763326962</v>
      </c>
      <c r="Q47">
        <v>0.201257177414603</v>
      </c>
      <c r="R47">
        <v>0.11635941803766001</v>
      </c>
      <c r="S47">
        <v>-6.9758924832573496E-2</v>
      </c>
      <c r="T47">
        <v>0.22288621088958099</v>
      </c>
      <c r="U47">
        <v>0.19873436963018601</v>
      </c>
      <c r="V47">
        <v>-0.16147809876431801</v>
      </c>
      <c r="W47">
        <v>-0.14232343396379199</v>
      </c>
      <c r="X47">
        <v>-2.1124773229591502E-2</v>
      </c>
      <c r="Y47">
        <v>-0.16345693961889099</v>
      </c>
      <c r="Z47" s="15">
        <v>-0.23557326697412301</v>
      </c>
      <c r="AB47" s="8" t="s">
        <v>382</v>
      </c>
      <c r="AC47" s="4">
        <v>1969.62</v>
      </c>
      <c r="AD47" s="4">
        <v>1994.12</v>
      </c>
      <c r="AE47" s="4">
        <v>295</v>
      </c>
      <c r="AF47" s="18">
        <v>0.29217418019219299</v>
      </c>
      <c r="AG47" s="20" cm="1">
        <f t="array" ref="AG47">IF(AND(AF47&gt;-998,P47&gt;-998),MAX(ABS(P47:Z47)),0)</f>
        <v>0.23557326697412301</v>
      </c>
      <c r="AH47" s="20">
        <f t="shared" si="0"/>
        <v>0</v>
      </c>
      <c r="AI47" s="6" t="str" cm="1">
        <f t="array" ref="AI47">IF(AH47&gt;0.001,INDEX(P$10:Z$10,MATCH(AH47,ABS(P47:Z47),0)),"na")</f>
        <v>na</v>
      </c>
      <c r="AJ47" s="119"/>
      <c r="AK47" s="8" t="s">
        <v>382</v>
      </c>
      <c r="AL47" s="89">
        <v>0.17229729729729701</v>
      </c>
      <c r="AM47" s="92">
        <v>1</v>
      </c>
      <c r="AN47" s="49">
        <v>1</v>
      </c>
      <c r="AO47" s="50">
        <v>1</v>
      </c>
      <c r="AP47" s="103">
        <f t="shared" si="1"/>
        <v>17.229729729729701</v>
      </c>
    </row>
    <row r="48" spans="1:42" x14ac:dyDescent="0.35">
      <c r="A48" s="83" t="s">
        <v>478</v>
      </c>
      <c r="B48" s="8" t="s">
        <v>390</v>
      </c>
      <c r="C48" s="97">
        <v>1617.5</v>
      </c>
      <c r="D48" s="108">
        <v>2001.5</v>
      </c>
      <c r="E48" s="20">
        <v>0.33485057249327599</v>
      </c>
      <c r="F48" s="58">
        <v>-3</v>
      </c>
      <c r="G48" s="103">
        <v>89.189189189189094</v>
      </c>
      <c r="H48" s="87">
        <v>38.261738261738202</v>
      </c>
      <c r="I48" s="111" t="str">
        <f>IF(ISNUMBER(MATCH(B48,$K$11:$K$20,0)),"&lt;= Selected","")</f>
        <v/>
      </c>
      <c r="O48" s="8" t="s">
        <v>381</v>
      </c>
      <c r="P48" s="13">
        <v>1.5568730741158301E-2</v>
      </c>
      <c r="Q48">
        <v>0.16720293374828399</v>
      </c>
      <c r="R48">
        <v>0.107201802714759</v>
      </c>
      <c r="S48">
        <v>1.2919626291880299E-2</v>
      </c>
      <c r="T48">
        <v>-0.249125595050009</v>
      </c>
      <c r="U48">
        <v>-3.98250186253713E-2</v>
      </c>
      <c r="V48">
        <v>9.3847014679138793E-2</v>
      </c>
      <c r="W48">
        <v>2.9652030982177898E-3</v>
      </c>
      <c r="X48">
        <v>-0.21469026070716299</v>
      </c>
      <c r="Y48">
        <v>-9.5437858686683502E-2</v>
      </c>
      <c r="Z48" s="15">
        <v>-2.1823075204987101E-2</v>
      </c>
      <c r="AB48" s="8" t="s">
        <v>381</v>
      </c>
      <c r="AC48" s="4">
        <v>1969.62</v>
      </c>
      <c r="AD48" s="4">
        <v>1994.12</v>
      </c>
      <c r="AE48" s="4">
        <v>295</v>
      </c>
      <c r="AF48" s="18">
        <v>0.29217418019219299</v>
      </c>
      <c r="AG48" s="20" cm="1">
        <f t="array" ref="AG48">IF(AND(AF48&gt;-998,P48&gt;-998),MAX(ABS(P48:Z48)),0)</f>
        <v>0.249125595050009</v>
      </c>
      <c r="AH48" s="20">
        <f t="shared" si="0"/>
        <v>0</v>
      </c>
      <c r="AI48" s="6" t="str" cm="1">
        <f t="array" ref="AI48">IF(AH48&gt;0.001,INDEX(P$10:Z$10,MATCH(AH48,ABS(P48:Z48),0)),"na")</f>
        <v>na</v>
      </c>
      <c r="AJ48" s="119"/>
      <c r="AK48" s="8" t="s">
        <v>381</v>
      </c>
      <c r="AL48" s="89">
        <v>0.17229729729729701</v>
      </c>
      <c r="AM48" s="92">
        <v>1</v>
      </c>
      <c r="AN48" s="49">
        <v>1</v>
      </c>
      <c r="AO48" s="50">
        <v>1</v>
      </c>
      <c r="AP48" s="103">
        <f t="shared" si="1"/>
        <v>17.229729729729701</v>
      </c>
    </row>
    <row r="49" spans="1:42" x14ac:dyDescent="0.35">
      <c r="A49" s="83" t="s">
        <v>477</v>
      </c>
      <c r="B49" s="8" t="s">
        <v>391</v>
      </c>
      <c r="C49" s="97">
        <v>1617.5</v>
      </c>
      <c r="D49" s="108">
        <v>2001.5</v>
      </c>
      <c r="E49" s="20">
        <v>0.33485057249327299</v>
      </c>
      <c r="F49" s="58">
        <v>-3</v>
      </c>
      <c r="G49" s="103">
        <v>89.189189189189094</v>
      </c>
      <c r="H49" s="87">
        <v>38.261738261738202</v>
      </c>
      <c r="I49" s="111" t="str">
        <f>IF(ISNUMBER(MATCH(B49,$K$11:$K$20,0)),"&lt;= Selected","")</f>
        <v/>
      </c>
      <c r="O49" s="8" t="s">
        <v>380</v>
      </c>
      <c r="P49" s="13">
        <v>2.4818242383190001E-2</v>
      </c>
      <c r="Q49">
        <v>0.15630774617061999</v>
      </c>
      <c r="R49">
        <v>0.13063224052162101</v>
      </c>
      <c r="S49">
        <v>5.0051243566234603E-2</v>
      </c>
      <c r="T49">
        <v>-0.22581950480761101</v>
      </c>
      <c r="U49">
        <v>-7.5930492364746194E-2</v>
      </c>
      <c r="V49">
        <v>3.3666236250748799E-2</v>
      </c>
      <c r="W49">
        <v>-5.5632523863210201E-2</v>
      </c>
      <c r="X49">
        <v>-0.299823401453303</v>
      </c>
      <c r="Y49">
        <v>-0.148199376579601</v>
      </c>
      <c r="Z49" s="15">
        <v>-7.5411156738219298E-2</v>
      </c>
      <c r="AB49" s="8" t="s">
        <v>380</v>
      </c>
      <c r="AC49" s="4">
        <v>1969.62</v>
      </c>
      <c r="AD49" s="4">
        <v>1994.12</v>
      </c>
      <c r="AE49" s="4">
        <v>295</v>
      </c>
      <c r="AF49" s="18">
        <v>0.29217418019219299</v>
      </c>
      <c r="AG49" s="20" cm="1">
        <f t="array" ref="AG49">IF(AND(AF49&gt;-998,P49&gt;-998),MAX(ABS(P49:Z49)),0)</f>
        <v>0.299823401453303</v>
      </c>
      <c r="AH49" s="20">
        <f t="shared" si="0"/>
        <v>0.299823401453303</v>
      </c>
      <c r="AI49" s="6" cm="1">
        <f t="array" ref="AI49">IF(AH49&gt;0.001,INDEX(P$10:Z$10,MATCH(AH49,ABS(P49:Z49),0)),"na")</f>
        <v>3</v>
      </c>
      <c r="AJ49" s="119"/>
      <c r="AK49" s="8" t="s">
        <v>380</v>
      </c>
      <c r="AL49" s="89">
        <v>0.17229729729729701</v>
      </c>
      <c r="AM49" s="92">
        <v>1</v>
      </c>
      <c r="AN49" s="49">
        <v>1</v>
      </c>
      <c r="AO49" s="50">
        <v>1</v>
      </c>
      <c r="AP49" s="103">
        <f t="shared" si="1"/>
        <v>17.229729729729701</v>
      </c>
    </row>
    <row r="50" spans="1:42" x14ac:dyDescent="0.35">
      <c r="A50" s="83" t="s">
        <v>803</v>
      </c>
      <c r="B50" s="8" t="s">
        <v>65</v>
      </c>
      <c r="C50" s="97">
        <v>1919.15</v>
      </c>
      <c r="D50" s="108">
        <v>1995.38</v>
      </c>
      <c r="E50" s="20">
        <v>0.32865133934722501</v>
      </c>
      <c r="F50" s="58">
        <v>5</v>
      </c>
      <c r="G50" s="103">
        <v>52.1824324324324</v>
      </c>
      <c r="H50" s="87">
        <v>7.715284715284711</v>
      </c>
      <c r="I50" s="111" t="str">
        <f>IF(ISNUMBER(MATCH(B50,$K$11:$K$20,0)),"&lt;= Selected","")</f>
        <v/>
      </c>
      <c r="O50" s="8" t="s">
        <v>379</v>
      </c>
      <c r="P50" s="13">
        <v>-0.17271430856838599</v>
      </c>
      <c r="Q50">
        <v>-0.21736838925982699</v>
      </c>
      <c r="R50">
        <v>-0.25041144161144402</v>
      </c>
      <c r="S50">
        <v>-0.181787866496114</v>
      </c>
      <c r="T50">
        <v>-0.181790501634746</v>
      </c>
      <c r="U50">
        <v>-0.22878704698520999</v>
      </c>
      <c r="V50">
        <v>-0.24213686033543899</v>
      </c>
      <c r="W50">
        <v>-0.20888170879086199</v>
      </c>
      <c r="X50">
        <v>-0.22827858820239699</v>
      </c>
      <c r="Y50">
        <v>-0.23152449733272801</v>
      </c>
      <c r="Z50" s="15">
        <v>-0.22719706233008199</v>
      </c>
      <c r="AB50" s="8" t="s">
        <v>379</v>
      </c>
      <c r="AC50" s="4">
        <v>1893.79</v>
      </c>
      <c r="AD50" s="4">
        <v>1994.04</v>
      </c>
      <c r="AE50" s="4">
        <v>1204</v>
      </c>
      <c r="AF50" s="18">
        <v>0.178178544049095</v>
      </c>
      <c r="AG50" s="20" cm="1">
        <f t="array" ref="AG50">IF(AND(AF50&gt;-998,P50&gt;-998),MAX(ABS(P50:Z50)),0)</f>
        <v>0.25041144161144402</v>
      </c>
      <c r="AH50" s="20">
        <f t="shared" si="0"/>
        <v>0.25041144161144402</v>
      </c>
      <c r="AI50" s="6" cm="1">
        <f t="array" ref="AI50">IF(AH50&gt;0.001,INDEX(P$10:Z$10,MATCH(AH50,ABS(P50:Z50),0)),"na")</f>
        <v>-3</v>
      </c>
      <c r="AJ50" s="119"/>
      <c r="AK50" s="8" t="s">
        <v>379</v>
      </c>
      <c r="AL50" s="89">
        <v>0.68412162162162105</v>
      </c>
      <c r="AM50" s="92">
        <v>1</v>
      </c>
      <c r="AN50" s="68">
        <v>1</v>
      </c>
      <c r="AO50" s="69">
        <v>1</v>
      </c>
      <c r="AP50" s="103">
        <f t="shared" si="1"/>
        <v>68.412162162162105</v>
      </c>
    </row>
    <row r="51" spans="1:42" x14ac:dyDescent="0.35">
      <c r="A51" s="83" t="s">
        <v>784</v>
      </c>
      <c r="B51" s="8" t="s">
        <v>84</v>
      </c>
      <c r="C51" s="97">
        <v>627.5</v>
      </c>
      <c r="D51" s="108">
        <v>2009.3</v>
      </c>
      <c r="E51" s="20">
        <v>0.32832501351221899</v>
      </c>
      <c r="F51" s="58">
        <v>5</v>
      </c>
      <c r="G51" s="103">
        <v>0</v>
      </c>
      <c r="H51" s="87">
        <v>0</v>
      </c>
      <c r="I51" s="111" t="str">
        <f>IF(ISNUMBER(MATCH(B51,$K$11:$K$20,0)),"&lt;= Selected","")</f>
        <v/>
      </c>
      <c r="O51" s="8" t="s">
        <v>378</v>
      </c>
      <c r="P51" s="13">
        <v>-0.22366753428997299</v>
      </c>
      <c r="Q51">
        <v>-7.4004063659563593E-2</v>
      </c>
      <c r="R51">
        <v>-0.151240095630023</v>
      </c>
      <c r="S51">
        <v>-8.4843841571114298E-2</v>
      </c>
      <c r="T51">
        <v>-0.250280712966784</v>
      </c>
      <c r="U51">
        <v>-0.13031069963855901</v>
      </c>
      <c r="V51">
        <v>-7.4017558504352404E-2</v>
      </c>
      <c r="W51">
        <v>-1.27332464094517E-2</v>
      </c>
      <c r="X51">
        <v>-0.15295014729768699</v>
      </c>
      <c r="Y51">
        <v>-6.5551906697240106E-2</v>
      </c>
      <c r="Z51" s="15">
        <v>-0.14156525452914101</v>
      </c>
      <c r="AB51" s="8" t="s">
        <v>378</v>
      </c>
      <c r="AC51" s="4">
        <v>1893.79</v>
      </c>
      <c r="AD51" s="4">
        <v>1994.04</v>
      </c>
      <c r="AE51" s="4">
        <v>1204</v>
      </c>
      <c r="AF51" s="18">
        <v>0.178178544049095</v>
      </c>
      <c r="AG51" s="20" cm="1">
        <f t="array" ref="AG51">IF(AND(AF51&gt;-998,P51&gt;-998),MAX(ABS(P51:Z51)),0)</f>
        <v>0.250280712966784</v>
      </c>
      <c r="AH51" s="20">
        <f t="shared" si="0"/>
        <v>0.250280712966784</v>
      </c>
      <c r="AI51" s="6" cm="1">
        <f t="array" ref="AI51">IF(AH51&gt;0.001,INDEX(P$10:Z$10,MATCH(AH51,ABS(P51:Z51),0)),"na")</f>
        <v>-1</v>
      </c>
      <c r="AJ51" s="119"/>
      <c r="AK51" s="8" t="s">
        <v>378</v>
      </c>
      <c r="AL51" s="89">
        <v>0.68412162162162105</v>
      </c>
      <c r="AM51" s="92">
        <v>1</v>
      </c>
      <c r="AN51" s="49">
        <v>1</v>
      </c>
      <c r="AO51" s="50">
        <v>1</v>
      </c>
      <c r="AP51" s="103">
        <f t="shared" si="1"/>
        <v>68.412162162162105</v>
      </c>
    </row>
    <row r="52" spans="1:42" x14ac:dyDescent="0.35">
      <c r="A52" s="83" t="s">
        <v>804</v>
      </c>
      <c r="B52" s="8" t="s">
        <v>64</v>
      </c>
      <c r="C52" s="97">
        <v>1919.15</v>
      </c>
      <c r="D52" s="108">
        <v>1995.38</v>
      </c>
      <c r="E52" s="20">
        <v>0.327337331634795</v>
      </c>
      <c r="F52" s="58">
        <v>5</v>
      </c>
      <c r="G52" s="103">
        <v>52.1824324324324</v>
      </c>
      <c r="H52" s="87">
        <v>7.715284715284711</v>
      </c>
      <c r="I52" s="111" t="str">
        <f>IF(ISNUMBER(MATCH(B52,$K$11:$K$20,0)),"&lt;= Selected","")</f>
        <v/>
      </c>
      <c r="O52" s="8" t="s">
        <v>377</v>
      </c>
      <c r="P52" s="13">
        <v>-0.25400705272927798</v>
      </c>
      <c r="Q52">
        <v>-0.17551888017115899</v>
      </c>
      <c r="R52">
        <v>-0.117209945545101</v>
      </c>
      <c r="S52">
        <v>-0.15206237212344201</v>
      </c>
      <c r="T52">
        <v>-0.40870397435879102</v>
      </c>
      <c r="U52">
        <v>-0.25973184056208498</v>
      </c>
      <c r="V52">
        <v>-0.15193511716581001</v>
      </c>
      <c r="W52">
        <v>-0.23457155155913201</v>
      </c>
      <c r="X52">
        <v>-0.31799615184837998</v>
      </c>
      <c r="Y52">
        <v>-0.22592248424144401</v>
      </c>
      <c r="Z52" s="15">
        <v>-0.28305645672386498</v>
      </c>
      <c r="AB52" s="8" t="s">
        <v>377</v>
      </c>
      <c r="AC52" s="4">
        <v>1840</v>
      </c>
      <c r="AD52" s="4">
        <v>1994.5</v>
      </c>
      <c r="AE52" s="4">
        <v>928</v>
      </c>
      <c r="AF52" s="18">
        <v>0.16868684158422101</v>
      </c>
      <c r="AG52" s="20" cm="1">
        <f t="array" ref="AG52">IF(AND(AF52&gt;-998,P52&gt;-998),MAX(ABS(P52:Z52)),0)</f>
        <v>0.40870397435879102</v>
      </c>
      <c r="AH52" s="20">
        <f t="shared" si="0"/>
        <v>0.40870397435879102</v>
      </c>
      <c r="AI52" s="6" cm="1">
        <f t="array" ref="AI52">IF(AH52&gt;0.001,INDEX(P$10:Z$10,MATCH(AH52,ABS(P52:Z52),0)),"na")</f>
        <v>-1</v>
      </c>
      <c r="AJ52" s="119"/>
      <c r="AK52" s="8" t="s">
        <v>377</v>
      </c>
      <c r="AL52" s="89">
        <v>0.84797297297297303</v>
      </c>
      <c r="AM52" s="92">
        <v>1</v>
      </c>
      <c r="AN52" s="49">
        <v>1</v>
      </c>
      <c r="AO52" s="50">
        <v>1</v>
      </c>
      <c r="AP52" s="103">
        <f t="shared" si="1"/>
        <v>84.797297297297305</v>
      </c>
    </row>
    <row r="53" spans="1:42" x14ac:dyDescent="0.35">
      <c r="A53" s="83" t="s">
        <v>550</v>
      </c>
      <c r="B53" s="8" t="s">
        <v>318</v>
      </c>
      <c r="C53" s="97">
        <v>1961.54</v>
      </c>
      <c r="D53" s="108">
        <v>1982.33</v>
      </c>
      <c r="E53" s="20">
        <v>0.32656751076912799</v>
      </c>
      <c r="F53" s="58">
        <v>3</v>
      </c>
      <c r="G53" s="103">
        <v>14.722972972972901</v>
      </c>
      <c r="H53" s="87">
        <v>2.1768231768231701</v>
      </c>
      <c r="I53" s="111" t="str">
        <f>IF(ISNUMBER(MATCH(B53,$K$11:$K$20,0)),"&lt;= Selected","")</f>
        <v/>
      </c>
      <c r="O53" s="8" t="s">
        <v>376</v>
      </c>
      <c r="P53" s="13">
        <v>4.30953631690826E-2</v>
      </c>
      <c r="Q53">
        <v>3.5583251360422501E-2</v>
      </c>
      <c r="R53">
        <v>6.0909339902761803E-2</v>
      </c>
      <c r="S53">
        <v>2.1260746626251999E-2</v>
      </c>
      <c r="T53">
        <v>9.0975551670535101E-2</v>
      </c>
      <c r="U53">
        <v>6.4676627025054695E-2</v>
      </c>
      <c r="V53">
        <v>6.2512382691920998E-2</v>
      </c>
      <c r="W53">
        <v>3.9386305475544198E-2</v>
      </c>
      <c r="X53">
        <v>4.5312820014820399E-2</v>
      </c>
      <c r="Y53">
        <v>3.5924672618893802E-2</v>
      </c>
      <c r="Z53" s="15">
        <v>4.0555827905981702E-2</v>
      </c>
      <c r="AB53" s="8" t="s">
        <v>376</v>
      </c>
      <c r="AC53" s="4">
        <v>1659.625</v>
      </c>
      <c r="AD53" s="4">
        <v>1995.625</v>
      </c>
      <c r="AE53" s="4">
        <v>2017</v>
      </c>
      <c r="AF53" s="18">
        <v>0.168065525139446</v>
      </c>
      <c r="AG53" s="20" cm="1">
        <f t="array" ref="AG53">IF(AND(AF53&gt;-998,P53&gt;-998),MAX(ABS(P53:Z53)),0)</f>
        <v>9.0975551670535101E-2</v>
      </c>
      <c r="AH53" s="20">
        <f t="shared" si="0"/>
        <v>0</v>
      </c>
      <c r="AI53" s="6" t="str" cm="1">
        <f t="array" ref="AI53">IF(AH53&gt;0.001,INDEX(P$10:Z$10,MATCH(AH53,ABS(P53:Z53),0)),"na")</f>
        <v>na</v>
      </c>
      <c r="AJ53" s="119"/>
      <c r="AK53" s="8" t="s">
        <v>376</v>
      </c>
      <c r="AL53" s="89">
        <v>0.85472972972972905</v>
      </c>
      <c r="AM53" s="92">
        <v>1</v>
      </c>
      <c r="AN53" s="49">
        <v>1</v>
      </c>
      <c r="AO53" s="50">
        <v>1</v>
      </c>
      <c r="AP53" s="103">
        <f t="shared" si="1"/>
        <v>85.472972972972912</v>
      </c>
    </row>
    <row r="54" spans="1:42" x14ac:dyDescent="0.35">
      <c r="A54" s="83" t="s">
        <v>476</v>
      </c>
      <c r="B54" s="8" t="s">
        <v>392</v>
      </c>
      <c r="C54" s="97">
        <v>1781.5</v>
      </c>
      <c r="D54" s="108">
        <v>1996.5</v>
      </c>
      <c r="E54" s="20">
        <v>0.32637120709760398</v>
      </c>
      <c r="F54" s="58">
        <v>2</v>
      </c>
      <c r="G54" s="103">
        <v>85.810810810810807</v>
      </c>
      <c r="H54" s="87">
        <v>21.578421578421501</v>
      </c>
      <c r="I54" s="111" t="str">
        <f>IF(ISNUMBER(MATCH(B54,$K$11:$K$20,0)),"&lt;= Selected","")</f>
        <v/>
      </c>
      <c r="O54" s="8" t="s">
        <v>375</v>
      </c>
      <c r="P54" s="13">
        <v>-2.00759502539277E-2</v>
      </c>
      <c r="Q54">
        <v>7.4684559646823198E-3</v>
      </c>
      <c r="R54">
        <v>7.7928313796507302E-3</v>
      </c>
      <c r="S54">
        <v>3.27708064546815E-2</v>
      </c>
      <c r="T54">
        <v>3.5191657685498798E-2</v>
      </c>
      <c r="U54">
        <v>2.5559846620981701E-2</v>
      </c>
      <c r="V54">
        <v>1.1370737468739799E-2</v>
      </c>
      <c r="W54">
        <v>2.5939610609028E-2</v>
      </c>
      <c r="X54">
        <v>7.3961860322789202E-2</v>
      </c>
      <c r="Y54">
        <v>3.08775272714642E-2</v>
      </c>
      <c r="Z54" s="15">
        <v>9.9879338762023706E-2</v>
      </c>
      <c r="AB54" s="8" t="s">
        <v>375</v>
      </c>
      <c r="AC54" s="4">
        <v>1688.625</v>
      </c>
      <c r="AD54" s="4">
        <v>1995.625</v>
      </c>
      <c r="AE54" s="4">
        <v>713</v>
      </c>
      <c r="AF54" s="18">
        <v>0.168065525139446</v>
      </c>
      <c r="AG54" s="20" cm="1">
        <f t="array" ref="AG54">IF(AND(AF54&gt;-998,P54&gt;-998),MAX(ABS(P54:Z54)),0)</f>
        <v>9.9879338762023706E-2</v>
      </c>
      <c r="AH54" s="20">
        <f t="shared" si="0"/>
        <v>0</v>
      </c>
      <c r="AI54" s="6" t="str" cm="1">
        <f t="array" ref="AI54">IF(AH54&gt;0.001,INDEX(P$10:Z$10,MATCH(AH54,ABS(P54:Z54),0)),"na")</f>
        <v>na</v>
      </c>
      <c r="AJ54" s="119"/>
      <c r="AK54" s="8" t="s">
        <v>375</v>
      </c>
      <c r="AL54" s="89">
        <v>0.85472972972972905</v>
      </c>
      <c r="AM54" s="92">
        <v>1</v>
      </c>
      <c r="AN54" s="68">
        <v>1</v>
      </c>
      <c r="AO54" s="69">
        <v>63</v>
      </c>
      <c r="AP54" s="103">
        <f t="shared" si="1"/>
        <v>85.472972972972912</v>
      </c>
    </row>
    <row r="55" spans="1:42" x14ac:dyDescent="0.35">
      <c r="A55" s="83" t="s">
        <v>475</v>
      </c>
      <c r="B55" s="8" t="s">
        <v>393</v>
      </c>
      <c r="C55" s="97">
        <v>1781.5</v>
      </c>
      <c r="D55" s="108">
        <v>1996.5</v>
      </c>
      <c r="E55" s="20">
        <v>0.326371207097577</v>
      </c>
      <c r="F55" s="58">
        <v>2</v>
      </c>
      <c r="G55" s="103">
        <v>85.810810810810807</v>
      </c>
      <c r="H55" s="87">
        <v>21.578421578421501</v>
      </c>
      <c r="I55" s="111" t="str">
        <f>IF(ISNUMBER(MATCH(B55,$K$11:$K$20,0)),"&lt;= Selected","")</f>
        <v/>
      </c>
      <c r="O55" s="8" t="s">
        <v>374</v>
      </c>
      <c r="P55" s="13">
        <v>-5.1644642069709402E-2</v>
      </c>
      <c r="Q55">
        <v>-1.3444873117744499E-2</v>
      </c>
      <c r="R55">
        <v>-6.2175932683694903E-2</v>
      </c>
      <c r="S55">
        <v>-4.2314091397054901E-2</v>
      </c>
      <c r="T55">
        <v>-2.3361351472556802E-2</v>
      </c>
      <c r="U55">
        <v>-1.7912563803673998E-2</v>
      </c>
      <c r="V55">
        <v>-4.7221040967219997E-2</v>
      </c>
      <c r="W55">
        <v>-0.119879230101055</v>
      </c>
      <c r="X55">
        <v>-8.5814610911108993E-2</v>
      </c>
      <c r="Y55">
        <v>-6.7702996545439501E-2</v>
      </c>
      <c r="Z55" s="15">
        <v>-3.4568680823405702E-2</v>
      </c>
      <c r="AB55" s="8" t="s">
        <v>374</v>
      </c>
      <c r="AC55" s="4">
        <v>1659.625</v>
      </c>
      <c r="AD55" s="4">
        <v>1995.625</v>
      </c>
      <c r="AE55" s="4">
        <v>2017</v>
      </c>
      <c r="AF55" s="18">
        <v>0.168065525139446</v>
      </c>
      <c r="AG55" s="20" cm="1">
        <f t="array" ref="AG55">IF(AND(AF55&gt;-998,P55&gt;-998),MAX(ABS(P55:Z55)),0)</f>
        <v>0.119879230101055</v>
      </c>
      <c r="AH55" s="20">
        <f t="shared" si="0"/>
        <v>0</v>
      </c>
      <c r="AI55" s="6" t="str" cm="1">
        <f t="array" ref="AI55">IF(AH55&gt;0.001,INDEX(P$10:Z$10,MATCH(AH55,ABS(P55:Z55),0)),"na")</f>
        <v>na</v>
      </c>
      <c r="AJ55" s="119"/>
      <c r="AK55" s="8" t="s">
        <v>374</v>
      </c>
      <c r="AL55" s="89">
        <v>0.85472972972972905</v>
      </c>
      <c r="AM55" s="92">
        <v>1</v>
      </c>
      <c r="AN55" s="49">
        <v>1</v>
      </c>
      <c r="AO55" s="50">
        <v>1</v>
      </c>
      <c r="AP55" s="103">
        <f t="shared" si="1"/>
        <v>85.472972972972912</v>
      </c>
    </row>
    <row r="56" spans="1:42" x14ac:dyDescent="0.35">
      <c r="A56" s="83" t="s">
        <v>498</v>
      </c>
      <c r="B56" s="8" t="s">
        <v>370</v>
      </c>
      <c r="C56" s="97">
        <v>1945.624699</v>
      </c>
      <c r="D56" s="108">
        <v>2006.6247000000001</v>
      </c>
      <c r="E56" s="20">
        <v>0.32427811796451</v>
      </c>
      <c r="F56" s="58">
        <v>3</v>
      </c>
      <c r="G56" s="103">
        <v>41.891892567567602</v>
      </c>
      <c r="H56" s="87">
        <v>5.5278055944055797</v>
      </c>
      <c r="I56" s="111" t="str">
        <f>IF(ISNUMBER(MATCH(B56,$K$11:$K$20,0)),"&lt;= Selected","")</f>
        <v/>
      </c>
      <c r="O56" s="8" t="s">
        <v>373</v>
      </c>
      <c r="P56" s="13">
        <v>1.88197125195287E-2</v>
      </c>
      <c r="Q56">
        <v>-2.2812009015919302E-3</v>
      </c>
      <c r="R56">
        <v>2.5741892372858899E-2</v>
      </c>
      <c r="S56">
        <v>2.4637311551267398E-2</v>
      </c>
      <c r="T56">
        <v>-7.0846357555172596E-3</v>
      </c>
      <c r="U56">
        <v>-1.08924336853618E-2</v>
      </c>
      <c r="V56">
        <v>-1.04811177213228E-2</v>
      </c>
      <c r="W56">
        <v>-8.3209558118685495E-3</v>
      </c>
      <c r="X56">
        <v>1.5356461632774701E-2</v>
      </c>
      <c r="Y56">
        <v>-1.1222443743858199E-2</v>
      </c>
      <c r="Z56" s="15">
        <v>-9.7569634728323397E-3</v>
      </c>
      <c r="AB56" s="8" t="s">
        <v>373</v>
      </c>
      <c r="AC56" s="4">
        <v>1781.20803</v>
      </c>
      <c r="AD56" s="4">
        <v>2005.6247000000001</v>
      </c>
      <c r="AE56" s="4">
        <v>2694</v>
      </c>
      <c r="AF56" s="18">
        <v>0.16220777350539001</v>
      </c>
      <c r="AG56" s="20" cm="1">
        <f t="array" ref="AG56">IF(AND(AF56&gt;-998,P56&gt;-998),MAX(ABS(P56:Z56)),0)</f>
        <v>2.5741892372858899E-2</v>
      </c>
      <c r="AH56" s="20">
        <f t="shared" si="0"/>
        <v>0</v>
      </c>
      <c r="AI56" s="6" t="str" cm="1">
        <f t="array" ref="AI56">IF(AH56&gt;0.001,INDEX(P$10:Z$10,MATCH(AH56,ABS(P56:Z56),0)),"na")</f>
        <v>na</v>
      </c>
      <c r="AJ56" s="119"/>
      <c r="AK56" s="8" t="s">
        <v>373</v>
      </c>
      <c r="AL56" s="89">
        <v>0.92286037162162105</v>
      </c>
      <c r="AM56" s="92">
        <v>1</v>
      </c>
      <c r="AN56" s="49">
        <v>1</v>
      </c>
      <c r="AO56" s="50">
        <v>1</v>
      </c>
      <c r="AP56" s="103">
        <f t="shared" si="1"/>
        <v>92.286037162162103</v>
      </c>
    </row>
    <row r="57" spans="1:42" x14ac:dyDescent="0.35">
      <c r="A57" s="83" t="s">
        <v>587</v>
      </c>
      <c r="B57" s="8" t="s">
        <v>281</v>
      </c>
      <c r="C57" s="97">
        <v>1955</v>
      </c>
      <c r="D57" s="108">
        <v>2009</v>
      </c>
      <c r="E57" s="20">
        <v>0.32417604160656799</v>
      </c>
      <c r="F57" s="58">
        <v>-3</v>
      </c>
      <c r="G57" s="103">
        <v>37.162162162162097</v>
      </c>
      <c r="H57" s="87">
        <v>4.4955044955044894</v>
      </c>
      <c r="I57" s="111" t="str">
        <f>IF(ISNUMBER(MATCH(B57,$K$11:$K$20,0)),"&lt;= Selected","")</f>
        <v/>
      </c>
      <c r="O57" s="8" t="s">
        <v>372</v>
      </c>
      <c r="P57" s="13">
        <v>-9.2639993476308899E-2</v>
      </c>
      <c r="Q57">
        <v>-6.9706139038697795E-2</v>
      </c>
      <c r="R57">
        <v>-9.7777924902861704E-2</v>
      </c>
      <c r="S57">
        <v>-0.1199816243459</v>
      </c>
      <c r="T57">
        <v>-9.6240625818667505E-2</v>
      </c>
      <c r="U57">
        <v>-9.6421547636932198E-2</v>
      </c>
      <c r="V57">
        <v>-4.7902101174963699E-2</v>
      </c>
      <c r="W57">
        <v>-6.0132803028148198E-2</v>
      </c>
      <c r="X57">
        <v>-9.58320386940896E-2</v>
      </c>
      <c r="Y57">
        <v>-4.5983471722334697E-2</v>
      </c>
      <c r="Z57" s="15">
        <v>-3.9193208744631398E-2</v>
      </c>
      <c r="AB57" s="8" t="s">
        <v>372</v>
      </c>
      <c r="AC57" s="4">
        <v>1781.20803</v>
      </c>
      <c r="AD57" s="4">
        <v>2005.6247000000001</v>
      </c>
      <c r="AE57" s="4">
        <v>2694</v>
      </c>
      <c r="AF57" s="18">
        <v>0.16220777350539001</v>
      </c>
      <c r="AG57" s="20" cm="1">
        <f t="array" ref="AG57">IF(AND(AF57&gt;-998,P57&gt;-998),MAX(ABS(P57:Z57)),0)</f>
        <v>0.1199816243459</v>
      </c>
      <c r="AH57" s="20">
        <f t="shared" si="0"/>
        <v>0</v>
      </c>
      <c r="AI57" s="6" t="str" cm="1">
        <f t="array" ref="AI57">IF(AH57&gt;0.001,INDEX(P$10:Z$10,MATCH(AH57,ABS(P57:Z57),0)),"na")</f>
        <v>na</v>
      </c>
      <c r="AJ57" s="119"/>
      <c r="AK57" s="8" t="s">
        <v>372</v>
      </c>
      <c r="AL57" s="89">
        <v>0.92286037162162105</v>
      </c>
      <c r="AM57" s="92">
        <v>1</v>
      </c>
      <c r="AN57" s="49">
        <v>1</v>
      </c>
      <c r="AO57" s="50">
        <v>1</v>
      </c>
      <c r="AP57" s="103">
        <f t="shared" si="1"/>
        <v>92.286037162162103</v>
      </c>
    </row>
    <row r="58" spans="1:42" x14ac:dyDescent="0.35">
      <c r="A58" s="83" t="s">
        <v>484</v>
      </c>
      <c r="B58" s="8" t="s">
        <v>384</v>
      </c>
      <c r="C58" s="97">
        <v>1968.54</v>
      </c>
      <c r="D58" s="108">
        <v>1994.12</v>
      </c>
      <c r="E58" s="20">
        <v>0.32331340564507599</v>
      </c>
      <c r="F58" s="58">
        <v>-1</v>
      </c>
      <c r="G58" s="103">
        <v>17.959459459459399</v>
      </c>
      <c r="H58" s="87">
        <v>2.6553446553446403</v>
      </c>
      <c r="I58" s="111" t="str">
        <f>IF(ISNUMBER(MATCH(B58,$K$11:$K$20,0)),"&lt;= Selected","")</f>
        <v/>
      </c>
      <c r="O58" s="8" t="s">
        <v>371</v>
      </c>
      <c r="P58" s="13">
        <v>-2.2979387321016901E-2</v>
      </c>
      <c r="Q58">
        <v>-5.7144820734919E-2</v>
      </c>
      <c r="R58">
        <v>-0.108855977603096</v>
      </c>
      <c r="S58">
        <v>-1.6233441837520599E-2</v>
      </c>
      <c r="T58">
        <v>-8.2026694060286801E-2</v>
      </c>
      <c r="U58">
        <v>-7.0553383554899998E-2</v>
      </c>
      <c r="V58">
        <v>-6.3763761890163306E-2</v>
      </c>
      <c r="W58">
        <v>-7.1364534822627501E-2</v>
      </c>
      <c r="X58">
        <v>-0.151412782047776</v>
      </c>
      <c r="Y58">
        <v>-9.7178406647922502E-2</v>
      </c>
      <c r="Z58" s="15">
        <v>-6.1488984119031698E-2</v>
      </c>
      <c r="AB58" s="8" t="s">
        <v>371</v>
      </c>
      <c r="AC58" s="4">
        <v>1945.624699</v>
      </c>
      <c r="AD58" s="4">
        <v>2006.6247000000001</v>
      </c>
      <c r="AE58" s="4">
        <v>733</v>
      </c>
      <c r="AF58" s="18">
        <v>0.217773776060006</v>
      </c>
      <c r="AG58" s="20" cm="1">
        <f t="array" ref="AG58">IF(AND(AF58&gt;-998,P58&gt;-998),MAX(ABS(P58:Z58)),0)</f>
        <v>0.151412782047776</v>
      </c>
      <c r="AH58" s="20">
        <f t="shared" si="0"/>
        <v>0</v>
      </c>
      <c r="AI58" s="6" t="str" cm="1">
        <f t="array" ref="AI58">IF(AH58&gt;0.001,INDEX(P$10:Z$10,MATCH(AH58,ABS(P58:Z58),0)),"na")</f>
        <v>na</v>
      </c>
      <c r="AJ58" s="119"/>
      <c r="AK58" s="8" t="s">
        <v>371</v>
      </c>
      <c r="AL58" s="89">
        <v>0.41891892567567601</v>
      </c>
      <c r="AM58" s="92">
        <v>1</v>
      </c>
      <c r="AN58" s="49">
        <v>1</v>
      </c>
      <c r="AO58" s="50">
        <v>1</v>
      </c>
      <c r="AP58" s="103">
        <f t="shared" si="1"/>
        <v>41.891892567567602</v>
      </c>
    </row>
    <row r="59" spans="1:42" x14ac:dyDescent="0.35">
      <c r="A59" s="83" t="s">
        <v>483</v>
      </c>
      <c r="B59" s="8" t="s">
        <v>385</v>
      </c>
      <c r="C59" s="97">
        <v>1968.54</v>
      </c>
      <c r="D59" s="108">
        <v>1994.12</v>
      </c>
      <c r="E59" s="20">
        <v>0.32218251980124002</v>
      </c>
      <c r="F59" s="58">
        <v>-1</v>
      </c>
      <c r="G59" s="103">
        <v>17.959459459459399</v>
      </c>
      <c r="H59" s="87">
        <v>2.6553446553446403</v>
      </c>
      <c r="I59" s="111" t="str">
        <f>IF(ISNUMBER(MATCH(B59,$K$11:$K$20,0)),"&lt;= Selected","")</f>
        <v/>
      </c>
      <c r="O59" s="8" t="s">
        <v>370</v>
      </c>
      <c r="P59" s="13">
        <v>0.119843452703908</v>
      </c>
      <c r="Q59">
        <v>0.16821705353544</v>
      </c>
      <c r="R59">
        <v>0.15428287344493899</v>
      </c>
      <c r="S59">
        <v>0.100720234953381</v>
      </c>
      <c r="T59">
        <v>0.15326484393273701</v>
      </c>
      <c r="U59">
        <v>3.0676208795311102E-2</v>
      </c>
      <c r="V59">
        <v>3.6867327757807898E-2</v>
      </c>
      <c r="W59">
        <v>8.7770700393826201E-2</v>
      </c>
      <c r="X59">
        <v>0.32427811796451</v>
      </c>
      <c r="Y59">
        <v>0.258340762011741</v>
      </c>
      <c r="Z59" s="15">
        <v>0.20413239958644</v>
      </c>
      <c r="AB59" s="8" t="s">
        <v>370</v>
      </c>
      <c r="AC59" s="4">
        <v>1945.624699</v>
      </c>
      <c r="AD59" s="4">
        <v>2006.6247000000001</v>
      </c>
      <c r="AE59" s="4">
        <v>733</v>
      </c>
      <c r="AF59" s="18">
        <v>0.217773776060006</v>
      </c>
      <c r="AG59" s="20" cm="1">
        <f t="array" ref="AG59">IF(AND(AF59&gt;-998,P59&gt;-998),MAX(ABS(P59:Z59)),0)</f>
        <v>0.32427811796451</v>
      </c>
      <c r="AH59" s="20">
        <f t="shared" si="0"/>
        <v>0.32427811796451</v>
      </c>
      <c r="AI59" s="6" cm="1">
        <f t="array" ref="AI59">IF(AH59&gt;0.001,INDEX(P$10:Z$10,MATCH(AH59,ABS(P59:Z59),0)),"na")</f>
        <v>3</v>
      </c>
      <c r="AJ59" s="119"/>
      <c r="AK59" s="8" t="s">
        <v>370</v>
      </c>
      <c r="AL59" s="89">
        <v>0.41891892567567601</v>
      </c>
      <c r="AM59" s="92">
        <v>1</v>
      </c>
      <c r="AN59" s="49">
        <v>1</v>
      </c>
      <c r="AO59" s="50">
        <v>1</v>
      </c>
      <c r="AP59" s="103">
        <f t="shared" si="1"/>
        <v>41.891892567567602</v>
      </c>
    </row>
    <row r="60" spans="1:42" x14ac:dyDescent="0.35">
      <c r="A60" s="83" t="s">
        <v>584</v>
      </c>
      <c r="B60" s="8" t="s">
        <v>284</v>
      </c>
      <c r="C60" s="97">
        <v>1657.75</v>
      </c>
      <c r="D60" s="108">
        <v>1992.75</v>
      </c>
      <c r="E60" s="20">
        <v>0.31665532401567098</v>
      </c>
      <c r="F60" s="58">
        <v>4</v>
      </c>
      <c r="G60" s="103">
        <v>83.614864864864799</v>
      </c>
      <c r="H60" s="87">
        <v>33.566433566433503</v>
      </c>
      <c r="I60" s="111" t="str">
        <f>IF(ISNUMBER(MATCH(B60,$K$11:$K$20,0)),"&lt;= Selected","")</f>
        <v/>
      </c>
      <c r="O60" s="8" t="s">
        <v>369</v>
      </c>
      <c r="P60" s="13">
        <v>-2.8892102748678501E-2</v>
      </c>
      <c r="Q60">
        <v>-6.9567904823998605E-2</v>
      </c>
      <c r="R60">
        <v>-1.05350921227595E-2</v>
      </c>
      <c r="S60">
        <v>-8.19746910769425E-3</v>
      </c>
      <c r="T60">
        <v>-6.5930707589923795E-2</v>
      </c>
      <c r="U60">
        <v>-7.5908081787812207E-2</v>
      </c>
      <c r="V60">
        <v>-6.3806620415832904E-2</v>
      </c>
      <c r="W60">
        <v>-5.48545009783446E-2</v>
      </c>
      <c r="X60">
        <v>-4.24355261430051E-3</v>
      </c>
      <c r="Y60">
        <v>-4.7993213982376499E-2</v>
      </c>
      <c r="Z60" s="15">
        <v>-4.2739556155736401E-2</v>
      </c>
      <c r="AB60" s="8" t="s">
        <v>369</v>
      </c>
      <c r="AC60" s="4">
        <v>1781.20803</v>
      </c>
      <c r="AD60" s="4">
        <v>2005.6247000000001</v>
      </c>
      <c r="AE60" s="4">
        <v>2694</v>
      </c>
      <c r="AF60" s="18">
        <v>0.16220777350539001</v>
      </c>
      <c r="AG60" s="20" cm="1">
        <f t="array" ref="AG60">IF(AND(AF60&gt;-998,P60&gt;-998),MAX(ABS(P60:Z60)),0)</f>
        <v>7.5908081787812207E-2</v>
      </c>
      <c r="AH60" s="20">
        <f t="shared" si="0"/>
        <v>0</v>
      </c>
      <c r="AI60" s="6" t="str" cm="1">
        <f t="array" ref="AI60">IF(AH60&gt;0.001,INDEX(P$10:Z$10,MATCH(AH60,ABS(P60:Z60),0)),"na")</f>
        <v>na</v>
      </c>
      <c r="AJ60" s="119"/>
      <c r="AK60" s="8" t="s">
        <v>369</v>
      </c>
      <c r="AL60" s="89">
        <v>0.92286037162162105</v>
      </c>
      <c r="AM60" s="92">
        <v>1</v>
      </c>
      <c r="AN60" s="49">
        <v>1</v>
      </c>
      <c r="AO60" s="50">
        <v>1</v>
      </c>
      <c r="AP60" s="103">
        <f t="shared" si="1"/>
        <v>92.286037162162103</v>
      </c>
    </row>
    <row r="61" spans="1:42" x14ac:dyDescent="0.35">
      <c r="A61" s="83" t="s">
        <v>470</v>
      </c>
      <c r="B61" s="8" t="s">
        <v>398</v>
      </c>
      <c r="C61" s="97">
        <v>1572.9841193</v>
      </c>
      <c r="D61" s="108">
        <v>1962.9450999999999</v>
      </c>
      <c r="E61" s="20">
        <v>0.31517104109379801</v>
      </c>
      <c r="F61" s="58">
        <v>-4</v>
      </c>
      <c r="G61" s="103">
        <v>63.433575472972905</v>
      </c>
      <c r="H61" s="87">
        <v>39.057041028971</v>
      </c>
      <c r="I61" s="111" t="str">
        <f>IF(ISNUMBER(MATCH(B61,$K$11:$K$20,0)),"&lt;= Selected","")</f>
        <v/>
      </c>
      <c r="O61" s="8" t="s">
        <v>368</v>
      </c>
      <c r="P61" s="13">
        <v>-9.7181729797654895E-2</v>
      </c>
      <c r="Q61">
        <v>-0.14772040126442901</v>
      </c>
      <c r="R61">
        <v>-0.224076465057028</v>
      </c>
      <c r="S61">
        <v>-6.14832033696757E-2</v>
      </c>
      <c r="T61">
        <v>-0.18631723720881099</v>
      </c>
      <c r="U61">
        <v>-0.145939641501382</v>
      </c>
      <c r="V61">
        <v>-0.131495160360761</v>
      </c>
      <c r="W61">
        <v>-0.13043844320756101</v>
      </c>
      <c r="X61">
        <v>-0.262962115119659</v>
      </c>
      <c r="Y61">
        <v>-0.16125431399774601</v>
      </c>
      <c r="Z61" s="15">
        <v>-9.1462015143129696E-2</v>
      </c>
      <c r="AB61" s="8" t="s">
        <v>368</v>
      </c>
      <c r="AC61" s="4">
        <v>1945.624699</v>
      </c>
      <c r="AD61" s="4">
        <v>2006.6247000000001</v>
      </c>
      <c r="AE61" s="4">
        <v>733</v>
      </c>
      <c r="AF61" s="18">
        <v>0.217773776060006</v>
      </c>
      <c r="AG61" s="20" cm="1">
        <f t="array" ref="AG61">IF(AND(AF61&gt;-998,P61&gt;-998),MAX(ABS(P61:Z61)),0)</f>
        <v>0.262962115119659</v>
      </c>
      <c r="AH61" s="20">
        <f t="shared" si="0"/>
        <v>0.262962115119659</v>
      </c>
      <c r="AI61" s="6" cm="1">
        <f t="array" ref="AI61">IF(AH61&gt;0.001,INDEX(P$10:Z$10,MATCH(AH61,ABS(P61:Z61),0)),"na")</f>
        <v>3</v>
      </c>
      <c r="AJ61" s="119"/>
      <c r="AK61" s="8" t="s">
        <v>368</v>
      </c>
      <c r="AL61" s="89">
        <v>0.41891892567567601</v>
      </c>
      <c r="AM61" s="92">
        <v>1</v>
      </c>
      <c r="AN61" s="49">
        <v>1</v>
      </c>
      <c r="AO61" s="50">
        <v>1</v>
      </c>
      <c r="AP61" s="103">
        <f t="shared" si="1"/>
        <v>41.891892567567602</v>
      </c>
    </row>
    <row r="62" spans="1:42" x14ac:dyDescent="0.35">
      <c r="A62" s="83" t="s">
        <v>662</v>
      </c>
      <c r="B62" s="8" t="s">
        <v>206</v>
      </c>
      <c r="C62" s="97">
        <v>1</v>
      </c>
      <c r="D62" s="108">
        <v>2004</v>
      </c>
      <c r="E62" s="20">
        <v>0.314204064696607</v>
      </c>
      <c r="F62" s="58">
        <v>-5</v>
      </c>
      <c r="G62" s="103">
        <v>0</v>
      </c>
      <c r="H62" s="87">
        <v>0</v>
      </c>
      <c r="I62" s="111" t="str">
        <f>IF(ISNUMBER(MATCH(B62,$K$11:$K$20,0)),"&lt;= Selected","")</f>
        <v/>
      </c>
      <c r="O62" s="8" t="s">
        <v>367</v>
      </c>
      <c r="P62" s="13">
        <v>-0.202790583058062</v>
      </c>
      <c r="Q62">
        <v>-0.22935989880324001</v>
      </c>
      <c r="R62">
        <v>-0.33172580391418999</v>
      </c>
      <c r="S62">
        <v>-0.28406486963664501</v>
      </c>
      <c r="T62">
        <v>-0.18677943042011599</v>
      </c>
      <c r="U62">
        <v>-0.316381450660427</v>
      </c>
      <c r="V62">
        <v>-0.34982877637681398</v>
      </c>
      <c r="W62">
        <v>-0.35539199492215101</v>
      </c>
      <c r="X62">
        <v>-0.36493783967015098</v>
      </c>
      <c r="Y62">
        <v>-0.40923148669749798</v>
      </c>
      <c r="Z62" s="15">
        <v>-0.35198150346464102</v>
      </c>
      <c r="AB62" s="8" t="s">
        <v>367</v>
      </c>
      <c r="AC62" s="4">
        <v>1880</v>
      </c>
      <c r="AD62" s="4">
        <v>1994</v>
      </c>
      <c r="AE62" s="4">
        <v>115</v>
      </c>
      <c r="AF62" s="18">
        <v>0.18276758395614401</v>
      </c>
      <c r="AG62" s="20" cm="1">
        <f t="array" ref="AG62">IF(AND(AF62&gt;-998,P62&gt;-998),MAX(ABS(P62:Z62)),0)</f>
        <v>0.40923148669749798</v>
      </c>
      <c r="AH62" s="20">
        <f t="shared" si="0"/>
        <v>0.40923148669749798</v>
      </c>
      <c r="AI62" s="6" cm="1">
        <f t="array" ref="AI62">IF(AH62&gt;0.001,INDEX(P$10:Z$10,MATCH(AH62,ABS(P62:Z62),0)),"na")</f>
        <v>4</v>
      </c>
      <c r="AJ62" s="119"/>
      <c r="AK62" s="8" t="s">
        <v>367</v>
      </c>
      <c r="AL62" s="89">
        <v>0.77702702702702697</v>
      </c>
      <c r="AM62" s="92">
        <v>1</v>
      </c>
      <c r="AN62" s="49">
        <v>1</v>
      </c>
      <c r="AO62" s="50">
        <v>1</v>
      </c>
      <c r="AP62" s="103">
        <f t="shared" si="1"/>
        <v>77.702702702702695</v>
      </c>
    </row>
    <row r="63" spans="1:42" x14ac:dyDescent="0.35">
      <c r="A63" s="83" t="s">
        <v>567</v>
      </c>
      <c r="B63" s="8" t="s">
        <v>301</v>
      </c>
      <c r="C63" s="97">
        <v>1907.5</v>
      </c>
      <c r="D63" s="108">
        <v>1999.5</v>
      </c>
      <c r="E63" s="20">
        <v>0.31257639922841002</v>
      </c>
      <c r="F63" s="58">
        <v>-3</v>
      </c>
      <c r="G63" s="103">
        <v>62.837837837837796</v>
      </c>
      <c r="H63" s="87">
        <v>9.2907092907092892</v>
      </c>
      <c r="I63" s="111" t="str">
        <f>IF(ISNUMBER(MATCH(B63,$K$11:$K$20,0)),"&lt;= Selected","")</f>
        <v/>
      </c>
      <c r="O63" s="8" t="s">
        <v>366</v>
      </c>
      <c r="P63" s="13">
        <v>-0.14342612525521001</v>
      </c>
      <c r="Q63">
        <v>-0.213438189083443</v>
      </c>
      <c r="R63">
        <v>-0.17998727427177399</v>
      </c>
      <c r="S63">
        <v>-0.121773628185131</v>
      </c>
      <c r="T63">
        <v>-0.220528421178738</v>
      </c>
      <c r="U63">
        <v>-3.4727361565102401E-2</v>
      </c>
      <c r="V63">
        <v>-0.14294424747290399</v>
      </c>
      <c r="W63">
        <v>-0.19104927216093301</v>
      </c>
      <c r="X63">
        <v>-0.13880317703867801</v>
      </c>
      <c r="Y63">
        <v>-0.183341655160464</v>
      </c>
      <c r="Z63" s="15">
        <v>-4.8810165568326597E-2</v>
      </c>
      <c r="AB63" s="8" t="s">
        <v>366</v>
      </c>
      <c r="AC63" s="4">
        <v>1000</v>
      </c>
      <c r="AD63" s="4">
        <v>2009</v>
      </c>
      <c r="AE63" s="4">
        <v>1010</v>
      </c>
      <c r="AF63" s="18">
        <v>0.161108047106678</v>
      </c>
      <c r="AG63" s="20" cm="1">
        <f t="array" ref="AG63">IF(AND(AF63&gt;-998,P63&gt;-998),MAX(ABS(P63:Z63)),0)</f>
        <v>0.220528421178738</v>
      </c>
      <c r="AH63" s="20">
        <f t="shared" si="0"/>
        <v>0.220528421178738</v>
      </c>
      <c r="AI63" s="6" cm="1">
        <f t="array" ref="AI63">IF(AH63&gt;0.001,INDEX(P$10:Z$10,MATCH(AH63,ABS(P63:Z63),0)),"na")</f>
        <v>-1</v>
      </c>
      <c r="AJ63" s="119"/>
      <c r="AK63" s="8" t="s">
        <v>366</v>
      </c>
      <c r="AL63" s="89">
        <v>0.94594594594594505</v>
      </c>
      <c r="AM63" s="92">
        <v>1</v>
      </c>
      <c r="AN63" s="49">
        <v>1</v>
      </c>
      <c r="AO63" s="50">
        <v>1</v>
      </c>
      <c r="AP63" s="103">
        <f t="shared" si="1"/>
        <v>94.594594594594511</v>
      </c>
    </row>
    <row r="64" spans="1:42" x14ac:dyDescent="0.35">
      <c r="A64" s="83" t="s">
        <v>793</v>
      </c>
      <c r="B64" s="8" t="s">
        <v>75</v>
      </c>
      <c r="C64" s="97">
        <v>1587</v>
      </c>
      <c r="D64" s="108">
        <v>1991</v>
      </c>
      <c r="E64" s="20">
        <v>0.31206438394896902</v>
      </c>
      <c r="F64" s="58">
        <v>2</v>
      </c>
      <c r="G64" s="103">
        <v>82.432432432432407</v>
      </c>
      <c r="H64" s="87">
        <v>40.459540459540399</v>
      </c>
      <c r="I64" s="111" t="str">
        <f>IF(ISNUMBER(MATCH(B64,$K$11:$K$20,0)),"&lt;= Selected","")</f>
        <v/>
      </c>
      <c r="O64" s="8" t="s">
        <v>365</v>
      </c>
      <c r="P64" s="13">
        <v>-8.8615162188101199E-2</v>
      </c>
      <c r="Q64">
        <v>-6.1329615559027897E-2</v>
      </c>
      <c r="R64">
        <v>-3.9433863044086102E-2</v>
      </c>
      <c r="S64">
        <v>-2.6103639802676298E-2</v>
      </c>
      <c r="T64">
        <v>-2.3793460797750101E-2</v>
      </c>
      <c r="U64">
        <v>-3.3271016248166398E-2</v>
      </c>
      <c r="V64">
        <v>-5.3292643771397398E-2</v>
      </c>
      <c r="W64">
        <v>-8.0883019899938194E-2</v>
      </c>
      <c r="X64">
        <v>-0.112006450913292</v>
      </c>
      <c r="Y64">
        <v>-0.142398949336762</v>
      </c>
      <c r="Z64" s="15">
        <v>-0.16836037364096601</v>
      </c>
      <c r="AB64" s="8" t="s">
        <v>365</v>
      </c>
      <c r="AC64" s="4">
        <v>-5743</v>
      </c>
      <c r="AD64" s="4">
        <v>1993</v>
      </c>
      <c r="AE64" s="4">
        <v>281</v>
      </c>
      <c r="AF64" s="18">
        <v>0.59095137630266203</v>
      </c>
      <c r="AG64" s="20" cm="1">
        <f t="array" ref="AG64">IF(AND(AF64&gt;-998,P64&gt;-998),MAX(ABS(P64:Z64)),0)</f>
        <v>0.16836037364096601</v>
      </c>
      <c r="AH64" s="20">
        <f t="shared" si="0"/>
        <v>0</v>
      </c>
      <c r="AI64" s="6" t="str" cm="1">
        <f t="array" ref="AI64">IF(AH64&gt;0.001,INDEX(P$10:Z$10,MATCH(AH64,ABS(P64:Z64),0)),"na")</f>
        <v>na</v>
      </c>
      <c r="AJ64" s="119"/>
      <c r="AK64" s="8" t="s">
        <v>365</v>
      </c>
      <c r="AL64" s="89">
        <v>0.81756756756756699</v>
      </c>
      <c r="AM64" s="92">
        <v>9.0909090909090898E-2</v>
      </c>
      <c r="AN64" s="49">
        <v>3</v>
      </c>
      <c r="AO64" s="50">
        <v>78</v>
      </c>
      <c r="AP64" s="103">
        <f t="shared" si="1"/>
        <v>0</v>
      </c>
    </row>
    <row r="65" spans="1:42" x14ac:dyDescent="0.35">
      <c r="A65" s="83" t="s">
        <v>558</v>
      </c>
      <c r="B65" s="8" t="s">
        <v>310</v>
      </c>
      <c r="C65" s="97">
        <v>1762</v>
      </c>
      <c r="D65" s="108">
        <v>1996</v>
      </c>
      <c r="E65" s="20">
        <v>0.30757755607314802</v>
      </c>
      <c r="F65" s="58">
        <v>5</v>
      </c>
      <c r="G65" s="103">
        <v>85.810810810810807</v>
      </c>
      <c r="H65" s="87">
        <v>23.476523476523401</v>
      </c>
      <c r="I65" s="111" t="str">
        <f>IF(ISNUMBER(MATCH(B65,$K$11:$K$20,0)),"&lt;= Selected","")</f>
        <v/>
      </c>
      <c r="O65" s="8" t="s">
        <v>364</v>
      </c>
      <c r="P65" s="13">
        <v>3.4039594057279902E-2</v>
      </c>
      <c r="Q65">
        <v>7.0886728025389397E-3</v>
      </c>
      <c r="R65">
        <v>-1.42991856149014E-2</v>
      </c>
      <c r="S65">
        <v>-2.7431011975099898E-2</v>
      </c>
      <c r="T65">
        <v>-3.0071981728491601E-2</v>
      </c>
      <c r="U65">
        <v>-2.13124800216626E-2</v>
      </c>
      <c r="V65">
        <v>-2.0247742200748399E-3</v>
      </c>
      <c r="W65">
        <v>2.51148851601431E-2</v>
      </c>
      <c r="X65">
        <v>5.6092201856140299E-2</v>
      </c>
      <c r="Y65">
        <v>8.6461952680547002E-2</v>
      </c>
      <c r="Z65" s="15">
        <v>0.112379488539777</v>
      </c>
      <c r="AB65" s="8" t="s">
        <v>364</v>
      </c>
      <c r="AC65" s="4">
        <v>-5743</v>
      </c>
      <c r="AD65" s="4">
        <v>1993</v>
      </c>
      <c r="AE65" s="4">
        <v>281</v>
      </c>
      <c r="AF65" s="18">
        <v>0.59095137630266203</v>
      </c>
      <c r="AG65" s="20" cm="1">
        <f t="array" ref="AG65">IF(AND(AF65&gt;-998,P65&gt;-998),MAX(ABS(P65:Z65)),0)</f>
        <v>0.112379488539777</v>
      </c>
      <c r="AH65" s="20">
        <f t="shared" si="0"/>
        <v>0</v>
      </c>
      <c r="AI65" s="6" t="str" cm="1">
        <f t="array" ref="AI65">IF(AH65&gt;0.001,INDEX(P$10:Z$10,MATCH(AH65,ABS(P65:Z65),0)),"na")</f>
        <v>na</v>
      </c>
      <c r="AJ65" s="119"/>
      <c r="AK65" s="8" t="s">
        <v>364</v>
      </c>
      <c r="AL65" s="89">
        <v>0.81756756756756699</v>
      </c>
      <c r="AM65" s="92">
        <v>9.0909090909090898E-2</v>
      </c>
      <c r="AN65" s="49">
        <v>3</v>
      </c>
      <c r="AO65" s="50">
        <v>78</v>
      </c>
      <c r="AP65" s="103">
        <f t="shared" si="1"/>
        <v>0</v>
      </c>
    </row>
    <row r="66" spans="1:42" x14ac:dyDescent="0.35">
      <c r="A66" s="83" t="s">
        <v>563</v>
      </c>
      <c r="B66" s="8" t="s">
        <v>305</v>
      </c>
      <c r="C66" s="97">
        <v>1875.5</v>
      </c>
      <c r="D66" s="108">
        <v>1999.5</v>
      </c>
      <c r="E66" s="20">
        <v>0.30389883043240401</v>
      </c>
      <c r="F66" s="58">
        <v>1</v>
      </c>
      <c r="G66" s="103">
        <v>84.459459459459396</v>
      </c>
      <c r="H66" s="87">
        <v>12.487512487512401</v>
      </c>
      <c r="I66" s="111" t="str">
        <f>IF(ISNUMBER(MATCH(B66,$K$11:$K$20,0)),"&lt;= Selected","")</f>
        <v/>
      </c>
      <c r="O66" s="8" t="s">
        <v>363</v>
      </c>
      <c r="P66" s="13">
        <v>7.0485860757694502E-2</v>
      </c>
      <c r="Q66">
        <v>5.76247622944005E-2</v>
      </c>
      <c r="R66">
        <v>0.104543069401068</v>
      </c>
      <c r="S66">
        <v>-1.3570963389580601E-2</v>
      </c>
      <c r="T66">
        <v>-2.3670847003634098E-2</v>
      </c>
      <c r="U66">
        <v>2.23069031478688E-2</v>
      </c>
      <c r="V66">
        <v>3.9855565941857601E-2</v>
      </c>
      <c r="W66">
        <v>6.9714043206361098E-2</v>
      </c>
      <c r="X66">
        <v>0.10393278386539199</v>
      </c>
      <c r="Y66">
        <v>0.108283028766078</v>
      </c>
      <c r="Z66" s="15">
        <v>0.11058194064447199</v>
      </c>
      <c r="AB66" s="8" t="s">
        <v>363</v>
      </c>
      <c r="AC66" s="4">
        <v>1227</v>
      </c>
      <c r="AD66" s="4">
        <v>2003</v>
      </c>
      <c r="AE66" s="4">
        <v>777</v>
      </c>
      <c r="AF66" s="18">
        <v>0.163330332045004</v>
      </c>
      <c r="AG66" s="20" cm="1">
        <f t="array" ref="AG66">IF(AND(AF66&gt;-998,P66&gt;-998),MAX(ABS(P66:Z66)),0)</f>
        <v>0.11058194064447199</v>
      </c>
      <c r="AH66" s="20">
        <f t="shared" si="0"/>
        <v>0</v>
      </c>
      <c r="AI66" s="6" t="str" cm="1">
        <f t="array" ref="AI66">IF(AH66&gt;0.001,INDEX(P$10:Z$10,MATCH(AH66,ABS(P66:Z66),0)),"na")</f>
        <v>na</v>
      </c>
      <c r="AJ66" s="119"/>
      <c r="AK66" s="8" t="s">
        <v>363</v>
      </c>
      <c r="AL66" s="89">
        <v>0.90540540540540504</v>
      </c>
      <c r="AM66" s="92">
        <v>1</v>
      </c>
      <c r="AN66" s="68">
        <v>1</v>
      </c>
      <c r="AO66" s="69">
        <v>1</v>
      </c>
      <c r="AP66" s="103">
        <f t="shared" si="1"/>
        <v>90.540540540540505</v>
      </c>
    </row>
    <row r="67" spans="1:42" x14ac:dyDescent="0.35">
      <c r="A67" s="83" t="s">
        <v>488</v>
      </c>
      <c r="B67" s="8" t="s">
        <v>380</v>
      </c>
      <c r="C67" s="97">
        <v>1969.62</v>
      </c>
      <c r="D67" s="108">
        <v>1994.12</v>
      </c>
      <c r="E67" s="20">
        <v>0.299823401453303</v>
      </c>
      <c r="F67" s="58">
        <v>3</v>
      </c>
      <c r="G67" s="103">
        <v>17.229729729729701</v>
      </c>
      <c r="H67" s="87">
        <v>2.54745254745254</v>
      </c>
      <c r="I67" s="111" t="str">
        <f>IF(ISNUMBER(MATCH(B67,$K$11:$K$20,0)),"&lt;= Selected","")</f>
        <v/>
      </c>
      <c r="O67" s="8" t="s">
        <v>362</v>
      </c>
      <c r="P67" s="13">
        <v>-0.33812771878958098</v>
      </c>
      <c r="Q67">
        <v>-0.367141028057833</v>
      </c>
      <c r="R67">
        <v>-0.38793487393260101</v>
      </c>
      <c r="S67">
        <v>-0.382708194234127</v>
      </c>
      <c r="T67">
        <v>-0.37874173073509099</v>
      </c>
      <c r="U67">
        <v>-0.39862042457391</v>
      </c>
      <c r="V67">
        <v>-0.41255317022111698</v>
      </c>
      <c r="W67">
        <v>-0.39454551011508199</v>
      </c>
      <c r="X67">
        <v>-0.36080918996817002</v>
      </c>
      <c r="Y67">
        <v>-0.32016668007850602</v>
      </c>
      <c r="Z67" s="15">
        <v>-0.264282232097582</v>
      </c>
      <c r="AB67" s="8" t="s">
        <v>362</v>
      </c>
      <c r="AC67" s="4">
        <v>-4543.0200000000004</v>
      </c>
      <c r="AD67" s="4">
        <v>1946.49</v>
      </c>
      <c r="AE67" s="4">
        <v>403</v>
      </c>
      <c r="AF67" s="18">
        <v>0.47536109003912302</v>
      </c>
      <c r="AG67" s="20" cm="1">
        <f t="array" ref="AG67">IF(AND(AF67&gt;-998,P67&gt;-998),MAX(ABS(P67:Z67)),0)</f>
        <v>0.41255317022111698</v>
      </c>
      <c r="AH67" s="20">
        <f t="shared" si="0"/>
        <v>0</v>
      </c>
      <c r="AI67" s="6" t="str" cm="1">
        <f t="array" ref="AI67">IF(AH67&gt;0.001,INDEX(P$10:Z$10,MATCH(AH67,ABS(P67:Z67),0)),"na")</f>
        <v>na</v>
      </c>
      <c r="AJ67" s="119"/>
      <c r="AK67" s="8" t="s">
        <v>362</v>
      </c>
      <c r="AL67" s="89">
        <v>0.52168918918918905</v>
      </c>
      <c r="AM67" s="92">
        <v>0.19427535293355699</v>
      </c>
      <c r="AN67" s="49">
        <v>4.2350000000000101</v>
      </c>
      <c r="AO67" s="50">
        <v>14.169999999999799</v>
      </c>
      <c r="AP67" s="103">
        <f t="shared" si="1"/>
        <v>0</v>
      </c>
    </row>
    <row r="68" spans="1:42" x14ac:dyDescent="0.35">
      <c r="A68" s="83" t="s">
        <v>792</v>
      </c>
      <c r="B68" s="8" t="s">
        <v>76</v>
      </c>
      <c r="C68" s="97">
        <v>1585</v>
      </c>
      <c r="D68" s="108">
        <v>1991</v>
      </c>
      <c r="E68" s="20">
        <v>0.29861982766202499</v>
      </c>
      <c r="F68" s="58">
        <v>2</v>
      </c>
      <c r="G68" s="103">
        <v>82.432432432432407</v>
      </c>
      <c r="H68" s="87">
        <v>40.6593406593406</v>
      </c>
      <c r="I68" s="111" t="str">
        <f>IF(ISNUMBER(MATCH(B68,$K$11:$K$20,0)),"&lt;= Selected","")</f>
        <v/>
      </c>
      <c r="O68" s="8" t="s">
        <v>361</v>
      </c>
      <c r="P68" s="13">
        <v>-8.9981756140535801E-2</v>
      </c>
      <c r="Q68">
        <v>-0.121383797939559</v>
      </c>
      <c r="R68">
        <v>-0.13539695384900399</v>
      </c>
      <c r="S68">
        <v>-0.12689592608686601</v>
      </c>
      <c r="T68">
        <v>-0.102211857828964</v>
      </c>
      <c r="U68">
        <v>-7.7262207012269393E-2</v>
      </c>
      <c r="V68">
        <v>-6.7756549937928304E-2</v>
      </c>
      <c r="W68">
        <v>-8.0906813848165698E-2</v>
      </c>
      <c r="X68">
        <v>-0.113560193818677</v>
      </c>
      <c r="Y68">
        <v>-0.15527090860248799</v>
      </c>
      <c r="Z68" s="15">
        <v>-0.19384478108644601</v>
      </c>
      <c r="AB68" s="8" t="s">
        <v>361</v>
      </c>
      <c r="AC68" s="4">
        <v>-10699.8</v>
      </c>
      <c r="AD68" s="4">
        <v>2002</v>
      </c>
      <c r="AE68" s="4">
        <v>1240</v>
      </c>
      <c r="AF68" s="18">
        <v>0.50606052475266405</v>
      </c>
      <c r="AG68" s="20" cm="1">
        <f t="array" ref="AG68">IF(AND(AF68&gt;-998,P68&gt;-998),MAX(ABS(P68:Z68)),0)</f>
        <v>0.19384478108644601</v>
      </c>
      <c r="AH68" s="20">
        <f t="shared" si="0"/>
        <v>0</v>
      </c>
      <c r="AI68" s="6" t="str" cm="1">
        <f t="array" ref="AI68">IF(AH68&gt;0.001,INDEX(P$10:Z$10,MATCH(AH68,ABS(P68:Z68),0)),"na")</f>
        <v>na</v>
      </c>
      <c r="AJ68" s="119"/>
      <c r="AK68" s="8" t="s">
        <v>361</v>
      </c>
      <c r="AL68" s="89">
        <v>0.84459459459459396</v>
      </c>
      <c r="AM68" s="92">
        <v>0.112</v>
      </c>
      <c r="AN68" s="68">
        <v>10.199999999999999</v>
      </c>
      <c r="AO68" s="69">
        <v>10.7</v>
      </c>
      <c r="AP68" s="103">
        <f t="shared" si="1"/>
        <v>0</v>
      </c>
    </row>
    <row r="69" spans="1:42" x14ac:dyDescent="0.35">
      <c r="A69" s="83" t="s">
        <v>834</v>
      </c>
      <c r="B69" s="8" t="s">
        <v>34</v>
      </c>
      <c r="C69" s="97">
        <v>1403</v>
      </c>
      <c r="D69" s="108">
        <v>1976</v>
      </c>
      <c r="E69" s="20">
        <v>0.29514440610710801</v>
      </c>
      <c r="F69" s="58">
        <v>4</v>
      </c>
      <c r="G69" s="103">
        <v>72.297297297297305</v>
      </c>
      <c r="H69" s="87">
        <v>57.342657342657297</v>
      </c>
      <c r="I69" s="111" t="str">
        <f>IF(ISNUMBER(MATCH(B69,$K$11:$K$20,0)),"&lt;= Selected","")</f>
        <v/>
      </c>
      <c r="O69" s="8" t="s">
        <v>360</v>
      </c>
      <c r="P69" s="13">
        <v>-6.4518825478100394E-2</v>
      </c>
      <c r="Q69">
        <v>-5.7863715803353102E-2</v>
      </c>
      <c r="R69">
        <v>-8.5227149868408007E-3</v>
      </c>
      <c r="S69">
        <v>7.4381581581058606E-2</v>
      </c>
      <c r="T69">
        <v>-4.2590906663797702E-2</v>
      </c>
      <c r="U69">
        <v>5.4424727271815999E-2</v>
      </c>
      <c r="V69">
        <v>6.2859605524780204E-2</v>
      </c>
      <c r="W69">
        <v>0.211872028290541</v>
      </c>
      <c r="X69">
        <v>0.19826836814406101</v>
      </c>
      <c r="Y69">
        <v>1.29778933823803E-2</v>
      </c>
      <c r="Z69" s="15">
        <v>-4.9187301761760997E-2</v>
      </c>
      <c r="AB69" s="8" t="s">
        <v>360</v>
      </c>
      <c r="AC69" s="4">
        <v>1674</v>
      </c>
      <c r="AD69" s="4">
        <v>1992</v>
      </c>
      <c r="AE69" s="4">
        <v>319</v>
      </c>
      <c r="AF69" s="18">
        <v>0.16995043109028901</v>
      </c>
      <c r="AG69" s="20" cm="1">
        <f t="array" ref="AG69">IF(AND(AF69&gt;-998,P69&gt;-998),MAX(ABS(P69:Z69)),0)</f>
        <v>0.211872028290541</v>
      </c>
      <c r="AH69" s="20">
        <f t="shared" si="0"/>
        <v>0.211872028290541</v>
      </c>
      <c r="AI69" s="6" cm="1">
        <f t="array" ref="AI69">IF(AH69&gt;0.001,INDEX(P$10:Z$10,MATCH(AH69,ABS(P69:Z69),0)),"na")</f>
        <v>2</v>
      </c>
      <c r="AJ69" s="119"/>
      <c r="AK69" s="8" t="s">
        <v>360</v>
      </c>
      <c r="AL69" s="89">
        <v>0.83108108108108103</v>
      </c>
      <c r="AM69" s="92">
        <v>1</v>
      </c>
      <c r="AN69" s="68">
        <v>1</v>
      </c>
      <c r="AO69" s="69">
        <v>1</v>
      </c>
      <c r="AP69" s="103">
        <f t="shared" si="1"/>
        <v>83.108108108108098</v>
      </c>
    </row>
    <row r="70" spans="1:42" x14ac:dyDescent="0.35">
      <c r="A70" s="83" t="s">
        <v>791</v>
      </c>
      <c r="B70" s="8" t="s">
        <v>77</v>
      </c>
      <c r="C70" s="97">
        <v>1551</v>
      </c>
      <c r="D70" s="108">
        <v>1994</v>
      </c>
      <c r="E70" s="20">
        <v>0.29369164633040201</v>
      </c>
      <c r="F70" s="58">
        <v>2</v>
      </c>
      <c r="G70" s="103">
        <v>84.459459459459396</v>
      </c>
      <c r="H70" s="87">
        <v>44.355644355644301</v>
      </c>
      <c r="I70" s="111" t="str">
        <f>IF(ISNUMBER(MATCH(B70,$K$11:$K$20,0)),"&lt;= Selected","")</f>
        <v/>
      </c>
      <c r="O70" s="8" t="s">
        <v>359</v>
      </c>
      <c r="P70" s="13">
        <v>-5.9699399787176997E-2</v>
      </c>
      <c r="Q70">
        <v>-7.3251603121003095E-2</v>
      </c>
      <c r="R70">
        <v>-3.0226961876934601E-2</v>
      </c>
      <c r="S70">
        <v>7.9296415096654693E-2</v>
      </c>
      <c r="T70">
        <v>-7.7117946095572099E-2</v>
      </c>
      <c r="U70">
        <v>1.4667056522243E-2</v>
      </c>
      <c r="V70">
        <v>-3.5875006260446098E-3</v>
      </c>
      <c r="W70">
        <v>0.18369628731788101</v>
      </c>
      <c r="X70">
        <v>0.227143319090473</v>
      </c>
      <c r="Y70">
        <v>2.8448293080244099E-2</v>
      </c>
      <c r="Z70" s="15">
        <v>-6.3060388023515004E-2</v>
      </c>
      <c r="AB70" s="8" t="s">
        <v>359</v>
      </c>
      <c r="AC70" s="4">
        <v>1678</v>
      </c>
      <c r="AD70" s="4">
        <v>1992</v>
      </c>
      <c r="AE70" s="4">
        <v>315</v>
      </c>
      <c r="AF70" s="18">
        <v>0.16995043109028901</v>
      </c>
      <c r="AG70" s="20" cm="1">
        <f t="array" ref="AG70">IF(AND(AF70&gt;-998,P70&gt;-998),MAX(ABS(P70:Z70)),0)</f>
        <v>0.227143319090473</v>
      </c>
      <c r="AH70" s="20">
        <f t="shared" si="0"/>
        <v>0.227143319090473</v>
      </c>
      <c r="AI70" s="6" cm="1">
        <f t="array" ref="AI70">IF(AH70&gt;0.001,INDEX(P$10:Z$10,MATCH(AH70,ABS(P70:Z70),0)),"na")</f>
        <v>3</v>
      </c>
      <c r="AJ70" s="119"/>
      <c r="AK70" s="8" t="s">
        <v>359</v>
      </c>
      <c r="AL70" s="89">
        <v>0.83108108108108103</v>
      </c>
      <c r="AM70" s="92">
        <v>1</v>
      </c>
      <c r="AN70" s="49">
        <v>1</v>
      </c>
      <c r="AO70" s="50">
        <v>1</v>
      </c>
      <c r="AP70" s="103">
        <f t="shared" si="1"/>
        <v>83.108108108108098</v>
      </c>
    </row>
    <row r="71" spans="1:42" x14ac:dyDescent="0.35">
      <c r="A71" s="83" t="s">
        <v>535</v>
      </c>
      <c r="B71" s="8" t="s">
        <v>333</v>
      </c>
      <c r="C71" s="97">
        <v>1679</v>
      </c>
      <c r="D71" s="108">
        <v>2002</v>
      </c>
      <c r="E71" s="20">
        <v>0.29368253991169602</v>
      </c>
      <c r="F71" s="58">
        <v>0</v>
      </c>
      <c r="G71" s="103">
        <v>89.864864864864799</v>
      </c>
      <c r="H71" s="87">
        <v>32.067932067931999</v>
      </c>
      <c r="I71" s="111" t="str">
        <f>IF(ISNUMBER(MATCH(B71,$K$11:$K$20,0)),"&lt;= Selected","")</f>
        <v/>
      </c>
      <c r="O71" s="8" t="s">
        <v>358</v>
      </c>
      <c r="P71" s="13">
        <v>-3.3661489394746003E-2</v>
      </c>
      <c r="Q71">
        <v>-6.4557578863790196E-2</v>
      </c>
      <c r="R71">
        <v>-6.1686855600972902E-2</v>
      </c>
      <c r="S71">
        <v>0.113921240859697</v>
      </c>
      <c r="T71">
        <v>-8.6061556838476896E-2</v>
      </c>
      <c r="U71">
        <v>1.8872680865464099E-2</v>
      </c>
      <c r="V71">
        <v>-7.5453007164447403E-2</v>
      </c>
      <c r="W71">
        <v>0.103329150687689</v>
      </c>
      <c r="X71">
        <v>0.225415079368423</v>
      </c>
      <c r="Y71">
        <v>6.0612212456646698E-2</v>
      </c>
      <c r="Z71" s="15">
        <v>-8.1233619998925394E-2</v>
      </c>
      <c r="AB71" s="8" t="s">
        <v>358</v>
      </c>
      <c r="AC71" s="4">
        <v>1679</v>
      </c>
      <c r="AD71" s="4">
        <v>1992</v>
      </c>
      <c r="AE71" s="4">
        <v>314</v>
      </c>
      <c r="AF71" s="18">
        <v>0.16995043109028901</v>
      </c>
      <c r="AG71" s="20" cm="1">
        <f t="array" ref="AG71">IF(AND(AF71&gt;-998,P71&gt;-998),MAX(ABS(P71:Z71)),0)</f>
        <v>0.225415079368423</v>
      </c>
      <c r="AH71" s="20">
        <f t="shared" si="0"/>
        <v>0.225415079368423</v>
      </c>
      <c r="AI71" s="6" cm="1">
        <f t="array" ref="AI71">IF(AH71&gt;0.001,INDEX(P$10:Z$10,MATCH(AH71,ABS(P71:Z71),0)),"na")</f>
        <v>3</v>
      </c>
      <c r="AJ71" s="119"/>
      <c r="AK71" s="8" t="s">
        <v>358</v>
      </c>
      <c r="AL71" s="89">
        <v>0.83108108108108103</v>
      </c>
      <c r="AM71" s="92">
        <v>1</v>
      </c>
      <c r="AN71" s="49">
        <v>1</v>
      </c>
      <c r="AO71" s="50">
        <v>1</v>
      </c>
      <c r="AP71" s="103">
        <f t="shared" si="1"/>
        <v>83.108108108108098</v>
      </c>
    </row>
    <row r="72" spans="1:42" x14ac:dyDescent="0.35">
      <c r="A72" s="83" t="s">
        <v>460</v>
      </c>
      <c r="B72" s="8" t="s">
        <v>408</v>
      </c>
      <c r="C72" s="97">
        <v>1661</v>
      </c>
      <c r="D72" s="108">
        <v>1984</v>
      </c>
      <c r="E72" s="20">
        <v>0.291930594941951</v>
      </c>
      <c r="F72" s="58">
        <v>-1</v>
      </c>
      <c r="G72" s="103">
        <v>77.702702702702695</v>
      </c>
      <c r="H72" s="87">
        <v>32.367632367632297</v>
      </c>
      <c r="I72" s="111" t="str">
        <f>IF(ISNUMBER(MATCH(B72,$K$11:$K$20,0)),"&lt;= Selected","")</f>
        <v/>
      </c>
      <c r="O72" s="8" t="s">
        <v>357</v>
      </c>
      <c r="P72" s="13">
        <v>-1.41258167419748E-2</v>
      </c>
      <c r="Q72">
        <v>7.8887670807990997E-3</v>
      </c>
      <c r="R72">
        <v>6.4085670408183096E-2</v>
      </c>
      <c r="S72">
        <v>0.15154459643190801</v>
      </c>
      <c r="T72">
        <v>0.108991721120207</v>
      </c>
      <c r="U72">
        <v>8.0366845501560494E-2</v>
      </c>
      <c r="V72">
        <v>0.104934826394656</v>
      </c>
      <c r="W72">
        <v>0.122858246216073</v>
      </c>
      <c r="X72">
        <v>0.12961296793666299</v>
      </c>
      <c r="Y72">
        <v>1.6028357926710701E-2</v>
      </c>
      <c r="Z72" s="15">
        <v>-2.67738794877815E-2</v>
      </c>
      <c r="AB72" s="8" t="s">
        <v>357</v>
      </c>
      <c r="AC72" s="4">
        <v>1560</v>
      </c>
      <c r="AD72" s="4">
        <v>1992</v>
      </c>
      <c r="AE72" s="4">
        <v>433</v>
      </c>
      <c r="AF72" s="18">
        <v>0.16995043109028901</v>
      </c>
      <c r="AG72" s="20" cm="1">
        <f t="array" ref="AG72">IF(AND(AF72&gt;-998,P72&gt;-998),MAX(ABS(P72:Z72)),0)</f>
        <v>0.15154459643190801</v>
      </c>
      <c r="AH72" s="20">
        <f t="shared" si="0"/>
        <v>0</v>
      </c>
      <c r="AI72" s="6" t="str" cm="1">
        <f t="array" ref="AI72">IF(AH72&gt;0.001,INDEX(P$10:Z$10,MATCH(AH72,ABS(P72:Z72),0)),"na")</f>
        <v>na</v>
      </c>
      <c r="AJ72" s="119"/>
      <c r="AK72" s="8" t="s">
        <v>357</v>
      </c>
      <c r="AL72" s="89">
        <v>0.83108108108108103</v>
      </c>
      <c r="AM72" s="92">
        <v>1</v>
      </c>
      <c r="AN72" s="49">
        <v>1</v>
      </c>
      <c r="AO72" s="50">
        <v>1</v>
      </c>
      <c r="AP72" s="103">
        <f t="shared" si="1"/>
        <v>83.108108108108098</v>
      </c>
    </row>
    <row r="73" spans="1:42" x14ac:dyDescent="0.35">
      <c r="A73" s="83" t="s">
        <v>559</v>
      </c>
      <c r="B73" s="8" t="s">
        <v>309</v>
      </c>
      <c r="C73" s="97">
        <v>1762</v>
      </c>
      <c r="D73" s="108">
        <v>1996</v>
      </c>
      <c r="E73" s="20">
        <v>0.28920446866276001</v>
      </c>
      <c r="F73" s="58">
        <v>-5</v>
      </c>
      <c r="G73" s="103">
        <v>85.810810810810807</v>
      </c>
      <c r="H73" s="87">
        <v>23.476523476523401</v>
      </c>
      <c r="I73" s="111" t="str">
        <f>IF(ISNUMBER(MATCH(B73,$K$11:$K$20,0)),"&lt;= Selected","")</f>
        <v/>
      </c>
      <c r="O73" s="8" t="s">
        <v>356</v>
      </c>
      <c r="P73" s="13">
        <v>-1.9756249816314502E-3</v>
      </c>
      <c r="Q73">
        <v>3.5197107921760597E-2</v>
      </c>
      <c r="R73">
        <v>8.0740457495817597E-2</v>
      </c>
      <c r="S73">
        <v>0.17408730008024501</v>
      </c>
      <c r="T73">
        <v>0.125768340281976</v>
      </c>
      <c r="U73">
        <v>0.12555541962681599</v>
      </c>
      <c r="V73">
        <v>0.12805780876049699</v>
      </c>
      <c r="W73">
        <v>0.15012061405667501</v>
      </c>
      <c r="X73">
        <v>0.16238097951272901</v>
      </c>
      <c r="Y73">
        <v>6.0785920317797601E-2</v>
      </c>
      <c r="Z73" s="15">
        <v>-2.37183860875654E-2</v>
      </c>
      <c r="AB73" s="8" t="s">
        <v>356</v>
      </c>
      <c r="AC73" s="4">
        <v>1562</v>
      </c>
      <c r="AD73" s="4">
        <v>1992</v>
      </c>
      <c r="AE73" s="4">
        <v>431</v>
      </c>
      <c r="AF73" s="18">
        <v>0.16995043109028901</v>
      </c>
      <c r="AG73" s="20" cm="1">
        <f t="array" ref="AG73">IF(AND(AF73&gt;-998,P73&gt;-998),MAX(ABS(P73:Z73)),0)</f>
        <v>0.17408730008024501</v>
      </c>
      <c r="AH73" s="20">
        <f t="shared" si="0"/>
        <v>0.17408730008024501</v>
      </c>
      <c r="AI73" s="6" cm="1">
        <f t="array" ref="AI73">IF(AH73&gt;0.001,INDEX(P$10:Z$10,MATCH(AH73,ABS(P73:Z73),0)),"na")</f>
        <v>-2</v>
      </c>
      <c r="AJ73" s="119"/>
      <c r="AK73" s="8" t="s">
        <v>356</v>
      </c>
      <c r="AL73" s="89">
        <v>0.83108108108108103</v>
      </c>
      <c r="AM73" s="92">
        <v>1</v>
      </c>
      <c r="AN73" s="49">
        <v>1</v>
      </c>
      <c r="AO73" s="50">
        <v>1</v>
      </c>
      <c r="AP73" s="103">
        <f t="shared" si="1"/>
        <v>83.108108108108098</v>
      </c>
    </row>
    <row r="74" spans="1:42" x14ac:dyDescent="0.35">
      <c r="A74" s="83" t="s">
        <v>795</v>
      </c>
      <c r="B74" s="8" t="s">
        <v>73</v>
      </c>
      <c r="C74" s="97">
        <v>1919.25</v>
      </c>
      <c r="D74" s="108">
        <v>1995.25</v>
      </c>
      <c r="E74" s="20">
        <v>0.28915515061637098</v>
      </c>
      <c r="F74" s="58">
        <v>1</v>
      </c>
      <c r="G74" s="103">
        <v>52.027027027026996</v>
      </c>
      <c r="H74" s="87">
        <v>7.6923076923076898</v>
      </c>
      <c r="I74" s="111" t="str">
        <f>IF(ISNUMBER(MATCH(B74,$K$11:$K$20,0)),"&lt;= Selected","")</f>
        <v/>
      </c>
      <c r="O74" s="8" t="s">
        <v>355</v>
      </c>
      <c r="P74" s="13">
        <v>-4.32586430802335E-2</v>
      </c>
      <c r="Q74">
        <v>-3.8221154009135498E-2</v>
      </c>
      <c r="R74">
        <v>-8.9136166485988197E-2</v>
      </c>
      <c r="S74">
        <v>0.13018016744041799</v>
      </c>
      <c r="T74">
        <v>5.6991849355110702E-2</v>
      </c>
      <c r="U74">
        <v>3.7909438966992101E-2</v>
      </c>
      <c r="V74">
        <v>4.0473865119571503E-3</v>
      </c>
      <c r="W74">
        <v>4.63581251659912E-2</v>
      </c>
      <c r="X74">
        <v>0.191465921653414</v>
      </c>
      <c r="Y74">
        <v>9.8709929434661503E-2</v>
      </c>
      <c r="Z74" s="15">
        <v>1.00448076086973E-2</v>
      </c>
      <c r="AB74" s="8" t="s">
        <v>355</v>
      </c>
      <c r="AC74" s="4">
        <v>1563</v>
      </c>
      <c r="AD74" s="4">
        <v>1992</v>
      </c>
      <c r="AE74" s="4">
        <v>430</v>
      </c>
      <c r="AF74" s="18">
        <v>0.16995043109028901</v>
      </c>
      <c r="AG74" s="20" cm="1">
        <f t="array" ref="AG74">IF(AND(AF74&gt;-998,P74&gt;-998),MAX(ABS(P74:Z74)),0)</f>
        <v>0.191465921653414</v>
      </c>
      <c r="AH74" s="20">
        <f t="shared" si="0"/>
        <v>0.191465921653414</v>
      </c>
      <c r="AI74" s="6" cm="1">
        <f t="array" ref="AI74">IF(AH74&gt;0.001,INDEX(P$10:Z$10,MATCH(AH74,ABS(P74:Z74),0)),"na")</f>
        <v>3</v>
      </c>
      <c r="AJ74" s="119"/>
      <c r="AK74" s="8" t="s">
        <v>355</v>
      </c>
      <c r="AL74" s="89">
        <v>0.83108108108108103</v>
      </c>
      <c r="AM74" s="92">
        <v>1</v>
      </c>
      <c r="AN74" s="49">
        <v>1</v>
      </c>
      <c r="AO74" s="50">
        <v>1</v>
      </c>
      <c r="AP74" s="103">
        <f t="shared" si="1"/>
        <v>83.108108108108098</v>
      </c>
    </row>
    <row r="75" spans="1:42" x14ac:dyDescent="0.35">
      <c r="A75" s="83" t="s">
        <v>796</v>
      </c>
      <c r="B75" s="8" t="s">
        <v>72</v>
      </c>
      <c r="C75" s="97">
        <v>1919.25</v>
      </c>
      <c r="D75" s="108">
        <v>1995.25</v>
      </c>
      <c r="E75" s="20">
        <v>0.28810987274488398</v>
      </c>
      <c r="F75" s="58">
        <v>1</v>
      </c>
      <c r="G75" s="103">
        <v>52.027027027026996</v>
      </c>
      <c r="H75" s="87">
        <v>7.6923076923076898</v>
      </c>
      <c r="I75" s="111" t="str">
        <f>IF(ISNUMBER(MATCH(B75,$K$11:$K$20,0)),"&lt;= Selected","")</f>
        <v/>
      </c>
      <c r="O75" s="8" t="s">
        <v>354</v>
      </c>
      <c r="P75" s="13">
        <v>-0.143316052736841</v>
      </c>
      <c r="Q75">
        <v>8.5708321949951403E-3</v>
      </c>
      <c r="R75">
        <v>-7.96609503004852E-2</v>
      </c>
      <c r="S75">
        <v>4.7477176092639302E-2</v>
      </c>
      <c r="T75">
        <v>3.2534158186578302E-2</v>
      </c>
      <c r="U75">
        <v>2.41740723352643E-2</v>
      </c>
      <c r="V75" s="29">
        <v>-2.51129384637911E-3</v>
      </c>
      <c r="W75">
        <v>-1.3315105899845201E-2</v>
      </c>
      <c r="X75">
        <v>8.0381515164793402E-2</v>
      </c>
      <c r="Y75">
        <v>-4.89291127289255E-2</v>
      </c>
      <c r="Z75" s="15">
        <v>-0.15672670556057</v>
      </c>
      <c r="AB75" s="8" t="s">
        <v>354</v>
      </c>
      <c r="AC75" s="4">
        <v>1616</v>
      </c>
      <c r="AD75" s="4">
        <v>1990</v>
      </c>
      <c r="AE75" s="4">
        <v>375</v>
      </c>
      <c r="AF75" s="18">
        <v>0.171242848420217</v>
      </c>
      <c r="AG75" s="20" cm="1">
        <f t="array" ref="AG75">IF(AND(AF75&gt;-998,P75&gt;-998),MAX(ABS(P75:Z75)),0)</f>
        <v>0.15672670556057</v>
      </c>
      <c r="AH75" s="20">
        <f t="shared" si="0"/>
        <v>0</v>
      </c>
      <c r="AI75" s="6" t="str" cm="1">
        <f t="array" ref="AI75">IF(AH75&gt;0.001,INDEX(P$10:Z$10,MATCH(AH75,ABS(P75:Z75),0)),"na")</f>
        <v>na</v>
      </c>
      <c r="AJ75" s="119"/>
      <c r="AK75" s="8" t="s">
        <v>354</v>
      </c>
      <c r="AL75" s="89">
        <v>0.81756756756756699</v>
      </c>
      <c r="AM75" s="92">
        <v>1</v>
      </c>
      <c r="AN75" s="49">
        <v>1</v>
      </c>
      <c r="AO75" s="50">
        <v>1</v>
      </c>
      <c r="AP75" s="103">
        <f t="shared" si="1"/>
        <v>81.756756756756701</v>
      </c>
    </row>
    <row r="76" spans="1:42" x14ac:dyDescent="0.35">
      <c r="A76" s="83" t="s">
        <v>841</v>
      </c>
      <c r="B76" s="8" t="s">
        <v>27</v>
      </c>
      <c r="C76" s="97">
        <v>1919.05</v>
      </c>
      <c r="D76" s="108">
        <v>1996</v>
      </c>
      <c r="E76" s="20">
        <v>0.28716971819002202</v>
      </c>
      <c r="F76" s="58">
        <v>1</v>
      </c>
      <c r="G76" s="103">
        <v>52.668918918918905</v>
      </c>
      <c r="H76" s="87">
        <v>7.7872127872127894</v>
      </c>
      <c r="I76" s="111" t="str">
        <f>IF(ISNUMBER(MATCH(B76,$K$11:$K$20,0)),"&lt;= Selected","")</f>
        <v/>
      </c>
      <c r="O76" s="8" t="s">
        <v>353</v>
      </c>
      <c r="P76" s="13">
        <v>-0.116610572910284</v>
      </c>
      <c r="Q76">
        <v>2.7307959452408301E-2</v>
      </c>
      <c r="R76">
        <v>-5.7024744717527401E-2</v>
      </c>
      <c r="S76">
        <v>7.7607662384694104E-2</v>
      </c>
      <c r="T76">
        <v>6.9984569044808903E-2</v>
      </c>
      <c r="U76">
        <v>6.7299949670184905E-2</v>
      </c>
      <c r="V76">
        <v>4.1551032606019701E-2</v>
      </c>
      <c r="W76">
        <v>2.2767983662046101E-2</v>
      </c>
      <c r="X76">
        <v>0.123018437403194</v>
      </c>
      <c r="Y76">
        <v>-4.1815638848864403E-3</v>
      </c>
      <c r="Z76" s="15">
        <v>-0.107774801862875</v>
      </c>
      <c r="AB76" s="8" t="s">
        <v>353</v>
      </c>
      <c r="AC76" s="4">
        <v>1617</v>
      </c>
      <c r="AD76" s="4">
        <v>1990</v>
      </c>
      <c r="AE76" s="4">
        <v>374</v>
      </c>
      <c r="AF76" s="18">
        <v>0.171242848420217</v>
      </c>
      <c r="AG76" s="20" cm="1">
        <f t="array" ref="AG76">IF(AND(AF76&gt;-998,P76&gt;-998),MAX(ABS(P76:Z76)),0)</f>
        <v>0.123018437403194</v>
      </c>
      <c r="AH76" s="20">
        <f t="shared" ref="AH76:AH139" si="2">IF(AG76&gt;AF76,AG76,0)</f>
        <v>0</v>
      </c>
      <c r="AI76" s="6" t="str" cm="1">
        <f t="array" ref="AI76">IF(AH76&gt;0.001,INDEX(P$10:Z$10,MATCH(AH76,ABS(P76:Z76),0)),"na")</f>
        <v>na</v>
      </c>
      <c r="AJ76" s="119"/>
      <c r="AK76" s="8" t="s">
        <v>353</v>
      </c>
      <c r="AL76" s="89">
        <v>0.81756756756756699</v>
      </c>
      <c r="AM76" s="92">
        <v>1</v>
      </c>
      <c r="AN76" s="49">
        <v>1</v>
      </c>
      <c r="AO76" s="50">
        <v>1</v>
      </c>
      <c r="AP76" s="103">
        <f t="shared" ref="AP76:AP139" si="3">AL76*AM76*MAX(0,1-1*ABS(AN76-1))*100</f>
        <v>81.756756756756701</v>
      </c>
    </row>
    <row r="77" spans="1:42" x14ac:dyDescent="0.35">
      <c r="A77" s="83" t="s">
        <v>663</v>
      </c>
      <c r="B77" s="8" t="s">
        <v>205</v>
      </c>
      <c r="C77" s="97">
        <v>1</v>
      </c>
      <c r="D77" s="108">
        <v>2004</v>
      </c>
      <c r="E77" s="20">
        <v>0.283246051497206</v>
      </c>
      <c r="F77" s="58">
        <v>-1</v>
      </c>
      <c r="G77" s="103">
        <v>0</v>
      </c>
      <c r="H77" s="87">
        <v>0</v>
      </c>
      <c r="I77" s="111" t="str">
        <f>IF(ISNUMBER(MATCH(B77,$K$11:$K$20,0)),"&lt;= Selected","")</f>
        <v/>
      </c>
      <c r="O77" s="8" t="s">
        <v>352</v>
      </c>
      <c r="P77" s="13">
        <v>-0.15501524859447299</v>
      </c>
      <c r="Q77">
        <v>2.53742290499872E-2</v>
      </c>
      <c r="R77">
        <v>-9.8177543693942798E-2</v>
      </c>
      <c r="S77">
        <v>5.5488632854362799E-2</v>
      </c>
      <c r="T77">
        <v>2.7039182304023902E-2</v>
      </c>
      <c r="U77">
        <v>6.00836434253188E-3</v>
      </c>
      <c r="V77">
        <v>-1.31626175564047E-2</v>
      </c>
      <c r="W77">
        <v>-4.0502761294608801E-2</v>
      </c>
      <c r="X77">
        <v>0.13154399128132899</v>
      </c>
      <c r="Y77">
        <v>4.0496933587327401E-2</v>
      </c>
      <c r="Z77" s="15">
        <v>-0.123492987096314</v>
      </c>
      <c r="AB77" s="8" t="s">
        <v>352</v>
      </c>
      <c r="AC77" s="4">
        <v>1623</v>
      </c>
      <c r="AD77" s="4">
        <v>1990</v>
      </c>
      <c r="AE77" s="4">
        <v>368</v>
      </c>
      <c r="AF77" s="18">
        <v>0.171242848420217</v>
      </c>
      <c r="AG77" s="20" cm="1">
        <f t="array" ref="AG77">IF(AND(AF77&gt;-998,P77&gt;-998),MAX(ABS(P77:Z77)),0)</f>
        <v>0.15501524859447299</v>
      </c>
      <c r="AH77" s="20">
        <f t="shared" si="2"/>
        <v>0</v>
      </c>
      <c r="AI77" s="6" t="str" cm="1">
        <f t="array" ref="AI77">IF(AH77&gt;0.001,INDEX(P$10:Z$10,MATCH(AH77,ABS(P77:Z77),0)),"na")</f>
        <v>na</v>
      </c>
      <c r="AJ77" s="119"/>
      <c r="AK77" s="8" t="s">
        <v>352</v>
      </c>
      <c r="AL77" s="89">
        <v>0.81756756756756699</v>
      </c>
      <c r="AM77" s="92">
        <v>1</v>
      </c>
      <c r="AN77" s="49">
        <v>1</v>
      </c>
      <c r="AO77" s="50">
        <v>1</v>
      </c>
      <c r="AP77" s="103">
        <f t="shared" si="3"/>
        <v>81.756756756756701</v>
      </c>
    </row>
    <row r="78" spans="1:42" x14ac:dyDescent="0.35">
      <c r="A78" s="83" t="s">
        <v>840</v>
      </c>
      <c r="B78" s="8" t="s">
        <v>28</v>
      </c>
      <c r="C78" s="97">
        <v>1919.02</v>
      </c>
      <c r="D78" s="108">
        <v>1995.49</v>
      </c>
      <c r="E78" s="20">
        <v>0.28314760124946298</v>
      </c>
      <c r="F78" s="58">
        <v>-1</v>
      </c>
      <c r="G78" s="103">
        <v>52.344594594594597</v>
      </c>
      <c r="H78" s="87">
        <v>7.7392607392607395</v>
      </c>
      <c r="I78" s="111" t="str">
        <f>IF(ISNUMBER(MATCH(B78,$K$11:$K$20,0)),"&lt;= Selected","")</f>
        <v/>
      </c>
      <c r="O78" s="8" t="s">
        <v>351</v>
      </c>
      <c r="P78" s="13">
        <v>-0.214319881246922</v>
      </c>
      <c r="Q78">
        <v>-0.114246942001706</v>
      </c>
      <c r="R78">
        <v>-0.11204629158327201</v>
      </c>
      <c r="S78">
        <v>5.4799751983871201E-2</v>
      </c>
      <c r="T78">
        <v>-2.2277638486779199E-2</v>
      </c>
      <c r="U78">
        <v>1.3893202855798001E-2</v>
      </c>
      <c r="V78">
        <v>-6.5149066098818598E-2</v>
      </c>
      <c r="W78">
        <v>6.4498449163189794E-2</v>
      </c>
      <c r="X78">
        <v>0.15250757449060201</v>
      </c>
      <c r="Y78">
        <v>7.9716482920853898E-2</v>
      </c>
      <c r="Z78" s="15">
        <v>-5.8161476921821401E-2</v>
      </c>
      <c r="AB78" s="8" t="s">
        <v>351</v>
      </c>
      <c r="AC78" s="4">
        <v>1140</v>
      </c>
      <c r="AD78" s="4">
        <v>1992</v>
      </c>
      <c r="AE78" s="4">
        <v>853</v>
      </c>
      <c r="AF78" s="18">
        <v>0.16995043109028901</v>
      </c>
      <c r="AG78" s="20" cm="1">
        <f t="array" ref="AG78">IF(AND(AF78&gt;-998,P78&gt;-998),MAX(ABS(P78:Z78)),0)</f>
        <v>0.214319881246922</v>
      </c>
      <c r="AH78" s="20">
        <f t="shared" si="2"/>
        <v>0.214319881246922</v>
      </c>
      <c r="AI78" s="6" cm="1">
        <f t="array" ref="AI78">IF(AH78&gt;0.001,INDEX(P$10:Z$10,MATCH(AH78,ABS(P78:Z78),0)),"na")</f>
        <v>-5</v>
      </c>
      <c r="AJ78" s="119"/>
      <c r="AK78" s="8" t="s">
        <v>351</v>
      </c>
      <c r="AL78" s="89">
        <v>0.83108108108108103</v>
      </c>
      <c r="AM78" s="92">
        <v>1</v>
      </c>
      <c r="AN78" s="49">
        <v>1</v>
      </c>
      <c r="AO78" s="50">
        <v>1</v>
      </c>
      <c r="AP78" s="103">
        <f t="shared" si="3"/>
        <v>83.108108108108098</v>
      </c>
    </row>
    <row r="79" spans="1:42" x14ac:dyDescent="0.35">
      <c r="A79" s="83" t="s">
        <v>468</v>
      </c>
      <c r="B79" s="8" t="s">
        <v>400</v>
      </c>
      <c r="C79" s="97">
        <v>1572.9841193</v>
      </c>
      <c r="D79" s="108">
        <v>1962.9450999999999</v>
      </c>
      <c r="E79" s="20">
        <v>0.28301687238418499</v>
      </c>
      <c r="F79" s="58">
        <v>-2</v>
      </c>
      <c r="G79" s="103">
        <v>63.433575472972905</v>
      </c>
      <c r="H79" s="87">
        <v>39.057041028971</v>
      </c>
      <c r="I79" s="111" t="str">
        <f>IF(ISNUMBER(MATCH(B79,$K$11:$K$20,0)),"&lt;= Selected","")</f>
        <v/>
      </c>
      <c r="O79" s="8" t="s">
        <v>350</v>
      </c>
      <c r="P79" s="13">
        <v>-0.18938726910814899</v>
      </c>
      <c r="Q79">
        <v>-8.9139804545023904E-2</v>
      </c>
      <c r="R79">
        <v>-7.9488713666764202E-2</v>
      </c>
      <c r="S79">
        <v>8.0399696782914101E-2</v>
      </c>
      <c r="T79">
        <v>1.48533579117594E-3</v>
      </c>
      <c r="U79">
        <v>2.0399096275916101E-2</v>
      </c>
      <c r="V79">
        <v>-5.2453495361399302E-2</v>
      </c>
      <c r="W79">
        <v>8.8761404574100394E-2</v>
      </c>
      <c r="X79">
        <v>0.18680032487130599</v>
      </c>
      <c r="Y79">
        <v>0.107831588244864</v>
      </c>
      <c r="Z79" s="15">
        <v>-6.1608643603079501E-2</v>
      </c>
      <c r="AB79" s="8" t="s">
        <v>350</v>
      </c>
      <c r="AC79" s="4">
        <v>1141</v>
      </c>
      <c r="AD79" s="4">
        <v>1992</v>
      </c>
      <c r="AE79" s="4">
        <v>852</v>
      </c>
      <c r="AF79" s="18">
        <v>0.16995043109028901</v>
      </c>
      <c r="AG79" s="20" cm="1">
        <f t="array" ref="AG79">IF(AND(AF79&gt;-998,P79&gt;-998),MAX(ABS(P79:Z79)),0)</f>
        <v>0.18938726910814899</v>
      </c>
      <c r="AH79" s="20">
        <f t="shared" si="2"/>
        <v>0.18938726910814899</v>
      </c>
      <c r="AI79" s="6" cm="1">
        <f t="array" ref="AI79">IF(AH79&gt;0.001,INDEX(P$10:Z$10,MATCH(AH79,ABS(P79:Z79),0)),"na")</f>
        <v>-5</v>
      </c>
      <c r="AJ79" s="119"/>
      <c r="AK79" s="8" t="s">
        <v>350</v>
      </c>
      <c r="AL79" s="89">
        <v>0.83108108108108103</v>
      </c>
      <c r="AM79" s="92">
        <v>1</v>
      </c>
      <c r="AN79" s="49">
        <v>1</v>
      </c>
      <c r="AO79" s="50">
        <v>1</v>
      </c>
      <c r="AP79" s="103">
        <f t="shared" si="3"/>
        <v>83.108108108108098</v>
      </c>
    </row>
    <row r="80" spans="1:42" x14ac:dyDescent="0.35">
      <c r="A80" s="83" t="s">
        <v>597</v>
      </c>
      <c r="B80" s="8" t="s">
        <v>271</v>
      </c>
      <c r="C80" s="97">
        <v>1860</v>
      </c>
      <c r="D80" s="108">
        <v>1990.58</v>
      </c>
      <c r="E80" s="20">
        <v>0.27491496434396401</v>
      </c>
      <c r="F80" s="58">
        <v>1</v>
      </c>
      <c r="G80" s="103">
        <v>82.148648648648603</v>
      </c>
      <c r="H80" s="87">
        <v>13.1448551448551</v>
      </c>
      <c r="I80" s="111" t="str">
        <f>IF(ISNUMBER(MATCH(B80,$K$11:$K$20,0)),"&lt;= Selected","")</f>
        <v/>
      </c>
      <c r="O80" s="8" t="s">
        <v>349</v>
      </c>
      <c r="P80" s="13">
        <v>-0.14395767882798399</v>
      </c>
      <c r="Q80">
        <v>-4.4307574556195703E-2</v>
      </c>
      <c r="R80">
        <v>-0.13515595193699501</v>
      </c>
      <c r="S80">
        <v>8.2555073447428906E-2</v>
      </c>
      <c r="T80">
        <v>-1.03956198875459E-2</v>
      </c>
      <c r="U80">
        <v>5.1520217586328597E-2</v>
      </c>
      <c r="V80">
        <v>-0.112997081831176</v>
      </c>
      <c r="W80">
        <v>-2.1095251303894801E-2</v>
      </c>
      <c r="X80">
        <v>0.12839884629967899</v>
      </c>
      <c r="Y80">
        <v>0.14731227848933501</v>
      </c>
      <c r="Z80" s="15">
        <v>-0.119713997828052</v>
      </c>
      <c r="AB80" s="8" t="s">
        <v>349</v>
      </c>
      <c r="AC80" s="4">
        <v>1142</v>
      </c>
      <c r="AD80" s="4">
        <v>1992</v>
      </c>
      <c r="AE80" s="4">
        <v>851</v>
      </c>
      <c r="AF80" s="18">
        <v>0.16995043109028901</v>
      </c>
      <c r="AG80" s="20" cm="1">
        <f t="array" ref="AG80">IF(AND(AF80&gt;-998,P80&gt;-998),MAX(ABS(P80:Z80)),0)</f>
        <v>0.14731227848933501</v>
      </c>
      <c r="AH80" s="20">
        <f t="shared" si="2"/>
        <v>0</v>
      </c>
      <c r="AI80" s="6" t="str" cm="1">
        <f t="array" ref="AI80">IF(AH80&gt;0.001,INDEX(P$10:Z$10,MATCH(AH80,ABS(P80:Z80),0)),"na")</f>
        <v>na</v>
      </c>
      <c r="AJ80" s="119"/>
      <c r="AK80" s="8" t="s">
        <v>349</v>
      </c>
      <c r="AL80" s="89">
        <v>0.83108108108108103</v>
      </c>
      <c r="AM80" s="92">
        <v>1</v>
      </c>
      <c r="AN80" s="49">
        <v>1</v>
      </c>
      <c r="AO80" s="50">
        <v>1</v>
      </c>
      <c r="AP80" s="103">
        <f t="shared" si="3"/>
        <v>83.108108108108098</v>
      </c>
    </row>
    <row r="81" spans="1:42" x14ac:dyDescent="0.35">
      <c r="A81" s="83" t="s">
        <v>589</v>
      </c>
      <c r="B81" s="8" t="s">
        <v>279</v>
      </c>
      <c r="C81" s="97">
        <v>1798</v>
      </c>
      <c r="D81" s="108">
        <v>2009</v>
      </c>
      <c r="E81" s="20">
        <v>0.26752263424365502</v>
      </c>
      <c r="F81" s="58">
        <v>0</v>
      </c>
      <c r="G81" s="103">
        <v>94.594594594594511</v>
      </c>
      <c r="H81" s="87">
        <v>20.179820179820098</v>
      </c>
      <c r="I81" s="111" t="str">
        <f>IF(ISNUMBER(MATCH(B81,$K$11:$K$20,0)),"&lt;= Selected","")</f>
        <v/>
      </c>
      <c r="O81" s="8" t="s">
        <v>348</v>
      </c>
      <c r="P81" s="13">
        <v>-3.6934696895269098E-2</v>
      </c>
      <c r="Q81">
        <v>0.100000781764291</v>
      </c>
      <c r="R81">
        <v>-3.1415864609208102E-2</v>
      </c>
      <c r="S81">
        <v>3.8531955930014399E-2</v>
      </c>
      <c r="T81">
        <v>-5.1341171271927298E-2</v>
      </c>
      <c r="U81">
        <v>5.5825749893379899E-2</v>
      </c>
      <c r="V81">
        <v>4.5872962592562301E-2</v>
      </c>
      <c r="W81">
        <v>0.152718125019771</v>
      </c>
      <c r="X81">
        <v>0.12685684738293601</v>
      </c>
      <c r="Y81">
        <v>-3.6783549516288497E-2</v>
      </c>
      <c r="Z81" s="15">
        <v>-0.127070673190918</v>
      </c>
      <c r="AB81" s="8" t="s">
        <v>348</v>
      </c>
      <c r="AC81" s="4">
        <v>1625</v>
      </c>
      <c r="AD81" s="4">
        <v>1990</v>
      </c>
      <c r="AE81" s="4">
        <v>366</v>
      </c>
      <c r="AF81" s="18">
        <v>0.171242848420217</v>
      </c>
      <c r="AG81" s="20" cm="1">
        <f t="array" ref="AG81">IF(AND(AF81&gt;-998,P81&gt;-998),MAX(ABS(P81:Z81)),0)</f>
        <v>0.152718125019771</v>
      </c>
      <c r="AH81" s="20">
        <f t="shared" si="2"/>
        <v>0</v>
      </c>
      <c r="AI81" s="6" t="str" cm="1">
        <f t="array" ref="AI81">IF(AH81&gt;0.001,INDEX(P$10:Z$10,MATCH(AH81,ABS(P81:Z81),0)),"na")</f>
        <v>na</v>
      </c>
      <c r="AJ81" s="119"/>
      <c r="AK81" s="8" t="s">
        <v>348</v>
      </c>
      <c r="AL81" s="89">
        <v>0.81756756756756699</v>
      </c>
      <c r="AM81" s="92">
        <v>1</v>
      </c>
      <c r="AN81" s="49">
        <v>1</v>
      </c>
      <c r="AO81" s="50">
        <v>1</v>
      </c>
      <c r="AP81" s="103">
        <f t="shared" si="3"/>
        <v>81.756756756756701</v>
      </c>
    </row>
    <row r="82" spans="1:42" x14ac:dyDescent="0.35">
      <c r="A82" s="83" t="s">
        <v>465</v>
      </c>
      <c r="B82" s="8" t="s">
        <v>403</v>
      </c>
      <c r="C82" s="97">
        <v>1826</v>
      </c>
      <c r="D82" s="108">
        <v>1983</v>
      </c>
      <c r="E82" s="20">
        <v>0.26714113947924201</v>
      </c>
      <c r="F82" s="58">
        <v>-1</v>
      </c>
      <c r="G82" s="103">
        <v>77.027027027026989</v>
      </c>
      <c r="H82" s="87">
        <v>15.7842157842157</v>
      </c>
      <c r="I82" s="111" t="str">
        <f>IF(ISNUMBER(MATCH(B82,$K$11:$K$20,0)),"&lt;= Selected","")</f>
        <v/>
      </c>
      <c r="O82" s="8" t="s">
        <v>347</v>
      </c>
      <c r="P82" s="13">
        <v>-3.3843741260981997E-2</v>
      </c>
      <c r="Q82">
        <v>8.7910890919972506E-2</v>
      </c>
      <c r="R82">
        <v>-2.9269410818909599E-2</v>
      </c>
      <c r="S82">
        <v>2.4940241815272698E-2</v>
      </c>
      <c r="T82">
        <v>-5.9776037878833302E-2</v>
      </c>
      <c r="U82">
        <v>3.4917854374657102E-2</v>
      </c>
      <c r="V82">
        <v>4.0378047519755697E-2</v>
      </c>
      <c r="W82">
        <v>0.15565055187131899</v>
      </c>
      <c r="X82">
        <v>0.13708811004517599</v>
      </c>
      <c r="Y82">
        <v>-2.9146895927760898E-2</v>
      </c>
      <c r="Z82" s="15">
        <v>-0.124087402020659</v>
      </c>
      <c r="AB82" s="8" t="s">
        <v>347</v>
      </c>
      <c r="AC82" s="4">
        <v>1628</v>
      </c>
      <c r="AD82" s="4">
        <v>1990</v>
      </c>
      <c r="AE82" s="4">
        <v>363</v>
      </c>
      <c r="AF82" s="18">
        <v>0.171242848420217</v>
      </c>
      <c r="AG82" s="20" cm="1">
        <f t="array" ref="AG82">IF(AND(AF82&gt;-998,P82&gt;-998),MAX(ABS(P82:Z82)),0)</f>
        <v>0.15565055187131899</v>
      </c>
      <c r="AH82" s="20">
        <f t="shared" si="2"/>
        <v>0</v>
      </c>
      <c r="AI82" s="6" t="str" cm="1">
        <f t="array" ref="AI82">IF(AH82&gt;0.001,INDEX(P$10:Z$10,MATCH(AH82,ABS(P82:Z82),0)),"na")</f>
        <v>na</v>
      </c>
      <c r="AJ82" s="119"/>
      <c r="AK82" s="8" t="s">
        <v>347</v>
      </c>
      <c r="AL82" s="89">
        <v>0.81756756756756699</v>
      </c>
      <c r="AM82" s="92">
        <v>1</v>
      </c>
      <c r="AN82" s="49">
        <v>1</v>
      </c>
      <c r="AO82" s="50">
        <v>1</v>
      </c>
      <c r="AP82" s="103">
        <f t="shared" si="3"/>
        <v>81.756756756756701</v>
      </c>
    </row>
    <row r="83" spans="1:42" x14ac:dyDescent="0.35">
      <c r="A83" s="83" t="s">
        <v>500</v>
      </c>
      <c r="B83" s="8" t="s">
        <v>368</v>
      </c>
      <c r="C83" s="97">
        <v>1945.624699</v>
      </c>
      <c r="D83" s="108">
        <v>2006.6247000000001</v>
      </c>
      <c r="E83" s="20">
        <v>0.262962115119659</v>
      </c>
      <c r="F83" s="58">
        <v>3</v>
      </c>
      <c r="G83" s="103">
        <v>41.891892567567602</v>
      </c>
      <c r="H83" s="87">
        <v>5.5278055944055797</v>
      </c>
      <c r="I83" s="111" t="str">
        <f>IF(ISNUMBER(MATCH(B83,$K$11:$K$20,0)),"&lt;= Selected","")</f>
        <v/>
      </c>
      <c r="O83" s="8" t="s">
        <v>346</v>
      </c>
      <c r="P83" s="13">
        <v>-9.5663480451207594E-2</v>
      </c>
      <c r="Q83">
        <v>0.10975003673021499</v>
      </c>
      <c r="R83">
        <v>-4.8197169146114202E-2</v>
      </c>
      <c r="S83">
        <v>6.5212828434901005E-2</v>
      </c>
      <c r="T83">
        <v>-9.4707043313623299E-2</v>
      </c>
      <c r="U83">
        <v>1.2937331950940101E-2</v>
      </c>
      <c r="V83">
        <v>-5.1029872583072997E-2</v>
      </c>
      <c r="W83">
        <v>8.2133472596439105E-2</v>
      </c>
      <c r="X83">
        <v>0.16187047647181399</v>
      </c>
      <c r="Y83">
        <v>4.2921556543082003E-2</v>
      </c>
      <c r="Z83" s="15">
        <v>-0.13239028678997999</v>
      </c>
      <c r="AB83" s="8" t="s">
        <v>346</v>
      </c>
      <c r="AC83" s="4">
        <v>1629</v>
      </c>
      <c r="AD83" s="4">
        <v>1990</v>
      </c>
      <c r="AE83" s="4">
        <v>362</v>
      </c>
      <c r="AF83" s="18">
        <v>0.171242848420217</v>
      </c>
      <c r="AG83" s="20" cm="1">
        <f t="array" ref="AG83">IF(AND(AF83&gt;-998,P83&gt;-998),MAX(ABS(P83:Z83)),0)</f>
        <v>0.16187047647181399</v>
      </c>
      <c r="AH83" s="20">
        <f t="shared" si="2"/>
        <v>0</v>
      </c>
      <c r="AI83" s="6" t="str" cm="1">
        <f t="array" ref="AI83">IF(AH83&gt;0.001,INDEX(P$10:Z$10,MATCH(AH83,ABS(P83:Z83),0)),"na")</f>
        <v>na</v>
      </c>
      <c r="AJ83" s="119"/>
      <c r="AK83" s="8" t="s">
        <v>346</v>
      </c>
      <c r="AL83" s="89">
        <v>0.81756756756756699</v>
      </c>
      <c r="AM83" s="92">
        <v>1</v>
      </c>
      <c r="AN83" s="49">
        <v>1</v>
      </c>
      <c r="AO83" s="50">
        <v>1</v>
      </c>
      <c r="AP83" s="103">
        <f t="shared" si="3"/>
        <v>81.756756756756701</v>
      </c>
    </row>
    <row r="84" spans="1:42" x14ac:dyDescent="0.35">
      <c r="A84" s="83" t="s">
        <v>489</v>
      </c>
      <c r="B84" s="8" t="s">
        <v>379</v>
      </c>
      <c r="C84" s="97">
        <v>1893.79</v>
      </c>
      <c r="D84" s="108">
        <v>1994.04</v>
      </c>
      <c r="E84" s="20">
        <v>0.25041144161144402</v>
      </c>
      <c r="F84" s="58">
        <v>-3</v>
      </c>
      <c r="G84" s="103">
        <v>68.412162162162105</v>
      </c>
      <c r="H84" s="87">
        <v>10.1148851148851</v>
      </c>
      <c r="I84" s="111" t="str">
        <f>IF(ISNUMBER(MATCH(B84,$K$11:$K$20,0)),"&lt;= Selected","")</f>
        <v/>
      </c>
      <c r="O84" s="8" t="s">
        <v>345</v>
      </c>
      <c r="P84" s="13">
        <v>-0.106527360323633</v>
      </c>
      <c r="Q84">
        <v>1.34451797467872E-2</v>
      </c>
      <c r="R84">
        <v>-0.14633399939762901</v>
      </c>
      <c r="S84">
        <v>-8.9182509414382702E-2</v>
      </c>
      <c r="T84">
        <v>-0.101348205522548</v>
      </c>
      <c r="U84">
        <v>4.6409500154611899E-2</v>
      </c>
      <c r="V84">
        <v>-2.16977631259672E-2</v>
      </c>
      <c r="W84">
        <v>-2.2291184864037101E-2</v>
      </c>
      <c r="X84">
        <v>0.18060901375636201</v>
      </c>
      <c r="Y84">
        <v>4.3266142384300203E-2</v>
      </c>
      <c r="Z84" s="15">
        <v>-0.13368356235430001</v>
      </c>
      <c r="AB84" s="8" t="s">
        <v>345</v>
      </c>
      <c r="AC84" s="4">
        <v>1650</v>
      </c>
      <c r="AD84" s="4">
        <v>1985</v>
      </c>
      <c r="AE84" s="4">
        <v>336</v>
      </c>
      <c r="AF84" s="18">
        <v>0.174607469537266</v>
      </c>
      <c r="AG84" s="20" cm="1">
        <f t="array" ref="AG84">IF(AND(AF84&gt;-998,P84&gt;-998),MAX(ABS(P84:Z84)),0)</f>
        <v>0.18060901375636201</v>
      </c>
      <c r="AH84" s="20">
        <f t="shared" si="2"/>
        <v>0.18060901375636201</v>
      </c>
      <c r="AI84" s="6" cm="1">
        <f t="array" ref="AI84">IF(AH84&gt;0.001,INDEX(P$10:Z$10,MATCH(AH84,ABS(P84:Z84),0)),"na")</f>
        <v>3</v>
      </c>
      <c r="AJ84" s="119"/>
      <c r="AK84" s="8" t="s">
        <v>345</v>
      </c>
      <c r="AL84" s="89">
        <v>0.78378378378378299</v>
      </c>
      <c r="AM84" s="92">
        <v>1</v>
      </c>
      <c r="AN84" s="68">
        <v>1</v>
      </c>
      <c r="AO84" s="69">
        <v>1</v>
      </c>
      <c r="AP84" s="103">
        <f t="shared" si="3"/>
        <v>78.378378378378301</v>
      </c>
    </row>
    <row r="85" spans="1:42" x14ac:dyDescent="0.35">
      <c r="A85" s="83" t="s">
        <v>490</v>
      </c>
      <c r="B85" s="8" t="s">
        <v>378</v>
      </c>
      <c r="C85" s="97">
        <v>1893.79</v>
      </c>
      <c r="D85" s="108">
        <v>1994.04</v>
      </c>
      <c r="E85" s="20">
        <v>0.250280712966784</v>
      </c>
      <c r="F85" s="58">
        <v>-1</v>
      </c>
      <c r="G85" s="103">
        <v>68.412162162162105</v>
      </c>
      <c r="H85" s="87">
        <v>10.1148851148851</v>
      </c>
      <c r="I85" s="111" t="str">
        <f>IF(ISNUMBER(MATCH(B85,$K$11:$K$20,0)),"&lt;= Selected","")</f>
        <v/>
      </c>
      <c r="O85" s="8" t="s">
        <v>344</v>
      </c>
      <c r="P85" s="13">
        <v>-8.97382048365096E-2</v>
      </c>
      <c r="Q85">
        <v>3.8467032962099003E-2</v>
      </c>
      <c r="R85">
        <v>-0.127280471190652</v>
      </c>
      <c r="S85">
        <v>-8.0810593356948193E-2</v>
      </c>
      <c r="T85">
        <v>-0.104563859914685</v>
      </c>
      <c r="U85">
        <v>5.3517107024778403E-2</v>
      </c>
      <c r="V85">
        <v>-2.7043750401578599E-2</v>
      </c>
      <c r="W85">
        <v>-2.4827058080938599E-2</v>
      </c>
      <c r="X85">
        <v>0.20556721980897799</v>
      </c>
      <c r="Y85">
        <v>7.5842330082296294E-2</v>
      </c>
      <c r="Z85" s="15">
        <v>-0.108551882774458</v>
      </c>
      <c r="AB85" s="8" t="s">
        <v>344</v>
      </c>
      <c r="AC85" s="4">
        <v>1650</v>
      </c>
      <c r="AD85" s="4">
        <v>1985</v>
      </c>
      <c r="AE85" s="4">
        <v>336</v>
      </c>
      <c r="AF85" s="18">
        <v>0.174607469537266</v>
      </c>
      <c r="AG85" s="20" cm="1">
        <f t="array" ref="AG85">IF(AND(AF85&gt;-998,P85&gt;-998),MAX(ABS(P85:Z85)),0)</f>
        <v>0.20556721980897799</v>
      </c>
      <c r="AH85" s="20">
        <f t="shared" si="2"/>
        <v>0.20556721980897799</v>
      </c>
      <c r="AI85" s="6" cm="1">
        <f t="array" ref="AI85">IF(AH85&gt;0.001,INDEX(P$10:Z$10,MATCH(AH85,ABS(P85:Z85),0)),"na")</f>
        <v>3</v>
      </c>
      <c r="AJ85" s="119"/>
      <c r="AK85" s="8" t="s">
        <v>344</v>
      </c>
      <c r="AL85" s="89">
        <v>0.78378378378378299</v>
      </c>
      <c r="AM85" s="92">
        <v>1</v>
      </c>
      <c r="AN85" s="68">
        <v>1</v>
      </c>
      <c r="AO85" s="69">
        <v>1</v>
      </c>
      <c r="AP85" s="103">
        <f t="shared" si="3"/>
        <v>78.378378378378301</v>
      </c>
    </row>
    <row r="86" spans="1:42" x14ac:dyDescent="0.35">
      <c r="A86" s="83" t="s">
        <v>463</v>
      </c>
      <c r="B86" s="8" t="s">
        <v>405</v>
      </c>
      <c r="C86" s="97">
        <v>1825</v>
      </c>
      <c r="D86" s="108">
        <v>1990</v>
      </c>
      <c r="E86" s="20">
        <v>0.24953802405807299</v>
      </c>
      <c r="F86" s="58">
        <v>-2</v>
      </c>
      <c r="G86" s="103">
        <v>81.756756756756701</v>
      </c>
      <c r="H86" s="87">
        <v>16.583416583416501</v>
      </c>
      <c r="I86" s="111" t="str">
        <f>IF(ISNUMBER(MATCH(B86,$K$11:$K$20,0)),"&lt;= Selected","")</f>
        <v/>
      </c>
      <c r="O86" s="8" t="s">
        <v>343</v>
      </c>
      <c r="P86" s="13">
        <v>-8.2554959328187003E-2</v>
      </c>
      <c r="Q86">
        <v>5.9451637361091901E-2</v>
      </c>
      <c r="R86">
        <v>-0.10477389620272699</v>
      </c>
      <c r="S86">
        <v>-7.1995599179182995E-2</v>
      </c>
      <c r="T86">
        <v>-0.10832265942944801</v>
      </c>
      <c r="U86">
        <v>5.62609620091555E-2</v>
      </c>
      <c r="V86">
        <v>-4.6073360928316799E-2</v>
      </c>
      <c r="W86">
        <v>-5.7689252522797899E-2</v>
      </c>
      <c r="X86">
        <v>0.203093460578259</v>
      </c>
      <c r="Y86">
        <v>9.0213795725136506E-2</v>
      </c>
      <c r="Z86" s="15">
        <v>-0.100719054957305</v>
      </c>
      <c r="AB86" s="8" t="s">
        <v>343</v>
      </c>
      <c r="AC86" s="4">
        <v>1652</v>
      </c>
      <c r="AD86" s="4">
        <v>1985</v>
      </c>
      <c r="AE86" s="4">
        <v>334</v>
      </c>
      <c r="AF86" s="18">
        <v>0.174607469537266</v>
      </c>
      <c r="AG86" s="20" cm="1">
        <f t="array" ref="AG86">IF(AND(AF86&gt;-998,P86&gt;-998),MAX(ABS(P86:Z86)),0)</f>
        <v>0.203093460578259</v>
      </c>
      <c r="AH86" s="20">
        <f t="shared" si="2"/>
        <v>0.203093460578259</v>
      </c>
      <c r="AI86" s="6" cm="1">
        <f t="array" ref="AI86">IF(AH86&gt;0.001,INDEX(P$10:Z$10,MATCH(AH86,ABS(P86:Z86),0)),"na")</f>
        <v>3</v>
      </c>
      <c r="AJ86" s="119"/>
      <c r="AK86" s="8" t="s">
        <v>343</v>
      </c>
      <c r="AL86" s="89">
        <v>0.78378378378378299</v>
      </c>
      <c r="AM86" s="92">
        <v>1</v>
      </c>
      <c r="AN86" s="49">
        <v>1</v>
      </c>
      <c r="AO86" s="50">
        <v>1</v>
      </c>
      <c r="AP86" s="103">
        <f t="shared" si="3"/>
        <v>78.378378378378301</v>
      </c>
    </row>
    <row r="87" spans="1:42" x14ac:dyDescent="0.35">
      <c r="A87" s="83" t="s">
        <v>549</v>
      </c>
      <c r="B87" s="8" t="s">
        <v>319</v>
      </c>
      <c r="C87" s="97">
        <v>1607</v>
      </c>
      <c r="D87" s="108">
        <v>1981</v>
      </c>
      <c r="E87" s="20">
        <v>0.242545954044632</v>
      </c>
      <c r="F87" s="58">
        <v>0</v>
      </c>
      <c r="G87" s="103">
        <v>66.891891891891788</v>
      </c>
      <c r="H87" s="87">
        <v>36.163836163836095</v>
      </c>
      <c r="I87" s="111" t="str">
        <f>IF(ISNUMBER(MATCH(B87,$K$11:$K$20,0)),"&lt;= Selected","")</f>
        <v/>
      </c>
      <c r="O87" s="8" t="s">
        <v>342</v>
      </c>
      <c r="P87" s="13">
        <v>-0.107515542326366</v>
      </c>
      <c r="Q87">
        <v>-5.5140064403552999E-2</v>
      </c>
      <c r="R87">
        <v>-0.14844294078310899</v>
      </c>
      <c r="S87">
        <v>-6.6022864393893904E-2</v>
      </c>
      <c r="T87">
        <v>-9.0484706244959204E-2</v>
      </c>
      <c r="U87">
        <v>1.6712891968687901E-2</v>
      </c>
      <c r="V87">
        <v>-5.4476354902026E-2</v>
      </c>
      <c r="W87">
        <v>7.0418267925676297E-3</v>
      </c>
      <c r="X87">
        <v>0.22012603888474</v>
      </c>
      <c r="Y87">
        <v>2.1271609756278599E-2</v>
      </c>
      <c r="Z87" s="15">
        <v>-8.8047530476208696E-2</v>
      </c>
      <c r="AB87" s="8" t="s">
        <v>342</v>
      </c>
      <c r="AC87" s="4">
        <v>1613</v>
      </c>
      <c r="AD87" s="4">
        <v>1986</v>
      </c>
      <c r="AE87" s="4">
        <v>374</v>
      </c>
      <c r="AF87" s="18">
        <v>0.17391867999027599</v>
      </c>
      <c r="AG87" s="20" cm="1">
        <f t="array" ref="AG87">IF(AND(AF87&gt;-998,P87&gt;-998),MAX(ABS(P87:Z87)),0)</f>
        <v>0.22012603888474</v>
      </c>
      <c r="AH87" s="20">
        <f t="shared" si="2"/>
        <v>0.22012603888474</v>
      </c>
      <c r="AI87" s="6" cm="1">
        <f t="array" ref="AI87">IF(AH87&gt;0.001,INDEX(P$10:Z$10,MATCH(AH87,ABS(P87:Z87),0)),"na")</f>
        <v>3</v>
      </c>
      <c r="AJ87" s="119"/>
      <c r="AK87" s="8" t="s">
        <v>342</v>
      </c>
      <c r="AL87" s="89">
        <v>0.79054054054054002</v>
      </c>
      <c r="AM87" s="92">
        <v>1</v>
      </c>
      <c r="AN87" s="49">
        <v>1</v>
      </c>
      <c r="AO87" s="50">
        <v>1</v>
      </c>
      <c r="AP87" s="103">
        <f t="shared" si="3"/>
        <v>79.054054054054006</v>
      </c>
    </row>
    <row r="88" spans="1:42" x14ac:dyDescent="0.35">
      <c r="A88" s="83" t="s">
        <v>547</v>
      </c>
      <c r="B88" s="8" t="s">
        <v>321</v>
      </c>
      <c r="C88" s="97">
        <v>1720</v>
      </c>
      <c r="D88" s="108">
        <v>1981</v>
      </c>
      <c r="E88" s="20">
        <v>0.24136608100440601</v>
      </c>
      <c r="F88" s="58">
        <v>0</v>
      </c>
      <c r="G88" s="103">
        <v>75.675675675675606</v>
      </c>
      <c r="H88" s="87">
        <v>26.173826173826097</v>
      </c>
      <c r="I88" s="111" t="str">
        <f>IF(ISNUMBER(MATCH(B88,$K$11:$K$20,0)),"&lt;= Selected","")</f>
        <v/>
      </c>
      <c r="O88" s="8" t="s">
        <v>341</v>
      </c>
      <c r="P88" s="13">
        <v>-0.10577578640834</v>
      </c>
      <c r="Q88">
        <v>-5.1956036601910199E-2</v>
      </c>
      <c r="R88">
        <v>-0.16029192104367401</v>
      </c>
      <c r="S88">
        <v>-6.5897301476054895E-2</v>
      </c>
      <c r="T88">
        <v>-0.101398430148659</v>
      </c>
      <c r="U88">
        <v>9.3351047376647994E-3</v>
      </c>
      <c r="V88">
        <v>-7.3173877144483299E-2</v>
      </c>
      <c r="W88">
        <v>4.2310701606142597E-3</v>
      </c>
      <c r="X88">
        <v>0.221642870449789</v>
      </c>
      <c r="Y88">
        <v>1.2029573231802501E-2</v>
      </c>
      <c r="Z88" s="15">
        <v>-0.100622678252852</v>
      </c>
      <c r="AB88" s="8" t="s">
        <v>341</v>
      </c>
      <c r="AC88" s="4">
        <v>1614</v>
      </c>
      <c r="AD88" s="4">
        <v>1986</v>
      </c>
      <c r="AE88" s="4">
        <v>373</v>
      </c>
      <c r="AF88" s="18">
        <v>0.17391867999027599</v>
      </c>
      <c r="AG88" s="20" cm="1">
        <f t="array" ref="AG88">IF(AND(AF88&gt;-998,P88&gt;-998),MAX(ABS(P88:Z88)),0)</f>
        <v>0.221642870449789</v>
      </c>
      <c r="AH88" s="20">
        <f t="shared" si="2"/>
        <v>0.221642870449789</v>
      </c>
      <c r="AI88" s="6" cm="1">
        <f t="array" ref="AI88">IF(AH88&gt;0.001,INDEX(P$10:Z$10,MATCH(AH88,ABS(P88:Z88),0)),"na")</f>
        <v>3</v>
      </c>
      <c r="AJ88" s="119"/>
      <c r="AK88" s="8" t="s">
        <v>341</v>
      </c>
      <c r="AL88" s="89">
        <v>0.79054054054054002</v>
      </c>
      <c r="AM88" s="92">
        <v>1</v>
      </c>
      <c r="AN88" s="68">
        <v>1</v>
      </c>
      <c r="AO88" s="69">
        <v>1</v>
      </c>
      <c r="AP88" s="103">
        <f t="shared" si="3"/>
        <v>79.054054054054006</v>
      </c>
    </row>
    <row r="89" spans="1:42" x14ac:dyDescent="0.35">
      <c r="A89" s="83" t="s">
        <v>540</v>
      </c>
      <c r="B89" s="8" t="s">
        <v>328</v>
      </c>
      <c r="C89" s="97">
        <v>1463</v>
      </c>
      <c r="D89" s="108">
        <v>1991</v>
      </c>
      <c r="E89" s="20">
        <v>0.239418783292596</v>
      </c>
      <c r="F89" s="58">
        <v>4</v>
      </c>
      <c r="G89" s="103">
        <v>82.432432432432407</v>
      </c>
      <c r="H89" s="87">
        <v>52.847152847152799</v>
      </c>
      <c r="I89" s="111" t="str">
        <f>IF(ISNUMBER(MATCH(B89,$K$11:$K$20,0)),"&lt;= Selected","")</f>
        <v/>
      </c>
      <c r="O89" s="8" t="s">
        <v>340</v>
      </c>
      <c r="P89" s="13">
        <v>-0.102170536254511</v>
      </c>
      <c r="Q89">
        <v>-3.2841042705956197E-2</v>
      </c>
      <c r="R89">
        <v>-0.15161177134397499</v>
      </c>
      <c r="S89">
        <v>-5.3130431899287602E-2</v>
      </c>
      <c r="T89">
        <v>-0.104785373219509</v>
      </c>
      <c r="U89">
        <v>1.66010745374723E-2</v>
      </c>
      <c r="V89">
        <v>-7.4278309588426294E-2</v>
      </c>
      <c r="W89">
        <v>-2.5245611944126601E-2</v>
      </c>
      <c r="X89">
        <v>0.219415132125796</v>
      </c>
      <c r="Y89">
        <v>2.5127495648304399E-2</v>
      </c>
      <c r="Z89" s="15">
        <v>-0.103509536455288</v>
      </c>
      <c r="AB89" s="8" t="s">
        <v>340</v>
      </c>
      <c r="AC89" s="4">
        <v>1615</v>
      </c>
      <c r="AD89" s="4">
        <v>1986</v>
      </c>
      <c r="AE89" s="4">
        <v>372</v>
      </c>
      <c r="AF89" s="18">
        <v>0.17391867999027599</v>
      </c>
      <c r="AG89" s="20" cm="1">
        <f t="array" ref="AG89">IF(AND(AF89&gt;-998,P89&gt;-998),MAX(ABS(P89:Z89)),0)</f>
        <v>0.219415132125796</v>
      </c>
      <c r="AH89" s="20">
        <f t="shared" si="2"/>
        <v>0.219415132125796</v>
      </c>
      <c r="AI89" s="6" cm="1">
        <f t="array" ref="AI89">IF(AH89&gt;0.001,INDEX(P$10:Z$10,MATCH(AH89,ABS(P89:Z89),0)),"na")</f>
        <v>3</v>
      </c>
      <c r="AJ89" s="119"/>
      <c r="AK89" s="8" t="s">
        <v>340</v>
      </c>
      <c r="AL89" s="89">
        <v>0.79054054054054002</v>
      </c>
      <c r="AM89" s="92">
        <v>1</v>
      </c>
      <c r="AN89" s="68">
        <v>1</v>
      </c>
      <c r="AO89" s="69">
        <v>1</v>
      </c>
      <c r="AP89" s="103">
        <f t="shared" si="3"/>
        <v>79.054054054054006</v>
      </c>
    </row>
    <row r="90" spans="1:42" x14ac:dyDescent="0.35">
      <c r="A90" s="83" t="s">
        <v>469</v>
      </c>
      <c r="B90" s="8" t="s">
        <v>399</v>
      </c>
      <c r="C90" s="97">
        <v>1557.2</v>
      </c>
      <c r="D90" s="108">
        <v>2003.5</v>
      </c>
      <c r="E90" s="20">
        <v>0.236920032611005</v>
      </c>
      <c r="F90" s="58">
        <v>0</v>
      </c>
      <c r="G90" s="103">
        <v>90.878378378378301</v>
      </c>
      <c r="H90" s="87">
        <v>44.315684315684301</v>
      </c>
      <c r="I90" s="111" t="str">
        <f>IF(ISNUMBER(MATCH(B90,$K$11:$K$20,0)),"&lt;= Selected","")</f>
        <v/>
      </c>
      <c r="O90" s="8" t="s">
        <v>339</v>
      </c>
      <c r="P90" s="13">
        <v>2.2463159743335299E-2</v>
      </c>
      <c r="Q90">
        <v>4.3050226161452897E-2</v>
      </c>
      <c r="R90">
        <v>-7.1985778869326195E-2</v>
      </c>
      <c r="S90">
        <v>2.2739679775052299E-2</v>
      </c>
      <c r="T90">
        <v>4.6417613689021399E-2</v>
      </c>
      <c r="U90">
        <v>0.22297381185283999</v>
      </c>
      <c r="V90">
        <v>8.1446691159086995E-2</v>
      </c>
      <c r="W90">
        <v>0.21245575831706601</v>
      </c>
      <c r="X90">
        <v>0.209990118851406</v>
      </c>
      <c r="Y90">
        <v>0.17702758821940001</v>
      </c>
      <c r="Z90" s="15">
        <v>1.77022999372804E-2</v>
      </c>
      <c r="AB90" s="8" t="s">
        <v>339</v>
      </c>
      <c r="AC90" s="4">
        <v>1787</v>
      </c>
      <c r="AD90" s="4">
        <v>1980</v>
      </c>
      <c r="AE90" s="4">
        <v>194</v>
      </c>
      <c r="AF90" s="18">
        <v>0.178178544049095</v>
      </c>
      <c r="AG90" s="20" cm="1">
        <f t="array" ref="AG90">IF(AND(AF90&gt;-998,P90&gt;-998),MAX(ABS(P90:Z90)),0)</f>
        <v>0.22297381185283999</v>
      </c>
      <c r="AH90" s="20">
        <f t="shared" si="2"/>
        <v>0.22297381185283999</v>
      </c>
      <c r="AI90" s="6" cm="1">
        <f t="array" ref="AI90">IF(AH90&gt;0.001,INDEX(P$10:Z$10,MATCH(AH90,ABS(P90:Z90),0)),"na")</f>
        <v>0</v>
      </c>
      <c r="AJ90" s="119"/>
      <c r="AK90" s="8" t="s">
        <v>339</v>
      </c>
      <c r="AL90" s="89">
        <v>0.75</v>
      </c>
      <c r="AM90" s="92">
        <v>1</v>
      </c>
      <c r="AN90" s="49">
        <v>1</v>
      </c>
      <c r="AO90" s="50">
        <v>1</v>
      </c>
      <c r="AP90" s="103">
        <f t="shared" si="3"/>
        <v>75</v>
      </c>
    </row>
    <row r="91" spans="1:42" x14ac:dyDescent="0.35">
      <c r="A91" s="83" t="s">
        <v>794</v>
      </c>
      <c r="B91" s="8" t="s">
        <v>74</v>
      </c>
      <c r="C91" s="97">
        <v>1588</v>
      </c>
      <c r="D91" s="108">
        <v>1991</v>
      </c>
      <c r="E91" s="20">
        <v>0.23596327421893301</v>
      </c>
      <c r="F91" s="58">
        <v>3</v>
      </c>
      <c r="G91" s="103">
        <v>82.432432432432407</v>
      </c>
      <c r="H91" s="87">
        <v>40.359640359640295</v>
      </c>
      <c r="I91" s="111" t="str">
        <f>IF(ISNUMBER(MATCH(B91,$K$11:$K$20,0)),"&lt;= Selected","")</f>
        <v/>
      </c>
      <c r="O91" s="8" t="s">
        <v>338</v>
      </c>
      <c r="P91" s="13">
        <v>0.11089952780156501</v>
      </c>
      <c r="Q91">
        <v>4.2057706616719301E-2</v>
      </c>
      <c r="R91">
        <v>-5.6322484426688801E-2</v>
      </c>
      <c r="S91">
        <v>9.2973738047903206E-3</v>
      </c>
      <c r="T91">
        <v>-1.71394642156289E-2</v>
      </c>
      <c r="U91">
        <v>0.109806878989596</v>
      </c>
      <c r="V91">
        <v>-0.110231376996413</v>
      </c>
      <c r="W91">
        <v>-0.120803057126189</v>
      </c>
      <c r="X91">
        <v>-8.4364496939667799E-2</v>
      </c>
      <c r="Y91">
        <v>5.9726932428538403E-2</v>
      </c>
      <c r="Z91" s="15">
        <v>-5.4082128409852402E-2</v>
      </c>
      <c r="AB91" s="8" t="s">
        <v>338</v>
      </c>
      <c r="AC91" s="4">
        <v>1504</v>
      </c>
      <c r="AD91" s="4">
        <v>2002</v>
      </c>
      <c r="AE91" s="4">
        <v>499</v>
      </c>
      <c r="AF91" s="18">
        <v>0.16390042219732801</v>
      </c>
      <c r="AG91" s="20" cm="1">
        <f t="array" ref="AG91">IF(AND(AF91&gt;-998,P91&gt;-998),MAX(ABS(P91:Z91)),0)</f>
        <v>0.120803057126189</v>
      </c>
      <c r="AH91" s="20">
        <f t="shared" si="2"/>
        <v>0</v>
      </c>
      <c r="AI91" s="6" t="str" cm="1">
        <f t="array" ref="AI91">IF(AH91&gt;0.001,INDEX(P$10:Z$10,MATCH(AH91,ABS(P91:Z91),0)),"na")</f>
        <v>na</v>
      </c>
      <c r="AJ91" s="119"/>
      <c r="AK91" s="8" t="s">
        <v>338</v>
      </c>
      <c r="AL91" s="89">
        <v>0.89864864864864802</v>
      </c>
      <c r="AM91" s="92">
        <v>1</v>
      </c>
      <c r="AN91" s="49">
        <v>1</v>
      </c>
      <c r="AO91" s="50">
        <v>1</v>
      </c>
      <c r="AP91" s="103">
        <f t="shared" si="3"/>
        <v>89.864864864864799</v>
      </c>
    </row>
    <row r="92" spans="1:42" x14ac:dyDescent="0.35">
      <c r="A92" s="83" t="s">
        <v>450</v>
      </c>
      <c r="B92" s="8" t="s">
        <v>418</v>
      </c>
      <c r="C92" s="97">
        <v>1888</v>
      </c>
      <c r="D92" s="108">
        <v>1983</v>
      </c>
      <c r="E92" s="20">
        <v>0.234024653356459</v>
      </c>
      <c r="F92" s="58">
        <v>1</v>
      </c>
      <c r="G92" s="103">
        <v>64.864864864864799</v>
      </c>
      <c r="H92" s="87">
        <v>9.5904095904095907</v>
      </c>
      <c r="I92" s="111" t="str">
        <f>IF(ISNUMBER(MATCH(B92,$K$11:$K$20,0)),"&lt;= Selected","")</f>
        <v/>
      </c>
      <c r="O92" s="8" t="s">
        <v>337</v>
      </c>
      <c r="P92" s="13">
        <v>7.5478947071676905E-2</v>
      </c>
      <c r="Q92">
        <v>8.1864247894216507E-3</v>
      </c>
      <c r="R92">
        <v>-0.113721680462141</v>
      </c>
      <c r="S92">
        <v>-2.8058879469113701E-2</v>
      </c>
      <c r="T92">
        <v>-2.2002409102367601E-2</v>
      </c>
      <c r="U92">
        <v>0.11335587002538799</v>
      </c>
      <c r="V92">
        <v>-5.37612825884725E-2</v>
      </c>
      <c r="W92">
        <v>-4.0343641491522302E-2</v>
      </c>
      <c r="X92">
        <v>-5.86855156406779E-2</v>
      </c>
      <c r="Y92">
        <v>9.3787556181281297E-4</v>
      </c>
      <c r="Z92" s="15">
        <v>-3.9886154624008997E-2</v>
      </c>
      <c r="AB92" s="8" t="s">
        <v>337</v>
      </c>
      <c r="AC92" s="4">
        <v>1675</v>
      </c>
      <c r="AD92" s="4">
        <v>1981</v>
      </c>
      <c r="AE92" s="4">
        <v>307</v>
      </c>
      <c r="AF92" s="18">
        <v>0.17744680155680101</v>
      </c>
      <c r="AG92" s="20" cm="1">
        <f t="array" ref="AG92">IF(AND(AF92&gt;-998,P92&gt;-998),MAX(ABS(P92:Z92)),0)</f>
        <v>0.113721680462141</v>
      </c>
      <c r="AH92" s="20">
        <f t="shared" si="2"/>
        <v>0</v>
      </c>
      <c r="AI92" s="6" t="str" cm="1">
        <f t="array" ref="AI92">IF(AH92&gt;0.001,INDEX(P$10:Z$10,MATCH(AH92,ABS(P92:Z92),0)),"na")</f>
        <v>na</v>
      </c>
      <c r="AJ92" s="119"/>
      <c r="AK92" s="8" t="s">
        <v>337</v>
      </c>
      <c r="AL92" s="89">
        <v>0.75675675675675602</v>
      </c>
      <c r="AM92" s="92">
        <v>1</v>
      </c>
      <c r="AN92" s="49">
        <v>1</v>
      </c>
      <c r="AO92" s="50">
        <v>1</v>
      </c>
      <c r="AP92" s="103">
        <f t="shared" si="3"/>
        <v>75.675675675675606</v>
      </c>
    </row>
    <row r="93" spans="1:42" x14ac:dyDescent="0.35">
      <c r="A93" s="83" t="s">
        <v>808</v>
      </c>
      <c r="B93" s="8" t="s">
        <v>60</v>
      </c>
      <c r="C93" s="97">
        <v>1919.05</v>
      </c>
      <c r="D93" s="108">
        <v>1996</v>
      </c>
      <c r="E93" s="20">
        <v>0.23083594245650499</v>
      </c>
      <c r="F93" s="58">
        <v>2</v>
      </c>
      <c r="G93" s="103">
        <v>52.668918918918905</v>
      </c>
      <c r="H93" s="87">
        <v>7.7872127872127894</v>
      </c>
      <c r="I93" s="111" t="str">
        <f>IF(ISNUMBER(MATCH(B93,$K$11:$K$20,0)),"&lt;= Selected","")</f>
        <v/>
      </c>
      <c r="O93" s="8" t="s">
        <v>336</v>
      </c>
      <c r="P93" s="13">
        <v>4.6285951468812399E-3</v>
      </c>
      <c r="Q93">
        <v>-2.5652398627914401E-2</v>
      </c>
      <c r="R93">
        <v>-0.13826467776962001</v>
      </c>
      <c r="S93">
        <v>0.14718945531854599</v>
      </c>
      <c r="T93">
        <v>-5.4092137036063803E-2</v>
      </c>
      <c r="U93">
        <v>0.17419439131556899</v>
      </c>
      <c r="V93">
        <v>1.5721618839807602E-2</v>
      </c>
      <c r="W93">
        <v>5.90703679991453E-2</v>
      </c>
      <c r="X93">
        <v>-4.6002617997507197E-2</v>
      </c>
      <c r="Y93">
        <v>0.104842979236614</v>
      </c>
      <c r="Z93" s="15">
        <v>-9.2446939558607204E-3</v>
      </c>
      <c r="AB93" s="8" t="s">
        <v>336</v>
      </c>
      <c r="AC93" s="4">
        <v>1580</v>
      </c>
      <c r="AD93" s="4">
        <v>1981</v>
      </c>
      <c r="AE93" s="4">
        <v>402</v>
      </c>
      <c r="AF93" s="18">
        <v>0.17744680155680101</v>
      </c>
      <c r="AG93" s="20" cm="1">
        <f t="array" ref="AG93">IF(AND(AF93&gt;-998,P93&gt;-998),MAX(ABS(P93:Z93)),0)</f>
        <v>0.17419439131556899</v>
      </c>
      <c r="AH93" s="20">
        <f t="shared" si="2"/>
        <v>0</v>
      </c>
      <c r="AI93" s="6" t="str" cm="1">
        <f t="array" ref="AI93">IF(AH93&gt;0.001,INDEX(P$10:Z$10,MATCH(AH93,ABS(P93:Z93),0)),"na")</f>
        <v>na</v>
      </c>
      <c r="AJ93" s="119"/>
      <c r="AK93" s="8" t="s">
        <v>336</v>
      </c>
      <c r="AL93" s="89">
        <v>0.75675675675675602</v>
      </c>
      <c r="AM93" s="92">
        <v>1</v>
      </c>
      <c r="AN93" s="49">
        <v>1</v>
      </c>
      <c r="AO93" s="50">
        <v>1</v>
      </c>
      <c r="AP93" s="103">
        <f t="shared" si="3"/>
        <v>75.675675675675606</v>
      </c>
    </row>
    <row r="94" spans="1:42" x14ac:dyDescent="0.35">
      <c r="A94" s="83" t="s">
        <v>565</v>
      </c>
      <c r="B94" s="8" t="s">
        <v>303</v>
      </c>
      <c r="C94" s="97">
        <v>1874.68</v>
      </c>
      <c r="D94" s="108">
        <v>2000.18</v>
      </c>
      <c r="E94" s="20">
        <v>0.22847581182100299</v>
      </c>
      <c r="F94" s="58">
        <v>4</v>
      </c>
      <c r="G94" s="103">
        <v>85.472972972972912</v>
      </c>
      <c r="H94" s="87">
        <v>12.612387612387598</v>
      </c>
      <c r="I94" s="111" t="str">
        <f>IF(ISNUMBER(MATCH(B94,$K$11:$K$20,0)),"&lt;= Selected","")</f>
        <v/>
      </c>
      <c r="O94" s="8" t="s">
        <v>335</v>
      </c>
      <c r="P94" s="13">
        <v>-8.8654554156413296E-2</v>
      </c>
      <c r="Q94">
        <v>-6.3569192062810406E-2</v>
      </c>
      <c r="R94">
        <v>-9.9769093155723299E-2</v>
      </c>
      <c r="S94">
        <v>6.4361663178134396E-2</v>
      </c>
      <c r="T94">
        <v>-3.1585447031736803E-2</v>
      </c>
      <c r="U94">
        <v>0.15131945641154901</v>
      </c>
      <c r="V94">
        <v>0.14268116910846501</v>
      </c>
      <c r="W94">
        <v>-6.0237572394343901E-2</v>
      </c>
      <c r="X94">
        <v>2.18396860263823E-2</v>
      </c>
      <c r="Y94">
        <v>8.0441935040977505E-2</v>
      </c>
      <c r="Z94" s="15">
        <v>8.2839337084242404E-2</v>
      </c>
      <c r="AB94" s="8" t="s">
        <v>335</v>
      </c>
      <c r="AC94" s="4">
        <v>1269</v>
      </c>
      <c r="AD94" s="4">
        <v>1998</v>
      </c>
      <c r="AE94" s="4">
        <v>730</v>
      </c>
      <c r="AF94" s="18">
        <v>0.166241975425831</v>
      </c>
      <c r="AG94" s="20" cm="1">
        <f t="array" ref="AG94">IF(AND(AF94&gt;-998,P94&gt;-998),MAX(ABS(P94:Z94)),0)</f>
        <v>0.15131945641154901</v>
      </c>
      <c r="AH94" s="20">
        <f t="shared" si="2"/>
        <v>0</v>
      </c>
      <c r="AI94" s="6" t="str" cm="1">
        <f t="array" ref="AI94">IF(AH94&gt;0.001,INDEX(P$10:Z$10,MATCH(AH94,ABS(P94:Z94),0)),"na")</f>
        <v>na</v>
      </c>
      <c r="AJ94" s="119"/>
      <c r="AK94" s="8" t="s">
        <v>335</v>
      </c>
      <c r="AL94" s="89">
        <v>0.87162162162162105</v>
      </c>
      <c r="AM94" s="92">
        <v>1</v>
      </c>
      <c r="AN94" s="49">
        <v>1</v>
      </c>
      <c r="AO94" s="50">
        <v>1</v>
      </c>
      <c r="AP94" s="103">
        <f t="shared" si="3"/>
        <v>87.162162162162105</v>
      </c>
    </row>
    <row r="95" spans="1:42" x14ac:dyDescent="0.35">
      <c r="A95" s="83" t="s">
        <v>509</v>
      </c>
      <c r="B95" s="8" t="s">
        <v>359</v>
      </c>
      <c r="C95" s="97">
        <v>1678</v>
      </c>
      <c r="D95" s="108">
        <v>1992</v>
      </c>
      <c r="E95" s="20">
        <v>0.227143319090473</v>
      </c>
      <c r="F95" s="58">
        <v>3</v>
      </c>
      <c r="G95" s="103">
        <v>83.108108108108098</v>
      </c>
      <c r="H95" s="87">
        <v>31.468531468531403</v>
      </c>
      <c r="I95" s="111" t="str">
        <f>IF(ISNUMBER(MATCH(B95,$K$11:$K$20,0)),"&lt;= Selected","")</f>
        <v/>
      </c>
      <c r="O95" s="8" t="s">
        <v>334</v>
      </c>
      <c r="P95" s="13">
        <v>-0.118793778148766</v>
      </c>
      <c r="Q95">
        <v>-8.2348270651355901E-2</v>
      </c>
      <c r="R95">
        <v>-8.80983695696297E-2</v>
      </c>
      <c r="S95">
        <v>7.7037096854509698E-2</v>
      </c>
      <c r="T95">
        <v>5.1977369216878796E-4</v>
      </c>
      <c r="U95">
        <v>0.10647060843709</v>
      </c>
      <c r="V95">
        <v>-4.4797505032533498E-2</v>
      </c>
      <c r="W95">
        <v>-5.3161922167522899E-2</v>
      </c>
      <c r="X95">
        <v>-5.0747525722502997E-2</v>
      </c>
      <c r="Y95">
        <v>-2.2136120025642199E-2</v>
      </c>
      <c r="Z95" s="15">
        <v>-0.11311013595076</v>
      </c>
      <c r="AB95" s="8" t="s">
        <v>334</v>
      </c>
      <c r="AC95" s="4">
        <v>1790</v>
      </c>
      <c r="AD95" s="4">
        <v>1981</v>
      </c>
      <c r="AE95" s="4">
        <v>192</v>
      </c>
      <c r="AF95" s="18">
        <v>0.17744680155680101</v>
      </c>
      <c r="AG95" s="20" cm="1">
        <f t="array" ref="AG95">IF(AND(AF95&gt;-998,P95&gt;-998),MAX(ABS(P95:Z95)),0)</f>
        <v>0.118793778148766</v>
      </c>
      <c r="AH95" s="20">
        <f t="shared" si="2"/>
        <v>0</v>
      </c>
      <c r="AI95" s="6" t="str" cm="1">
        <f t="array" ref="AI95">IF(AH95&gt;0.001,INDEX(P$10:Z$10,MATCH(AH95,ABS(P95:Z95),0)),"na")</f>
        <v>na</v>
      </c>
      <c r="AJ95" s="119"/>
      <c r="AK95" s="8" t="s">
        <v>334</v>
      </c>
      <c r="AL95" s="89">
        <v>0.75675675675675602</v>
      </c>
      <c r="AM95" s="92">
        <v>1</v>
      </c>
      <c r="AN95" s="49">
        <v>1</v>
      </c>
      <c r="AO95" s="50">
        <v>1</v>
      </c>
      <c r="AP95" s="103">
        <f t="shared" si="3"/>
        <v>75.675675675675606</v>
      </c>
    </row>
    <row r="96" spans="1:42" x14ac:dyDescent="0.35">
      <c r="A96" s="83" t="s">
        <v>510</v>
      </c>
      <c r="B96" s="8" t="s">
        <v>358</v>
      </c>
      <c r="C96" s="97">
        <v>1679</v>
      </c>
      <c r="D96" s="108">
        <v>1992</v>
      </c>
      <c r="E96" s="20">
        <v>0.225415079368423</v>
      </c>
      <c r="F96" s="58">
        <v>3</v>
      </c>
      <c r="G96" s="103">
        <v>83.108108108108098</v>
      </c>
      <c r="H96" s="87">
        <v>31.368631368631299</v>
      </c>
      <c r="I96" s="111" t="str">
        <f>IF(ISNUMBER(MATCH(B96,$K$11:$K$20,0)),"&lt;= Selected","")</f>
        <v/>
      </c>
      <c r="O96" s="8" t="s">
        <v>333</v>
      </c>
      <c r="P96" s="13">
        <v>5.1383224781119702E-2</v>
      </c>
      <c r="Q96" s="29">
        <v>4.6717609908277599E-2</v>
      </c>
      <c r="R96">
        <v>9.7427292946241795E-3</v>
      </c>
      <c r="S96">
        <v>0.160621933320057</v>
      </c>
      <c r="T96">
        <v>9.7926543519629095E-2</v>
      </c>
      <c r="U96">
        <v>0.29368253991169602</v>
      </c>
      <c r="V96">
        <v>0.21435005422787401</v>
      </c>
      <c r="W96">
        <v>0.21002783497751901</v>
      </c>
      <c r="X96">
        <v>0.16413459426476301</v>
      </c>
      <c r="Y96">
        <v>0.190348641771343</v>
      </c>
      <c r="Z96" s="15">
        <v>0.119991942486184</v>
      </c>
      <c r="AB96" s="8" t="s">
        <v>333</v>
      </c>
      <c r="AC96" s="4">
        <v>1679</v>
      </c>
      <c r="AD96" s="4">
        <v>2002</v>
      </c>
      <c r="AE96" s="4">
        <v>324</v>
      </c>
      <c r="AF96" s="18">
        <v>0.16390042219732801</v>
      </c>
      <c r="AG96" s="20" cm="1">
        <f t="array" ref="AG96">IF(AND(AF96&gt;-998,P96&gt;-998),MAX(ABS(P96:Z96)),0)</f>
        <v>0.29368253991169602</v>
      </c>
      <c r="AH96" s="20">
        <f t="shared" si="2"/>
        <v>0.29368253991169602</v>
      </c>
      <c r="AI96" s="6" cm="1">
        <f t="array" ref="AI96">IF(AH96&gt;0.001,INDEX(P$10:Z$10,MATCH(AH96,ABS(P96:Z96),0)),"na")</f>
        <v>0</v>
      </c>
      <c r="AJ96" s="119"/>
      <c r="AK96" s="8" t="s">
        <v>333</v>
      </c>
      <c r="AL96" s="89">
        <v>0.89864864864864802</v>
      </c>
      <c r="AM96" s="92">
        <v>1</v>
      </c>
      <c r="AN96" s="49">
        <v>1</v>
      </c>
      <c r="AO96" s="50">
        <v>1</v>
      </c>
      <c r="AP96" s="103">
        <f t="shared" si="3"/>
        <v>89.864864864864799</v>
      </c>
    </row>
    <row r="97" spans="1:42" x14ac:dyDescent="0.35">
      <c r="A97" s="83" t="s">
        <v>585</v>
      </c>
      <c r="B97" s="8" t="s">
        <v>283</v>
      </c>
      <c r="C97" s="97">
        <v>1657.75</v>
      </c>
      <c r="D97" s="108">
        <v>1992.75</v>
      </c>
      <c r="E97" s="20">
        <v>0.225138868365373</v>
      </c>
      <c r="F97" s="58">
        <v>4</v>
      </c>
      <c r="G97" s="103">
        <v>83.614864864864799</v>
      </c>
      <c r="H97" s="87">
        <v>33.566433566433503</v>
      </c>
      <c r="I97" s="111" t="str">
        <f>IF(ISNUMBER(MATCH(B97,$K$11:$K$20,0)),"&lt;= Selected","")</f>
        <v/>
      </c>
      <c r="O97" s="8" t="s">
        <v>332</v>
      </c>
      <c r="P97" s="13">
        <v>0.13185131342280801</v>
      </c>
      <c r="Q97">
        <v>0.21101857268215099</v>
      </c>
      <c r="R97">
        <v>0.114000001846928</v>
      </c>
      <c r="S97">
        <v>0.16883363064783499</v>
      </c>
      <c r="T97">
        <v>7.2772381912041301E-2</v>
      </c>
      <c r="U97">
        <v>0.148719704697336</v>
      </c>
      <c r="V97">
        <v>4.5992021130774101E-2</v>
      </c>
      <c r="W97">
        <v>0.16414108774241501</v>
      </c>
      <c r="X97">
        <v>0.104043473916087</v>
      </c>
      <c r="Y97">
        <v>0.120460965533169</v>
      </c>
      <c r="Z97" s="15">
        <v>0.117709706134477</v>
      </c>
      <c r="AB97" s="8" t="s">
        <v>332</v>
      </c>
      <c r="AC97" s="4">
        <v>1833</v>
      </c>
      <c r="AD97" s="4">
        <v>1978</v>
      </c>
      <c r="AE97" s="4">
        <v>146</v>
      </c>
      <c r="AF97" s="18">
        <v>0.179669603885729</v>
      </c>
      <c r="AG97" s="20" cm="1">
        <f t="array" ref="AG97">IF(AND(AF97&gt;-998,P97&gt;-998),MAX(ABS(P97:Z97)),0)</f>
        <v>0.21101857268215099</v>
      </c>
      <c r="AH97" s="20">
        <f t="shared" si="2"/>
        <v>0.21101857268215099</v>
      </c>
      <c r="AI97" s="6" cm="1">
        <f t="array" ref="AI97">IF(AH97&gt;0.001,INDEX(P$10:Z$10,MATCH(AH97,ABS(P97:Z97),0)),"na")</f>
        <v>-4</v>
      </c>
      <c r="AJ97" s="119"/>
      <c r="AK97" s="8" t="s">
        <v>332</v>
      </c>
      <c r="AL97" s="89">
        <v>0.73648648648648596</v>
      </c>
      <c r="AM97" s="92">
        <v>1</v>
      </c>
      <c r="AN97" s="49">
        <v>1</v>
      </c>
      <c r="AO97" s="50">
        <v>1</v>
      </c>
      <c r="AP97" s="103">
        <f t="shared" si="3"/>
        <v>73.648648648648589</v>
      </c>
    </row>
    <row r="98" spans="1:42" x14ac:dyDescent="0.35">
      <c r="A98" s="83" t="s">
        <v>529</v>
      </c>
      <c r="B98" s="8" t="s">
        <v>339</v>
      </c>
      <c r="C98" s="97">
        <v>1787</v>
      </c>
      <c r="D98" s="108">
        <v>1980</v>
      </c>
      <c r="E98" s="20">
        <v>0.22297381185283999</v>
      </c>
      <c r="F98" s="58">
        <v>0</v>
      </c>
      <c r="G98" s="103">
        <v>75</v>
      </c>
      <c r="H98" s="87">
        <v>19.380619380619297</v>
      </c>
      <c r="I98" s="111" t="str">
        <f>IF(ISNUMBER(MATCH(B98,$K$11:$K$20,0)),"&lt;= Selected","")</f>
        <v/>
      </c>
      <c r="O98" s="8" t="s">
        <v>331</v>
      </c>
      <c r="P98" s="13">
        <v>-0.13599319776058899</v>
      </c>
      <c r="Q98">
        <v>2.1743910362924699E-2</v>
      </c>
      <c r="R98">
        <v>-0.110474333777539</v>
      </c>
      <c r="S98">
        <v>6.6845616355745803E-3</v>
      </c>
      <c r="T98">
        <v>-0.132051839684629</v>
      </c>
      <c r="U98">
        <v>6.4537286980236697E-2</v>
      </c>
      <c r="V98">
        <v>-0.114735509590863</v>
      </c>
      <c r="W98">
        <v>-0.193285802360328</v>
      </c>
      <c r="X98">
        <v>-7.9795189490875704E-2</v>
      </c>
      <c r="Y98">
        <v>1.18972485409081E-2</v>
      </c>
      <c r="Z98" s="15">
        <v>-3.4919941213093803E-2</v>
      </c>
      <c r="AB98" s="8" t="s">
        <v>331</v>
      </c>
      <c r="AC98" s="4">
        <v>1698</v>
      </c>
      <c r="AD98" s="4">
        <v>1996</v>
      </c>
      <c r="AE98" s="4">
        <v>299</v>
      </c>
      <c r="AF98" s="18">
        <v>0.16745102390408501</v>
      </c>
      <c r="AG98" s="20" cm="1">
        <f t="array" ref="AG98">IF(AND(AF98&gt;-998,P98&gt;-998),MAX(ABS(P98:Z98)),0)</f>
        <v>0.193285802360328</v>
      </c>
      <c r="AH98" s="20">
        <f t="shared" si="2"/>
        <v>0.193285802360328</v>
      </c>
      <c r="AI98" s="6" cm="1">
        <f t="array" ref="AI98">IF(AH98&gt;0.001,INDEX(P$10:Z$10,MATCH(AH98,ABS(P98:Z98),0)),"na")</f>
        <v>2</v>
      </c>
      <c r="AJ98" s="119"/>
      <c r="AK98" s="8" t="s">
        <v>331</v>
      </c>
      <c r="AL98" s="89">
        <v>0.858108108108108</v>
      </c>
      <c r="AM98" s="92">
        <v>1</v>
      </c>
      <c r="AN98" s="49">
        <v>1</v>
      </c>
      <c r="AO98" s="50">
        <v>1</v>
      </c>
      <c r="AP98" s="103">
        <f t="shared" si="3"/>
        <v>85.810810810810807</v>
      </c>
    </row>
    <row r="99" spans="1:42" x14ac:dyDescent="0.35">
      <c r="A99" s="83" t="s">
        <v>527</v>
      </c>
      <c r="B99" s="8" t="s">
        <v>341</v>
      </c>
      <c r="C99" s="97">
        <v>1614</v>
      </c>
      <c r="D99" s="108">
        <v>1986</v>
      </c>
      <c r="E99" s="20">
        <v>0.221642870449789</v>
      </c>
      <c r="F99" s="58">
        <v>3</v>
      </c>
      <c r="G99" s="103">
        <v>79.054054054054006</v>
      </c>
      <c r="H99" s="87">
        <v>37.262737262737197</v>
      </c>
      <c r="I99" s="111" t="str">
        <f>IF(ISNUMBER(MATCH(B99,$K$11:$K$20,0)),"&lt;= Selected","")</f>
        <v/>
      </c>
      <c r="O99" s="8" t="s">
        <v>330</v>
      </c>
      <c r="P99" s="13">
        <v>4.1017447783187897E-3</v>
      </c>
      <c r="Q99">
        <v>4.0708623471664498E-2</v>
      </c>
      <c r="R99">
        <v>-3.81682270105827E-2</v>
      </c>
      <c r="S99">
        <v>6.34068197505714E-2</v>
      </c>
      <c r="T99">
        <v>6.9074712894852702E-2</v>
      </c>
      <c r="U99">
        <v>0.21140311604989501</v>
      </c>
      <c r="V99">
        <v>0.19787280662927501</v>
      </c>
      <c r="W99">
        <v>0.119045700393209</v>
      </c>
      <c r="X99">
        <v>7.2075519900810001E-2</v>
      </c>
      <c r="Y99">
        <v>8.6012431563218306E-2</v>
      </c>
      <c r="Z99" s="15">
        <v>8.1022593153036601E-2</v>
      </c>
      <c r="AB99" s="8" t="s">
        <v>330</v>
      </c>
      <c r="AC99" s="4">
        <v>1483</v>
      </c>
      <c r="AD99" s="4">
        <v>1997</v>
      </c>
      <c r="AE99" s="4">
        <v>515</v>
      </c>
      <c r="AF99" s="18">
        <v>0.16684321418916601</v>
      </c>
      <c r="AG99" s="20" cm="1">
        <f t="array" ref="AG99">IF(AND(AF99&gt;-998,P99&gt;-998),MAX(ABS(P99:Z99)),0)</f>
        <v>0.21140311604989501</v>
      </c>
      <c r="AH99" s="20">
        <f t="shared" si="2"/>
        <v>0.21140311604989501</v>
      </c>
      <c r="AI99" s="6" cm="1">
        <f t="array" ref="AI99">IF(AH99&gt;0.001,INDEX(P$10:Z$10,MATCH(AH99,ABS(P99:Z99),0)),"na")</f>
        <v>0</v>
      </c>
      <c r="AJ99" s="119"/>
      <c r="AK99" s="8" t="s">
        <v>330</v>
      </c>
      <c r="AL99" s="89">
        <v>0.86486486486486402</v>
      </c>
      <c r="AM99" s="92">
        <v>1</v>
      </c>
      <c r="AN99" s="49">
        <v>1</v>
      </c>
      <c r="AO99" s="50">
        <v>1</v>
      </c>
      <c r="AP99" s="103">
        <f t="shared" si="3"/>
        <v>86.486486486486399</v>
      </c>
    </row>
    <row r="100" spans="1:42" x14ac:dyDescent="0.35">
      <c r="A100" s="83" t="s">
        <v>502</v>
      </c>
      <c r="B100" s="8" t="s">
        <v>366</v>
      </c>
      <c r="C100" s="97">
        <v>1000</v>
      </c>
      <c r="D100" s="108">
        <v>2009</v>
      </c>
      <c r="E100" s="20">
        <v>0.220528421178738</v>
      </c>
      <c r="F100" s="58">
        <v>-1</v>
      </c>
      <c r="G100" s="103">
        <v>94.594594594594511</v>
      </c>
      <c r="H100" s="87">
        <v>99.900099900099903</v>
      </c>
      <c r="I100" s="111" t="str">
        <f>IF(ISNUMBER(MATCH(B100,$K$11:$K$20,0)),"&lt;= Selected","")</f>
        <v>&lt;= Selected</v>
      </c>
      <c r="O100" s="8" t="s">
        <v>329</v>
      </c>
      <c r="P100" s="13">
        <v>0.112997879189822</v>
      </c>
      <c r="Q100">
        <v>0.127538195405791</v>
      </c>
      <c r="R100">
        <v>7.2835874467831296E-2</v>
      </c>
      <c r="S100">
        <v>0.11467585207831101</v>
      </c>
      <c r="T100">
        <v>7.1711928139325198E-2</v>
      </c>
      <c r="U100">
        <v>0.215702827630742</v>
      </c>
      <c r="V100">
        <v>0.11316574483858</v>
      </c>
      <c r="W100">
        <v>6.4575379682591999E-2</v>
      </c>
      <c r="X100">
        <v>0.12262056786333</v>
      </c>
      <c r="Y100">
        <v>0.216564008088377</v>
      </c>
      <c r="Z100" s="15">
        <v>0.19759043848806301</v>
      </c>
      <c r="AB100" s="8" t="s">
        <v>329</v>
      </c>
      <c r="AC100" s="4">
        <v>1559</v>
      </c>
      <c r="AD100" s="4">
        <v>1982</v>
      </c>
      <c r="AE100" s="4">
        <v>424</v>
      </c>
      <c r="AF100" s="18">
        <v>0.17672400099015501</v>
      </c>
      <c r="AG100" s="20" cm="1">
        <f t="array" ref="AG100">IF(AND(AF100&gt;-998,P100&gt;-998),MAX(ABS(P100:Z100)),0)</f>
        <v>0.216564008088377</v>
      </c>
      <c r="AH100" s="20">
        <f t="shared" si="2"/>
        <v>0.216564008088377</v>
      </c>
      <c r="AI100" s="6" cm="1">
        <f t="array" ref="AI100">IF(AH100&gt;0.001,INDEX(P$10:Z$10,MATCH(AH100,ABS(P100:Z100),0)),"na")</f>
        <v>4</v>
      </c>
      <c r="AJ100" s="119"/>
      <c r="AK100" s="8" t="s">
        <v>329</v>
      </c>
      <c r="AL100" s="89">
        <v>0.76351351351351304</v>
      </c>
      <c r="AM100" s="92">
        <v>1</v>
      </c>
      <c r="AN100" s="49">
        <v>1</v>
      </c>
      <c r="AO100" s="50">
        <v>1</v>
      </c>
      <c r="AP100" s="103">
        <f t="shared" si="3"/>
        <v>76.351351351351298</v>
      </c>
    </row>
    <row r="101" spans="1:42" x14ac:dyDescent="0.35">
      <c r="A101" s="83" t="s">
        <v>526</v>
      </c>
      <c r="B101" s="8" t="s">
        <v>342</v>
      </c>
      <c r="C101" s="97">
        <v>1613</v>
      </c>
      <c r="D101" s="108">
        <v>1986</v>
      </c>
      <c r="E101" s="20">
        <v>0.22012603888474</v>
      </c>
      <c r="F101" s="58">
        <v>3</v>
      </c>
      <c r="G101" s="103">
        <v>79.054054054054006</v>
      </c>
      <c r="H101" s="87">
        <v>37.362637362637301</v>
      </c>
      <c r="I101" s="111" t="str">
        <f>IF(ISNUMBER(MATCH(B101,$K$11:$K$20,0)),"&lt;= Selected","")</f>
        <v/>
      </c>
      <c r="O101" s="8" t="s">
        <v>328</v>
      </c>
      <c r="P101" s="13">
        <v>-0.13830009750024999</v>
      </c>
      <c r="Q101">
        <v>-0.168316216303005</v>
      </c>
      <c r="R101">
        <v>-0.18977445507097801</v>
      </c>
      <c r="S101">
        <v>-0.161204498931519</v>
      </c>
      <c r="T101">
        <v>-0.151827145684961</v>
      </c>
      <c r="U101">
        <v>-6.3587411417824202E-2</v>
      </c>
      <c r="V101">
        <v>-7.7031227581589798E-2</v>
      </c>
      <c r="W101" s="29">
        <v>-4.6572523234534299E-2</v>
      </c>
      <c r="X101">
        <v>-0.16421984882610499</v>
      </c>
      <c r="Y101">
        <v>-0.239418783292596</v>
      </c>
      <c r="Z101" s="15">
        <v>-0.10100503987392299</v>
      </c>
      <c r="AB101" s="8" t="s">
        <v>328</v>
      </c>
      <c r="AC101" s="4">
        <v>1463</v>
      </c>
      <c r="AD101" s="4">
        <v>1991</v>
      </c>
      <c r="AE101" s="4">
        <v>529</v>
      </c>
      <c r="AF101" s="18">
        <v>0.17059296809316099</v>
      </c>
      <c r="AG101" s="20" cm="1">
        <f t="array" ref="AG101">IF(AND(AF101&gt;-998,P101&gt;-998),MAX(ABS(P101:Z101)),0)</f>
        <v>0.239418783292596</v>
      </c>
      <c r="AH101" s="20">
        <f t="shared" si="2"/>
        <v>0.239418783292596</v>
      </c>
      <c r="AI101" s="6" cm="1">
        <f t="array" ref="AI101">IF(AH101&gt;0.001,INDEX(P$10:Z$10,MATCH(AH101,ABS(P101:Z101),0)),"na")</f>
        <v>4</v>
      </c>
      <c r="AJ101" s="119"/>
      <c r="AK101" s="8" t="s">
        <v>328</v>
      </c>
      <c r="AL101" s="89">
        <v>0.82432432432432401</v>
      </c>
      <c r="AM101" s="92">
        <v>1</v>
      </c>
      <c r="AN101" s="49">
        <v>1</v>
      </c>
      <c r="AO101" s="50">
        <v>1</v>
      </c>
      <c r="AP101" s="103">
        <f t="shared" si="3"/>
        <v>82.432432432432407</v>
      </c>
    </row>
    <row r="102" spans="1:42" x14ac:dyDescent="0.35">
      <c r="A102" s="83" t="s">
        <v>528</v>
      </c>
      <c r="B102" s="8" t="s">
        <v>340</v>
      </c>
      <c r="C102" s="97">
        <v>1615</v>
      </c>
      <c r="D102" s="108">
        <v>1986</v>
      </c>
      <c r="E102" s="20">
        <v>0.219415132125796</v>
      </c>
      <c r="F102" s="58">
        <v>3</v>
      </c>
      <c r="G102" s="103">
        <v>79.054054054054006</v>
      </c>
      <c r="H102" s="87">
        <v>37.1628371628371</v>
      </c>
      <c r="I102" s="111" t="str">
        <f>IF(ISNUMBER(MATCH(B102,$K$11:$K$20,0)),"&lt;= Selected","")</f>
        <v/>
      </c>
      <c r="O102" s="8" t="s">
        <v>327</v>
      </c>
      <c r="P102" s="16">
        <v>-999</v>
      </c>
      <c r="Q102" s="30">
        <v>-999</v>
      </c>
      <c r="R102" s="30">
        <v>-999</v>
      </c>
      <c r="S102" s="30">
        <v>-999</v>
      </c>
      <c r="T102" s="30">
        <v>-999</v>
      </c>
      <c r="U102" s="30">
        <v>-999</v>
      </c>
      <c r="V102" s="30">
        <v>-999</v>
      </c>
      <c r="W102" s="30">
        <v>-999</v>
      </c>
      <c r="X102" s="30">
        <v>-999</v>
      </c>
      <c r="Y102" s="30">
        <v>-999</v>
      </c>
      <c r="Z102" s="17">
        <v>-999</v>
      </c>
      <c r="AB102" s="8" t="s">
        <v>327</v>
      </c>
      <c r="AC102" s="4">
        <v>-24211.853599999999</v>
      </c>
      <c r="AD102" s="4">
        <v>1950</v>
      </c>
      <c r="AE102" s="4">
        <v>492</v>
      </c>
      <c r="AF102" s="31">
        <v>-999</v>
      </c>
      <c r="AG102" s="20" cm="1">
        <f t="array" ref="AG102">IF(AND(AF102&gt;-998,P102&gt;-998),MAX(ABS(P102:Z102)),0)</f>
        <v>0</v>
      </c>
      <c r="AH102" s="20">
        <f t="shared" si="2"/>
        <v>0</v>
      </c>
      <c r="AI102" s="6" t="str" cm="1">
        <f t="array" ref="AI102">IF(AH102&gt;0.001,INDEX(P$10:Z$10,MATCH(AH102,ABS(P102:Z102),0)),"na")</f>
        <v>na</v>
      </c>
      <c r="AJ102" s="119"/>
      <c r="AK102" s="8" t="s">
        <v>327</v>
      </c>
      <c r="AL102" s="89">
        <v>0</v>
      </c>
      <c r="AM102" s="92">
        <v>0</v>
      </c>
      <c r="AN102" s="68">
        <v>148</v>
      </c>
      <c r="AO102" s="69">
        <v>148</v>
      </c>
      <c r="AP102" s="103">
        <f t="shared" si="3"/>
        <v>0</v>
      </c>
    </row>
    <row r="103" spans="1:42" x14ac:dyDescent="0.35">
      <c r="A103" s="83" t="s">
        <v>472</v>
      </c>
      <c r="B103" s="8" t="s">
        <v>396</v>
      </c>
      <c r="C103" s="97">
        <v>1880.7919999999999</v>
      </c>
      <c r="D103" s="108">
        <v>1993.0419999999999</v>
      </c>
      <c r="E103" s="20">
        <v>0.217598355840004</v>
      </c>
      <c r="F103" s="58">
        <v>1</v>
      </c>
      <c r="G103" s="103">
        <v>76.520270270270203</v>
      </c>
      <c r="H103" s="87">
        <v>11.313686313686301</v>
      </c>
      <c r="I103" s="111" t="str">
        <f>IF(ISNUMBER(MATCH(B103,$K$11:$K$20,0)),"&lt;= Selected","")</f>
        <v/>
      </c>
      <c r="O103" s="8" t="s">
        <v>326</v>
      </c>
      <c r="P103" s="13">
        <v>0.28244200913862</v>
      </c>
      <c r="Q103">
        <v>0.33999458218969603</v>
      </c>
      <c r="R103">
        <v>0.25895492470661202</v>
      </c>
      <c r="S103">
        <v>0.35800484939504601</v>
      </c>
      <c r="T103">
        <v>0.366289001310176</v>
      </c>
      <c r="U103">
        <v>0.33939985995879302</v>
      </c>
      <c r="V103">
        <v>0.33032614591762499</v>
      </c>
      <c r="W103">
        <v>0.32243367300960901</v>
      </c>
      <c r="X103">
        <v>0.38412484467908398</v>
      </c>
      <c r="Y103">
        <v>0.352257461546714</v>
      </c>
      <c r="Z103" s="15">
        <v>0.25912054155223202</v>
      </c>
      <c r="AB103" s="8" t="s">
        <v>326</v>
      </c>
      <c r="AC103" s="4">
        <v>1547</v>
      </c>
      <c r="AD103" s="4">
        <v>1998</v>
      </c>
      <c r="AE103" s="4">
        <v>452</v>
      </c>
      <c r="AF103" s="18">
        <v>0.166241975425831</v>
      </c>
      <c r="AG103" s="20" cm="1">
        <f t="array" ref="AG103">IF(AND(AF103&gt;-998,P103&gt;-998),MAX(ABS(P103:Z103)),0)</f>
        <v>0.38412484467908398</v>
      </c>
      <c r="AH103" s="20">
        <f t="shared" si="2"/>
        <v>0.38412484467908398</v>
      </c>
      <c r="AI103" s="6" cm="1">
        <f t="array" ref="AI103">IF(AH103&gt;0.001,INDEX(P$10:Z$10,MATCH(AH103,ABS(P103:Z103),0)),"na")</f>
        <v>3</v>
      </c>
      <c r="AJ103" s="119"/>
      <c r="AK103" s="8" t="s">
        <v>326</v>
      </c>
      <c r="AL103" s="89">
        <v>0.87162162162162105</v>
      </c>
      <c r="AM103" s="92">
        <v>1</v>
      </c>
      <c r="AN103" s="49">
        <v>1</v>
      </c>
      <c r="AO103" s="50">
        <v>1</v>
      </c>
      <c r="AP103" s="103">
        <f t="shared" si="3"/>
        <v>87.162162162162105</v>
      </c>
    </row>
    <row r="104" spans="1:42" x14ac:dyDescent="0.35">
      <c r="A104" s="83" t="s">
        <v>556</v>
      </c>
      <c r="B104" s="8" t="s">
        <v>312</v>
      </c>
      <c r="C104" s="97">
        <v>1818</v>
      </c>
      <c r="D104" s="108">
        <v>2002</v>
      </c>
      <c r="E104" s="20">
        <v>0.21684201345159301</v>
      </c>
      <c r="F104" s="58">
        <v>2</v>
      </c>
      <c r="G104" s="103">
        <v>89.864864864864799</v>
      </c>
      <c r="H104" s="87">
        <v>18.181818181818098</v>
      </c>
      <c r="I104" s="111" t="str">
        <f>IF(ISNUMBER(MATCH(B104,$K$11:$K$20,0)),"&lt;= Selected","")</f>
        <v/>
      </c>
      <c r="O104" s="8" t="s">
        <v>325</v>
      </c>
      <c r="P104" s="13">
        <v>-0.108743589564441</v>
      </c>
      <c r="Q104">
        <v>-0.15879580253893</v>
      </c>
      <c r="R104">
        <v>-0.21154314884300399</v>
      </c>
      <c r="S104">
        <v>-0.25711341342855598</v>
      </c>
      <c r="T104">
        <v>-0.28947446392054899</v>
      </c>
      <c r="U104">
        <v>-0.30754197893499302</v>
      </c>
      <c r="V104">
        <v>-0.31304296065111997</v>
      </c>
      <c r="W104">
        <v>-0.30793530807744701</v>
      </c>
      <c r="X104">
        <v>-0.29326946142406701</v>
      </c>
      <c r="Y104">
        <v>-0.26972504654368201</v>
      </c>
      <c r="Z104" s="15">
        <v>-0.23889608852855801</v>
      </c>
      <c r="AB104" s="8" t="s">
        <v>325</v>
      </c>
      <c r="AC104" s="4">
        <v>-11598.1</v>
      </c>
      <c r="AD104" s="4">
        <v>1994.662</v>
      </c>
      <c r="AE104" s="4">
        <v>862</v>
      </c>
      <c r="AF104" s="18">
        <v>0.54359620340937498</v>
      </c>
      <c r="AG104" s="20" cm="1">
        <f t="array" ref="AG104">IF(AND(AF104&gt;-998,P104&gt;-998),MAX(ABS(P104:Z104)),0)</f>
        <v>0.31304296065111997</v>
      </c>
      <c r="AH104" s="20">
        <f t="shared" si="2"/>
        <v>0</v>
      </c>
      <c r="AI104" s="6" t="str" cm="1">
        <f t="array" ref="AI104">IF(AH104&gt;0.001,INDEX(P$10:Z$10,MATCH(AH104,ABS(P104:Z104),0)),"na")</f>
        <v>na</v>
      </c>
      <c r="AJ104" s="119"/>
      <c r="AK104" s="8" t="s">
        <v>325</v>
      </c>
      <c r="AL104" s="89">
        <v>0.80441891891891903</v>
      </c>
      <c r="AM104" s="92">
        <v>0.100794597409578</v>
      </c>
      <c r="AN104" s="49">
        <v>10.819999999999901</v>
      </c>
      <c r="AO104" s="50">
        <v>10.901</v>
      </c>
      <c r="AP104" s="103">
        <f t="shared" si="3"/>
        <v>0</v>
      </c>
    </row>
    <row r="105" spans="1:42" x14ac:dyDescent="0.35">
      <c r="A105" s="83" t="s">
        <v>539</v>
      </c>
      <c r="B105" s="8" t="s">
        <v>329</v>
      </c>
      <c r="C105" s="97">
        <v>1559</v>
      </c>
      <c r="D105" s="108">
        <v>1982</v>
      </c>
      <c r="E105" s="20">
        <v>0.216564008088377</v>
      </c>
      <c r="F105" s="58">
        <v>4</v>
      </c>
      <c r="G105" s="103">
        <v>76.351351351351298</v>
      </c>
      <c r="H105" s="87">
        <v>42.357642357642298</v>
      </c>
      <c r="I105" s="111" t="str">
        <f>IF(ISNUMBER(MATCH(B105,$K$11:$K$20,0)),"&lt;= Selected","")</f>
        <v/>
      </c>
      <c r="O105" s="8" t="s">
        <v>324</v>
      </c>
      <c r="P105" s="16">
        <v>-999</v>
      </c>
      <c r="Q105" s="30">
        <v>-999</v>
      </c>
      <c r="R105" s="30">
        <v>-999</v>
      </c>
      <c r="S105" s="30">
        <v>-999</v>
      </c>
      <c r="T105" s="30">
        <v>-999</v>
      </c>
      <c r="U105" s="30">
        <v>-999</v>
      </c>
      <c r="V105" s="30">
        <v>-999</v>
      </c>
      <c r="W105" s="30">
        <v>-999</v>
      </c>
      <c r="X105" s="30">
        <v>-999</v>
      </c>
      <c r="Y105" s="30">
        <v>-999</v>
      </c>
      <c r="Z105" s="17">
        <v>-999</v>
      </c>
      <c r="AB105" s="8" t="s">
        <v>324</v>
      </c>
      <c r="AC105" s="4">
        <v>-10374.431399999999</v>
      </c>
      <c r="AD105" s="4">
        <v>1731.9982312</v>
      </c>
      <c r="AE105" s="4">
        <v>862</v>
      </c>
      <c r="AF105" s="31">
        <v>-999</v>
      </c>
      <c r="AG105" s="20" cm="1">
        <f t="array" ref="AG105">IF(AND(AF105&gt;-998,P105&gt;-998),MAX(ABS(P105:Z105)),0)</f>
        <v>0</v>
      </c>
      <c r="AH105" s="20">
        <f t="shared" si="2"/>
        <v>0</v>
      </c>
      <c r="AI105" s="6" t="str" cm="1">
        <f t="array" ref="AI105">IF(AH105&gt;0.001,INDEX(P$10:Z$10,MATCH(AH105,ABS(P105:Z105),0)),"na")</f>
        <v>na</v>
      </c>
      <c r="AJ105" s="119"/>
      <c r="AK105" s="8" t="s">
        <v>324</v>
      </c>
      <c r="AL105" s="89">
        <v>0</v>
      </c>
      <c r="AM105" s="92">
        <v>0</v>
      </c>
      <c r="AN105" s="49">
        <v>148</v>
      </c>
      <c r="AO105" s="50">
        <v>148</v>
      </c>
      <c r="AP105" s="103">
        <f t="shared" si="3"/>
        <v>0</v>
      </c>
    </row>
    <row r="106" spans="1:42" x14ac:dyDescent="0.35">
      <c r="A106" s="83" t="s">
        <v>824</v>
      </c>
      <c r="B106" s="8" t="s">
        <v>44</v>
      </c>
      <c r="C106" s="97">
        <v>1629</v>
      </c>
      <c r="D106" s="108">
        <v>1993</v>
      </c>
      <c r="E106" s="20">
        <v>0.216232425499158</v>
      </c>
      <c r="F106" s="58">
        <v>1</v>
      </c>
      <c r="G106" s="103">
        <v>83.783783783783704</v>
      </c>
      <c r="H106" s="87">
        <v>36.4635364635364</v>
      </c>
      <c r="I106" s="111" t="str">
        <f>IF(ISNUMBER(MATCH(B106,$K$11:$K$20,0)),"&lt;= Selected","")</f>
        <v/>
      </c>
      <c r="O106" s="8" t="s">
        <v>323</v>
      </c>
      <c r="P106" s="13">
        <v>0.14601752162036799</v>
      </c>
      <c r="Q106">
        <v>0.10126294226928199</v>
      </c>
      <c r="R106">
        <v>5.1893888975683498E-2</v>
      </c>
      <c r="S106">
        <v>1.10331652251551E-2</v>
      </c>
      <c r="T106">
        <v>-1.5538392265707E-2</v>
      </c>
      <c r="U106">
        <v>-2.9724853438922099E-2</v>
      </c>
      <c r="V106">
        <v>-3.71773042368942E-2</v>
      </c>
      <c r="W106">
        <v>-4.2837356181636498E-2</v>
      </c>
      <c r="X106">
        <v>-4.8236792058111502E-2</v>
      </c>
      <c r="Y106">
        <v>-5.1110493347428301E-2</v>
      </c>
      <c r="Z106" s="15">
        <v>-4.678396933449E-2</v>
      </c>
      <c r="AB106" s="8" t="s">
        <v>323</v>
      </c>
      <c r="AC106" s="4">
        <v>-11598.1</v>
      </c>
      <c r="AD106" s="4">
        <v>1994.662</v>
      </c>
      <c r="AE106" s="4">
        <v>862</v>
      </c>
      <c r="AF106" s="18">
        <v>0.54359620340937498</v>
      </c>
      <c r="AG106" s="20" cm="1">
        <f t="array" ref="AG106">IF(AND(AF106&gt;-998,P106&gt;-998),MAX(ABS(P106:Z106)),0)</f>
        <v>0.14601752162036799</v>
      </c>
      <c r="AH106" s="20">
        <f t="shared" si="2"/>
        <v>0</v>
      </c>
      <c r="AI106" s="6" t="str" cm="1">
        <f t="array" ref="AI106">IF(AH106&gt;0.001,INDEX(P$10:Z$10,MATCH(AH106,ABS(P106:Z106),0)),"na")</f>
        <v>na</v>
      </c>
      <c r="AJ106" s="119"/>
      <c r="AK106" s="8" t="s">
        <v>323</v>
      </c>
      <c r="AL106" s="89">
        <v>0.80441891891891903</v>
      </c>
      <c r="AM106" s="92">
        <v>0.100794597409578</v>
      </c>
      <c r="AN106" s="49">
        <v>10.819999999999901</v>
      </c>
      <c r="AO106" s="50">
        <v>10.901</v>
      </c>
      <c r="AP106" s="103">
        <f t="shared" si="3"/>
        <v>0</v>
      </c>
    </row>
    <row r="107" spans="1:42" x14ac:dyDescent="0.35">
      <c r="A107" s="83" t="s">
        <v>517</v>
      </c>
      <c r="B107" s="8" t="s">
        <v>351</v>
      </c>
      <c r="C107" s="97">
        <v>1140</v>
      </c>
      <c r="D107" s="108">
        <v>1992</v>
      </c>
      <c r="E107" s="20">
        <v>0.214319881246922</v>
      </c>
      <c r="F107" s="58">
        <v>-5</v>
      </c>
      <c r="G107" s="103">
        <v>83.108108108108098</v>
      </c>
      <c r="H107" s="87">
        <v>85.214785214785209</v>
      </c>
      <c r="I107" s="111" t="str">
        <f>IF(ISNUMBER(MATCH(B107,$K$11:$K$20,0)),"&lt;= Selected","")</f>
        <v>&lt;= Selected</v>
      </c>
      <c r="O107" s="8" t="s">
        <v>322</v>
      </c>
      <c r="P107" s="16">
        <v>-999</v>
      </c>
      <c r="Q107" s="30">
        <v>-999</v>
      </c>
      <c r="R107" s="30">
        <v>-999</v>
      </c>
      <c r="S107" s="30">
        <v>-999</v>
      </c>
      <c r="T107" s="30">
        <v>-999</v>
      </c>
      <c r="U107" s="30">
        <v>-999</v>
      </c>
      <c r="V107" s="30">
        <v>-999</v>
      </c>
      <c r="W107" s="30">
        <v>-999</v>
      </c>
      <c r="X107" s="30">
        <v>-999</v>
      </c>
      <c r="Y107" s="30">
        <v>-999</v>
      </c>
      <c r="Z107" s="17">
        <v>-999</v>
      </c>
      <c r="AB107" s="8" t="s">
        <v>322</v>
      </c>
      <c r="AC107" s="4">
        <v>-10374.431399999999</v>
      </c>
      <c r="AD107" s="4">
        <v>1731.9982312</v>
      </c>
      <c r="AE107" s="4">
        <v>862</v>
      </c>
      <c r="AF107" s="31">
        <v>-999</v>
      </c>
      <c r="AG107" s="20" cm="1">
        <f t="array" ref="AG107">IF(AND(AF107&gt;-998,P107&gt;-998),MAX(ABS(P107:Z107)),0)</f>
        <v>0</v>
      </c>
      <c r="AH107" s="20">
        <f t="shared" si="2"/>
        <v>0</v>
      </c>
      <c r="AI107" s="6" t="str" cm="1">
        <f t="array" ref="AI107">IF(AH107&gt;0.001,INDEX(P$10:Z$10,MATCH(AH107,ABS(P107:Z107),0)),"na")</f>
        <v>na</v>
      </c>
      <c r="AJ107" s="119"/>
      <c r="AK107" s="8" t="s">
        <v>322</v>
      </c>
      <c r="AL107" s="89">
        <v>0</v>
      </c>
      <c r="AM107" s="92">
        <v>0</v>
      </c>
      <c r="AN107" s="68">
        <v>148</v>
      </c>
      <c r="AO107" s="69">
        <v>148</v>
      </c>
      <c r="AP107" s="103">
        <f t="shared" si="3"/>
        <v>0</v>
      </c>
    </row>
    <row r="108" spans="1:42" x14ac:dyDescent="0.35">
      <c r="A108" s="83" t="s">
        <v>826</v>
      </c>
      <c r="B108" s="8" t="s">
        <v>42</v>
      </c>
      <c r="C108" s="97">
        <v>1631</v>
      </c>
      <c r="D108" s="108">
        <v>1993</v>
      </c>
      <c r="E108" s="20">
        <v>0.214022046917342</v>
      </c>
      <c r="F108" s="58">
        <v>-2</v>
      </c>
      <c r="G108" s="103">
        <v>83.783783783783704</v>
      </c>
      <c r="H108" s="87">
        <v>36.263736263736199</v>
      </c>
      <c r="I108" s="111" t="str">
        <f>IF(ISNUMBER(MATCH(B108,$K$11:$K$20,0)),"&lt;= Selected","")</f>
        <v/>
      </c>
      <c r="O108" s="8" t="s">
        <v>321</v>
      </c>
      <c r="P108" s="13">
        <v>0.112794128889169</v>
      </c>
      <c r="Q108">
        <v>8.4400257533983003E-2</v>
      </c>
      <c r="R108">
        <v>-9.8735465888345197E-2</v>
      </c>
      <c r="S108">
        <v>0.140109811820359</v>
      </c>
      <c r="T108">
        <v>-1.35232135993826E-2</v>
      </c>
      <c r="U108">
        <v>0.24136608100440601</v>
      </c>
      <c r="V108">
        <v>0.11761083928510099</v>
      </c>
      <c r="W108">
        <v>0.16760727047759</v>
      </c>
      <c r="X108">
        <v>0.109638346479702</v>
      </c>
      <c r="Y108">
        <v>0.18601376328208299</v>
      </c>
      <c r="Z108" s="15">
        <v>8.0921330935702696E-2</v>
      </c>
      <c r="AB108" s="8" t="s">
        <v>321</v>
      </c>
      <c r="AC108" s="4">
        <v>1720</v>
      </c>
      <c r="AD108" s="4">
        <v>1981</v>
      </c>
      <c r="AE108" s="4">
        <v>262</v>
      </c>
      <c r="AF108" s="18">
        <v>0.17744680155680101</v>
      </c>
      <c r="AG108" s="20" cm="1">
        <f t="array" ref="AG108">IF(AND(AF108&gt;-998,P108&gt;-998),MAX(ABS(P108:Z108)),0)</f>
        <v>0.24136608100440601</v>
      </c>
      <c r="AH108" s="20">
        <f t="shared" si="2"/>
        <v>0.24136608100440601</v>
      </c>
      <c r="AI108" s="6" cm="1">
        <f t="array" ref="AI108">IF(AH108&gt;0.001,INDEX(P$10:Z$10,MATCH(AH108,ABS(P108:Z108),0)),"na")</f>
        <v>0</v>
      </c>
      <c r="AJ108" s="119"/>
      <c r="AK108" s="8" t="s">
        <v>321</v>
      </c>
      <c r="AL108" s="89">
        <v>0.75675675675675602</v>
      </c>
      <c r="AM108" s="92">
        <v>1</v>
      </c>
      <c r="AN108" s="49">
        <v>1</v>
      </c>
      <c r="AO108" s="50">
        <v>1</v>
      </c>
      <c r="AP108" s="103">
        <f t="shared" si="3"/>
        <v>75.675675675675606</v>
      </c>
    </row>
    <row r="109" spans="1:42" x14ac:dyDescent="0.35">
      <c r="A109" s="83" t="s">
        <v>805</v>
      </c>
      <c r="B109" s="8" t="s">
        <v>63</v>
      </c>
      <c r="C109" s="97">
        <v>1919.02</v>
      </c>
      <c r="D109" s="108">
        <v>1995.49</v>
      </c>
      <c r="E109" s="20">
        <v>0.21261594415224599</v>
      </c>
      <c r="F109" s="58">
        <v>2</v>
      </c>
      <c r="G109" s="103">
        <v>52.344594594594597</v>
      </c>
      <c r="H109" s="87">
        <v>7.7392607392607395</v>
      </c>
      <c r="I109" s="111" t="str">
        <f>IF(ISNUMBER(MATCH(B109,$K$11:$K$20,0)),"&lt;= Selected","")</f>
        <v/>
      </c>
      <c r="O109" s="8" t="s">
        <v>320</v>
      </c>
      <c r="P109" s="13">
        <v>0.10037057108354799</v>
      </c>
      <c r="Q109">
        <v>6.8584642619592198E-2</v>
      </c>
      <c r="R109">
        <v>7.6282061703643503E-2</v>
      </c>
      <c r="S109">
        <v>0.11459895807753399</v>
      </c>
      <c r="T109">
        <v>0.100959106540724</v>
      </c>
      <c r="U109">
        <v>6.0872501305747E-2</v>
      </c>
      <c r="V109">
        <v>0.12041561787593399</v>
      </c>
      <c r="W109">
        <v>1.6610596140118099E-2</v>
      </c>
      <c r="X109">
        <v>0.16450645035293701</v>
      </c>
      <c r="Y109">
        <v>7.1992301900374603E-2</v>
      </c>
      <c r="Z109" s="15">
        <v>2.4559995676610501E-2</v>
      </c>
      <c r="AB109" s="8" t="s">
        <v>320</v>
      </c>
      <c r="AC109" s="4">
        <v>1761</v>
      </c>
      <c r="AD109" s="4">
        <v>2011</v>
      </c>
      <c r="AE109" s="4">
        <v>251</v>
      </c>
      <c r="AF109" s="18">
        <v>0.161108047106678</v>
      </c>
      <c r="AG109" s="20" cm="1">
        <f t="array" ref="AG109">IF(AND(AF109&gt;-998,P109&gt;-998),MAX(ABS(P109:Z109)),0)</f>
        <v>0.16450645035293701</v>
      </c>
      <c r="AH109" s="20">
        <f t="shared" si="2"/>
        <v>0.16450645035293701</v>
      </c>
      <c r="AI109" s="6" cm="1">
        <f t="array" ref="AI109">IF(AH109&gt;0.001,INDEX(P$10:Z$10,MATCH(AH109,ABS(P109:Z109),0)),"na")</f>
        <v>3</v>
      </c>
      <c r="AJ109" s="119"/>
      <c r="AK109" s="8" t="s">
        <v>320</v>
      </c>
      <c r="AL109" s="89">
        <v>0.95945945945945899</v>
      </c>
      <c r="AM109" s="92">
        <v>1</v>
      </c>
      <c r="AN109" s="49">
        <v>1</v>
      </c>
      <c r="AO109" s="50">
        <v>1</v>
      </c>
      <c r="AP109" s="103">
        <f t="shared" si="3"/>
        <v>95.945945945945894</v>
      </c>
    </row>
    <row r="110" spans="1:42" x14ac:dyDescent="0.35">
      <c r="A110" s="83" t="s">
        <v>508</v>
      </c>
      <c r="B110" s="8" t="s">
        <v>360</v>
      </c>
      <c r="C110" s="97">
        <v>1674</v>
      </c>
      <c r="D110" s="108">
        <v>1992</v>
      </c>
      <c r="E110" s="20">
        <v>0.211872028290541</v>
      </c>
      <c r="F110" s="58">
        <v>2</v>
      </c>
      <c r="G110" s="103">
        <v>83.108108108108098</v>
      </c>
      <c r="H110" s="87">
        <v>31.868131868131798</v>
      </c>
      <c r="I110" s="111" t="str">
        <f>IF(ISNUMBER(MATCH(B110,$K$11:$K$20,0)),"&lt;= Selected","")</f>
        <v/>
      </c>
      <c r="O110" s="8" t="s">
        <v>319</v>
      </c>
      <c r="P110" s="13">
        <v>-0.18294272163391301</v>
      </c>
      <c r="Q110">
        <v>-0.17695410083243199</v>
      </c>
      <c r="R110">
        <v>-0.165505486034319</v>
      </c>
      <c r="S110">
        <v>-0.149397986588195</v>
      </c>
      <c r="T110">
        <v>-0.109186881746747</v>
      </c>
      <c r="U110">
        <v>-0.242545954044632</v>
      </c>
      <c r="V110">
        <v>-3.4350022441120502E-2</v>
      </c>
      <c r="W110">
        <v>-6.3802072314406197E-2</v>
      </c>
      <c r="X110">
        <v>-0.17444640807943501</v>
      </c>
      <c r="Y110">
        <v>-0.110653422532641</v>
      </c>
      <c r="Z110" s="15">
        <v>-5.8292873004198997E-2</v>
      </c>
      <c r="AB110" s="8" t="s">
        <v>319</v>
      </c>
      <c r="AC110" s="4">
        <v>1607</v>
      </c>
      <c r="AD110" s="4">
        <v>1981</v>
      </c>
      <c r="AE110" s="4">
        <v>362</v>
      </c>
      <c r="AF110" s="18">
        <v>0.18773050224792401</v>
      </c>
      <c r="AG110" s="20" cm="1">
        <f t="array" ref="AG110">IF(AND(AF110&gt;-998,P110&gt;-998),MAX(ABS(P110:Z110)),0)</f>
        <v>0.242545954044632</v>
      </c>
      <c r="AH110" s="20">
        <f t="shared" si="2"/>
        <v>0.242545954044632</v>
      </c>
      <c r="AI110" s="6" cm="1">
        <f t="array" ref="AI110">IF(AH110&gt;0.001,INDEX(P$10:Z$10,MATCH(AH110,ABS(P110:Z110),0)),"na")</f>
        <v>0</v>
      </c>
      <c r="AJ110" s="119"/>
      <c r="AK110" s="8" t="s">
        <v>319</v>
      </c>
      <c r="AL110" s="89">
        <v>0.75675675675675602</v>
      </c>
      <c r="AM110" s="92">
        <v>0.88392857142857095</v>
      </c>
      <c r="AN110" s="49">
        <v>1</v>
      </c>
      <c r="AO110" s="50">
        <v>9</v>
      </c>
      <c r="AP110" s="103">
        <f t="shared" si="3"/>
        <v>66.891891891891788</v>
      </c>
    </row>
    <row r="111" spans="1:42" x14ac:dyDescent="0.35">
      <c r="A111" s="83" t="s">
        <v>576</v>
      </c>
      <c r="B111" s="8" t="s">
        <v>292</v>
      </c>
      <c r="C111" s="97">
        <v>1612</v>
      </c>
      <c r="D111" s="108">
        <v>1985</v>
      </c>
      <c r="E111" s="20">
        <v>0.211714305335516</v>
      </c>
      <c r="F111" s="58">
        <v>-5</v>
      </c>
      <c r="G111" s="103">
        <v>78.378378378378301</v>
      </c>
      <c r="H111" s="87">
        <v>37.362637362637301</v>
      </c>
      <c r="I111" s="111" t="str">
        <f>IF(ISNUMBER(MATCH(B111,$K$11:$K$20,0)),"&lt;= Selected","")</f>
        <v/>
      </c>
      <c r="O111" s="8" t="s">
        <v>318</v>
      </c>
      <c r="P111" s="13">
        <v>0.13880216442003299</v>
      </c>
      <c r="Q111">
        <v>-0.15825653708858201</v>
      </c>
      <c r="R111">
        <v>-0.19647514054301901</v>
      </c>
      <c r="S111">
        <v>-0.17465657618650801</v>
      </c>
      <c r="T111">
        <v>-0.10666917234814299</v>
      </c>
      <c r="U111">
        <v>-4.4305908807286298E-2</v>
      </c>
      <c r="V111">
        <v>-3.13862053054587E-2</v>
      </c>
      <c r="W111">
        <v>-0.22960776305161701</v>
      </c>
      <c r="X111">
        <v>-0.32656751076912799</v>
      </c>
      <c r="Y111">
        <v>0.183381394554188</v>
      </c>
      <c r="Z111" s="15">
        <v>0.13190070383413999</v>
      </c>
      <c r="AB111" s="8" t="s">
        <v>318</v>
      </c>
      <c r="AC111" s="4">
        <v>1961.54</v>
      </c>
      <c r="AD111" s="4">
        <v>1982.33</v>
      </c>
      <c r="AE111" s="4">
        <v>223</v>
      </c>
      <c r="AF111" s="18">
        <v>0.30609494863180198</v>
      </c>
      <c r="AG111" s="20" cm="1">
        <f t="array" ref="AG111">IF(AND(AF111&gt;-998,P111&gt;-998),MAX(ABS(P111:Z111)),0)</f>
        <v>0.32656751076912799</v>
      </c>
      <c r="AH111" s="20">
        <f t="shared" si="2"/>
        <v>0.32656751076912799</v>
      </c>
      <c r="AI111" s="6" cm="1">
        <f t="array" ref="AI111">IF(AH111&gt;0.001,INDEX(P$10:Z$10,MATCH(AH111,ABS(P111:Z111),0)),"na")</f>
        <v>3</v>
      </c>
      <c r="AJ111" s="119"/>
      <c r="AK111" s="8" t="s">
        <v>318</v>
      </c>
      <c r="AL111" s="89">
        <v>0.147229729729729</v>
      </c>
      <c r="AM111" s="92">
        <v>1</v>
      </c>
      <c r="AN111" s="49">
        <v>1</v>
      </c>
      <c r="AO111" s="50">
        <v>1.83000000000015</v>
      </c>
      <c r="AP111" s="103">
        <f t="shared" si="3"/>
        <v>14.722972972972901</v>
      </c>
    </row>
    <row r="112" spans="1:42" x14ac:dyDescent="0.35">
      <c r="A112" s="83" t="s">
        <v>538</v>
      </c>
      <c r="B112" s="8" t="s">
        <v>330</v>
      </c>
      <c r="C112" s="97">
        <v>1483</v>
      </c>
      <c r="D112" s="108">
        <v>1997</v>
      </c>
      <c r="E112" s="20">
        <v>0.21140311604989501</v>
      </c>
      <c r="F112" s="58">
        <v>0</v>
      </c>
      <c r="G112" s="103">
        <v>86.486486486486399</v>
      </c>
      <c r="H112" s="87">
        <v>51.448551448551406</v>
      </c>
      <c r="I112" s="111" t="str">
        <f>IF(ISNUMBER(MATCH(B112,$K$11:$K$20,0)),"&lt;= Selected","")</f>
        <v/>
      </c>
      <c r="O112" s="8" t="s">
        <v>317</v>
      </c>
      <c r="P112" s="13">
        <v>-2.2312911196780199E-3</v>
      </c>
      <c r="Q112">
        <v>-1.2276642414747701E-2</v>
      </c>
      <c r="R112">
        <v>-0.116332324647209</v>
      </c>
      <c r="S112">
        <v>-1.74437659746551E-2</v>
      </c>
      <c r="T112">
        <v>9.9734227527336294E-2</v>
      </c>
      <c r="U112">
        <v>4.7166214723668901E-2</v>
      </c>
      <c r="V112">
        <v>-0.134737897717499</v>
      </c>
      <c r="W112">
        <v>-0.10372695686830399</v>
      </c>
      <c r="X112">
        <v>2.38656121034947E-2</v>
      </c>
      <c r="Y112">
        <v>-9.0402856200356999E-2</v>
      </c>
      <c r="Z112" s="15">
        <v>-0.109908455902851</v>
      </c>
      <c r="AB112" s="8" t="s">
        <v>317</v>
      </c>
      <c r="AC112" s="4">
        <v>1776</v>
      </c>
      <c r="AD112" s="4">
        <v>2001</v>
      </c>
      <c r="AE112" s="4">
        <v>226</v>
      </c>
      <c r="AF112" s="18">
        <v>0.16447652387589101</v>
      </c>
      <c r="AG112" s="20" cm="1">
        <f t="array" ref="AG112">IF(AND(AF112&gt;-998,P112&gt;-998),MAX(ABS(P112:Z112)),0)</f>
        <v>0.134737897717499</v>
      </c>
      <c r="AH112" s="20">
        <f t="shared" si="2"/>
        <v>0</v>
      </c>
      <c r="AI112" s="6" t="str" cm="1">
        <f t="array" ref="AI112">IF(AH112&gt;0.001,INDEX(P$10:Z$10,MATCH(AH112,ABS(P112:Z112),0)),"na")</f>
        <v>na</v>
      </c>
      <c r="AJ112" s="119"/>
      <c r="AK112" s="8" t="s">
        <v>317</v>
      </c>
      <c r="AL112" s="89">
        <v>0.891891891891891</v>
      </c>
      <c r="AM112" s="92">
        <v>1</v>
      </c>
      <c r="AN112" s="49">
        <v>1</v>
      </c>
      <c r="AO112" s="50">
        <v>1</v>
      </c>
      <c r="AP112" s="103">
        <f t="shared" si="3"/>
        <v>89.189189189189094</v>
      </c>
    </row>
    <row r="113" spans="1:42" x14ac:dyDescent="0.35">
      <c r="A113" s="83" t="s">
        <v>536</v>
      </c>
      <c r="B113" s="8" t="s">
        <v>332</v>
      </c>
      <c r="C113" s="97">
        <v>1833</v>
      </c>
      <c r="D113" s="108">
        <v>1978</v>
      </c>
      <c r="E113" s="20">
        <v>0.21101857268215099</v>
      </c>
      <c r="F113" s="58">
        <v>-4</v>
      </c>
      <c r="G113" s="103">
        <v>73.648648648648589</v>
      </c>
      <c r="H113" s="87">
        <v>14.585414585414499</v>
      </c>
      <c r="I113" s="111" t="str">
        <f>IF(ISNUMBER(MATCH(B113,$K$11:$K$20,0)),"&lt;= Selected","")</f>
        <v/>
      </c>
      <c r="O113" s="8" t="s">
        <v>316</v>
      </c>
      <c r="P113" s="13">
        <v>-3.8417284941792897E-2</v>
      </c>
      <c r="Q113">
        <v>8.2770994127106201E-2</v>
      </c>
      <c r="R113">
        <v>6.2302555659097099E-2</v>
      </c>
      <c r="S113">
        <v>-1.19723484210432E-3</v>
      </c>
      <c r="T113">
        <v>-6.1038425962010399E-3</v>
      </c>
      <c r="U113">
        <v>0.161850538854763</v>
      </c>
      <c r="V113">
        <v>9.1901102346024305E-2</v>
      </c>
      <c r="W113">
        <v>0.11082764058875</v>
      </c>
      <c r="X113">
        <v>-4.4492349033654399E-2</v>
      </c>
      <c r="Y113">
        <v>-4.5108587689000203E-2</v>
      </c>
      <c r="Z113" s="15">
        <v>1.22265704061935E-2</v>
      </c>
      <c r="AB113" s="8" t="s">
        <v>316</v>
      </c>
      <c r="AC113" s="4">
        <v>1829</v>
      </c>
      <c r="AD113" s="4">
        <v>2001</v>
      </c>
      <c r="AE113" s="4">
        <v>173</v>
      </c>
      <c r="AF113" s="18">
        <v>0.16447652387589101</v>
      </c>
      <c r="AG113" s="20" cm="1">
        <f t="array" ref="AG113">IF(AND(AF113&gt;-998,P113&gt;-998),MAX(ABS(P113:Z113)),0)</f>
        <v>0.161850538854763</v>
      </c>
      <c r="AH113" s="20">
        <f t="shared" si="2"/>
        <v>0</v>
      </c>
      <c r="AI113" s="6" t="str" cm="1">
        <f t="array" ref="AI113">IF(AH113&gt;0.001,INDEX(P$10:Z$10,MATCH(AH113,ABS(P113:Z113),0)),"na")</f>
        <v>na</v>
      </c>
      <c r="AJ113" s="119"/>
      <c r="AK113" s="8" t="s">
        <v>316</v>
      </c>
      <c r="AL113" s="89">
        <v>0.891891891891891</v>
      </c>
      <c r="AM113" s="92">
        <v>1</v>
      </c>
      <c r="AN113" s="49">
        <v>1</v>
      </c>
      <c r="AO113" s="50">
        <v>1</v>
      </c>
      <c r="AP113" s="103">
        <f t="shared" si="3"/>
        <v>89.189189189189094</v>
      </c>
    </row>
    <row r="114" spans="1:42" x14ac:dyDescent="0.35">
      <c r="A114" s="83" t="s">
        <v>452</v>
      </c>
      <c r="B114" s="8" t="s">
        <v>416</v>
      </c>
      <c r="C114" s="97">
        <v>1868</v>
      </c>
      <c r="D114" s="108">
        <v>1987</v>
      </c>
      <c r="E114" s="20">
        <v>0.207635389083456</v>
      </c>
      <c r="F114" s="58">
        <v>5</v>
      </c>
      <c r="G114" s="103">
        <v>79.729729729729698</v>
      </c>
      <c r="H114" s="87">
        <v>11.9880119880119</v>
      </c>
      <c r="I114" s="111" t="str">
        <f>IF(ISNUMBER(MATCH(B114,$K$11:$K$20,0)),"&lt;= Selected","")</f>
        <v/>
      </c>
      <c r="O114" s="8" t="s">
        <v>315</v>
      </c>
      <c r="P114" s="13">
        <v>0.16466258844413201</v>
      </c>
      <c r="Q114">
        <v>0.205645089072723</v>
      </c>
      <c r="R114">
        <v>6.7978123741526397E-2</v>
      </c>
      <c r="S114">
        <v>1.3397066594015E-2</v>
      </c>
      <c r="T114">
        <v>-0.11011170336399401</v>
      </c>
      <c r="U114">
        <v>0.17756358735432801</v>
      </c>
      <c r="V114">
        <v>0.13590607673121</v>
      </c>
      <c r="W114">
        <v>1.3498225442356199E-2</v>
      </c>
      <c r="X114">
        <v>-2.91528982213657E-2</v>
      </c>
      <c r="Y114">
        <v>2.06397403765616E-3</v>
      </c>
      <c r="Z114" s="15">
        <v>-7.9912180980359904E-3</v>
      </c>
      <c r="AB114" s="8" t="s">
        <v>315</v>
      </c>
      <c r="AC114" s="4">
        <v>1030</v>
      </c>
      <c r="AD114" s="4">
        <v>2008</v>
      </c>
      <c r="AE114" s="4">
        <v>979</v>
      </c>
      <c r="AF114" s="18">
        <v>0.161108047106678</v>
      </c>
      <c r="AG114" s="20" cm="1">
        <f t="array" ref="AG114">IF(AND(AF114&gt;-998,P114&gt;-998),MAX(ABS(P114:Z114)),0)</f>
        <v>0.205645089072723</v>
      </c>
      <c r="AH114" s="20">
        <f t="shared" si="2"/>
        <v>0.205645089072723</v>
      </c>
      <c r="AI114" s="6" cm="1">
        <f t="array" ref="AI114">IF(AH114&gt;0.001,INDEX(P$10:Z$10,MATCH(AH114,ABS(P114:Z114),0)),"na")</f>
        <v>-4</v>
      </c>
      <c r="AJ114" s="119"/>
      <c r="AK114" s="8" t="s">
        <v>315</v>
      </c>
      <c r="AL114" s="89">
        <v>0.93918918918918903</v>
      </c>
      <c r="AM114" s="92">
        <v>1</v>
      </c>
      <c r="AN114" s="49">
        <v>1</v>
      </c>
      <c r="AO114" s="50">
        <v>1</v>
      </c>
      <c r="AP114" s="103">
        <f t="shared" si="3"/>
        <v>93.918918918918905</v>
      </c>
    </row>
    <row r="115" spans="1:42" x14ac:dyDescent="0.35">
      <c r="A115" s="83" t="s">
        <v>821</v>
      </c>
      <c r="B115" s="8" t="s">
        <v>47</v>
      </c>
      <c r="C115" s="97">
        <v>1744</v>
      </c>
      <c r="D115" s="108">
        <v>1994</v>
      </c>
      <c r="E115" s="20">
        <v>0.20756151888997301</v>
      </c>
      <c r="F115" s="58">
        <v>1</v>
      </c>
      <c r="G115" s="103">
        <v>84.459459459459396</v>
      </c>
      <c r="H115" s="87">
        <v>25.074925074924998</v>
      </c>
      <c r="I115" s="111" t="str">
        <f>IF(ISNUMBER(MATCH(B115,$K$11:$K$20,0)),"&lt;= Selected","")</f>
        <v/>
      </c>
      <c r="O115" s="8" t="s">
        <v>314</v>
      </c>
      <c r="P115" s="13">
        <v>0.14212540649866001</v>
      </c>
      <c r="Q115">
        <v>0.19337141936183799</v>
      </c>
      <c r="R115">
        <v>5.4499616335658897E-2</v>
      </c>
      <c r="S115">
        <v>-1.5946519924916901E-3</v>
      </c>
      <c r="T115">
        <v>-0.14110196276588899</v>
      </c>
      <c r="U115">
        <v>0.166716849338302</v>
      </c>
      <c r="V115">
        <v>0.127462312592864</v>
      </c>
      <c r="W115">
        <v>-2.0419663700551101E-2</v>
      </c>
      <c r="X115">
        <v>-4.6510220014205197E-2</v>
      </c>
      <c r="Y115">
        <v>-1.28280566028475E-2</v>
      </c>
      <c r="Z115" s="15">
        <v>-3.16755863910958E-2</v>
      </c>
      <c r="AB115" s="8" t="s">
        <v>314</v>
      </c>
      <c r="AC115" s="4">
        <v>1250</v>
      </c>
      <c r="AD115" s="4">
        <v>2008</v>
      </c>
      <c r="AE115" s="4">
        <v>759</v>
      </c>
      <c r="AF115" s="18">
        <v>0.161108047106678</v>
      </c>
      <c r="AG115" s="20" cm="1">
        <f t="array" ref="AG115">IF(AND(AF115&gt;-998,P115&gt;-998),MAX(ABS(P115:Z115)),0)</f>
        <v>0.19337141936183799</v>
      </c>
      <c r="AH115" s="20">
        <f t="shared" si="2"/>
        <v>0.19337141936183799</v>
      </c>
      <c r="AI115" s="6" cm="1">
        <f t="array" ref="AI115">IF(AH115&gt;0.001,INDEX(P$10:Z$10,MATCH(AH115,ABS(P115:Z115),0)),"na")</f>
        <v>-4</v>
      </c>
      <c r="AJ115" s="119"/>
      <c r="AK115" s="8" t="s">
        <v>314</v>
      </c>
      <c r="AL115" s="89">
        <v>0.93918918918918903</v>
      </c>
      <c r="AM115" s="92">
        <v>1</v>
      </c>
      <c r="AN115" s="49">
        <v>1</v>
      </c>
      <c r="AO115" s="50">
        <v>1</v>
      </c>
      <c r="AP115" s="103">
        <f t="shared" si="3"/>
        <v>93.918918918918905</v>
      </c>
    </row>
    <row r="116" spans="1:42" x14ac:dyDescent="0.35">
      <c r="A116" s="83" t="s">
        <v>453</v>
      </c>
      <c r="B116" s="8" t="s">
        <v>415</v>
      </c>
      <c r="C116" s="97">
        <v>1844</v>
      </c>
      <c r="D116" s="108">
        <v>1985</v>
      </c>
      <c r="E116" s="20">
        <v>0.206945298189529</v>
      </c>
      <c r="F116" s="58">
        <v>-2</v>
      </c>
      <c r="G116" s="103">
        <v>78.378378378378301</v>
      </c>
      <c r="H116" s="87">
        <v>14.185814185814099</v>
      </c>
      <c r="I116" s="111" t="str">
        <f>IF(ISNUMBER(MATCH(B116,$K$11:$K$20,0)),"&lt;= Selected","")</f>
        <v/>
      </c>
      <c r="O116" s="8" t="s">
        <v>313</v>
      </c>
      <c r="P116" s="13">
        <v>8.8243966953417893E-2</v>
      </c>
      <c r="Q116">
        <v>0.17904641409448099</v>
      </c>
      <c r="R116">
        <v>6.99641488589373E-2</v>
      </c>
      <c r="S116">
        <v>4.8340752358448202E-2</v>
      </c>
      <c r="T116">
        <v>-0.20371201540431</v>
      </c>
      <c r="U116">
        <v>0.12749770135236599</v>
      </c>
      <c r="V116">
        <v>0.15155837806546699</v>
      </c>
      <c r="W116">
        <v>1.26541871641404E-2</v>
      </c>
      <c r="X116">
        <v>-3.1130558484176798E-2</v>
      </c>
      <c r="Y116">
        <v>5.8400577355034499E-3</v>
      </c>
      <c r="Z116" s="15">
        <v>-9.7934916079327507E-3</v>
      </c>
      <c r="AB116" s="8" t="s">
        <v>313</v>
      </c>
      <c r="AC116" s="4">
        <v>1030</v>
      </c>
      <c r="AD116" s="4">
        <v>2008</v>
      </c>
      <c r="AE116" s="4">
        <v>979</v>
      </c>
      <c r="AF116" s="18">
        <v>0.161108047106678</v>
      </c>
      <c r="AG116" s="20" cm="1">
        <f t="array" ref="AG116">IF(AND(AF116&gt;-998,P116&gt;-998),MAX(ABS(P116:Z116)),0)</f>
        <v>0.20371201540431</v>
      </c>
      <c r="AH116" s="20">
        <f t="shared" si="2"/>
        <v>0.20371201540431</v>
      </c>
      <c r="AI116" s="6" cm="1">
        <f t="array" ref="AI116">IF(AH116&gt;0.001,INDEX(P$10:Z$10,MATCH(AH116,ABS(P116:Z116),0)),"na")</f>
        <v>-1</v>
      </c>
      <c r="AJ116" s="119"/>
      <c r="AK116" s="8" t="s">
        <v>313</v>
      </c>
      <c r="AL116" s="89">
        <v>0.93918918918918903</v>
      </c>
      <c r="AM116" s="92">
        <v>1</v>
      </c>
      <c r="AN116" s="49">
        <v>1</v>
      </c>
      <c r="AO116" s="50">
        <v>1</v>
      </c>
      <c r="AP116" s="103">
        <f t="shared" si="3"/>
        <v>93.918918918918905</v>
      </c>
    </row>
    <row r="117" spans="1:42" x14ac:dyDescent="0.35">
      <c r="A117" s="83" t="s">
        <v>553</v>
      </c>
      <c r="B117" s="8" t="s">
        <v>315</v>
      </c>
      <c r="C117" s="97">
        <v>1030</v>
      </c>
      <c r="D117" s="108">
        <v>2008</v>
      </c>
      <c r="E117" s="20">
        <v>0.205645089072723</v>
      </c>
      <c r="F117" s="58">
        <v>-4</v>
      </c>
      <c r="G117" s="103">
        <v>93.918918918918905</v>
      </c>
      <c r="H117" s="87">
        <v>96.903096903096895</v>
      </c>
      <c r="I117" s="111" t="str">
        <f>IF(ISNUMBER(MATCH(B117,$K$11:$K$20,0)),"&lt;= Selected","")</f>
        <v>&lt;= Selected</v>
      </c>
      <c r="O117" s="8" t="s">
        <v>312</v>
      </c>
      <c r="P117" s="13">
        <v>3.4930747822623197E-2</v>
      </c>
      <c r="Q117">
        <v>8.3067588372254003E-2</v>
      </c>
      <c r="R117">
        <v>-6.7248435700343001E-2</v>
      </c>
      <c r="S117">
        <v>-7.7166557914916303E-3</v>
      </c>
      <c r="T117">
        <v>-1.12847553562739E-2</v>
      </c>
      <c r="U117">
        <v>3.7885964279785002E-2</v>
      </c>
      <c r="V117">
        <v>3.0164782063268201E-2</v>
      </c>
      <c r="W117">
        <v>0.21684201345159301</v>
      </c>
      <c r="X117">
        <v>0.15488858978414599</v>
      </c>
      <c r="Y117">
        <v>0.144581885588037</v>
      </c>
      <c r="Z117" s="15">
        <v>0.134916943141456</v>
      </c>
      <c r="AB117" s="8" t="s">
        <v>312</v>
      </c>
      <c r="AC117" s="4">
        <v>1818</v>
      </c>
      <c r="AD117" s="4">
        <v>2002</v>
      </c>
      <c r="AE117" s="4">
        <v>185</v>
      </c>
      <c r="AF117" s="18">
        <v>0.16390042219732801</v>
      </c>
      <c r="AG117" s="20" cm="1">
        <f t="array" ref="AG117">IF(AND(AF117&gt;-998,P117&gt;-998),MAX(ABS(P117:Z117)),0)</f>
        <v>0.21684201345159301</v>
      </c>
      <c r="AH117" s="20">
        <f t="shared" si="2"/>
        <v>0.21684201345159301</v>
      </c>
      <c r="AI117" s="6" cm="1">
        <f t="array" ref="AI117">IF(AH117&gt;0.001,INDEX(P$10:Z$10,MATCH(AH117,ABS(P117:Z117),0)),"na")</f>
        <v>2</v>
      </c>
      <c r="AJ117" s="119"/>
      <c r="AK117" s="8" t="s">
        <v>312</v>
      </c>
      <c r="AL117" s="89">
        <v>0.89864864864864802</v>
      </c>
      <c r="AM117" s="92">
        <v>1</v>
      </c>
      <c r="AN117" s="49">
        <v>1</v>
      </c>
      <c r="AO117" s="50">
        <v>1</v>
      </c>
      <c r="AP117" s="103">
        <f t="shared" si="3"/>
        <v>89.864864864864799</v>
      </c>
    </row>
    <row r="118" spans="1:42" x14ac:dyDescent="0.35">
      <c r="A118" s="83" t="s">
        <v>524</v>
      </c>
      <c r="B118" s="8" t="s">
        <v>344</v>
      </c>
      <c r="C118" s="97">
        <v>1650</v>
      </c>
      <c r="D118" s="108">
        <v>1985</v>
      </c>
      <c r="E118" s="20">
        <v>0.20556721980897799</v>
      </c>
      <c r="F118" s="58">
        <v>3</v>
      </c>
      <c r="G118" s="103">
        <v>78.378378378378301</v>
      </c>
      <c r="H118" s="87">
        <v>33.566433566433503</v>
      </c>
      <c r="I118" s="111" t="str">
        <f>IF(ISNUMBER(MATCH(B118,$K$11:$K$20,0)),"&lt;= Selected","")</f>
        <v/>
      </c>
      <c r="O118" s="8" t="s">
        <v>311</v>
      </c>
      <c r="P118" s="13">
        <v>-0.22611087882478401</v>
      </c>
      <c r="Q118">
        <v>-0.22373426785456399</v>
      </c>
      <c r="R118">
        <v>-0.29907259898004201</v>
      </c>
      <c r="S118">
        <v>-0.249679769025694</v>
      </c>
      <c r="T118">
        <v>-0.120803404078437</v>
      </c>
      <c r="U118">
        <v>-0.320782687204477</v>
      </c>
      <c r="V118">
        <v>-0.35485881970652</v>
      </c>
      <c r="W118">
        <v>-0.25450687341212203</v>
      </c>
      <c r="X118">
        <v>-0.25967060040697798</v>
      </c>
      <c r="Y118">
        <v>-0.34490061160452801</v>
      </c>
      <c r="Z118" s="15">
        <v>-0.26265567340743601</v>
      </c>
      <c r="AB118" s="8" t="s">
        <v>311</v>
      </c>
      <c r="AC118" s="4">
        <v>1875</v>
      </c>
      <c r="AD118" s="4">
        <v>2000</v>
      </c>
      <c r="AE118" s="4">
        <v>126</v>
      </c>
      <c r="AF118" s="18">
        <v>0.174607469537266</v>
      </c>
      <c r="AG118" s="20" cm="1">
        <f t="array" ref="AG118">IF(AND(AF118&gt;-998,P118&gt;-998),MAX(ABS(P118:Z118)),0)</f>
        <v>0.35485881970652</v>
      </c>
      <c r="AH118" s="20">
        <f t="shared" si="2"/>
        <v>0.35485881970652</v>
      </c>
      <c r="AI118" s="6" cm="1">
        <f t="array" ref="AI118">IF(AH118&gt;0.001,INDEX(P$10:Z$10,MATCH(AH118,ABS(P118:Z118),0)),"na")</f>
        <v>1</v>
      </c>
      <c r="AJ118" s="119"/>
      <c r="AK118" s="8" t="s">
        <v>311</v>
      </c>
      <c r="AL118" s="89">
        <v>0.85135135135135098</v>
      </c>
      <c r="AM118" s="92">
        <v>1</v>
      </c>
      <c r="AN118" s="49">
        <v>1</v>
      </c>
      <c r="AO118" s="50">
        <v>1</v>
      </c>
      <c r="AP118" s="103">
        <f t="shared" si="3"/>
        <v>85.135135135135101</v>
      </c>
    </row>
    <row r="119" spans="1:42" x14ac:dyDescent="0.35">
      <c r="A119" s="83" t="s">
        <v>820</v>
      </c>
      <c r="B119" s="8" t="s">
        <v>48</v>
      </c>
      <c r="C119" s="97">
        <v>1743</v>
      </c>
      <c r="D119" s="108">
        <v>1994</v>
      </c>
      <c r="E119" s="20">
        <v>0.20543046919705499</v>
      </c>
      <c r="F119" s="58">
        <v>1</v>
      </c>
      <c r="G119" s="103">
        <v>84.459459459459396</v>
      </c>
      <c r="H119" s="87">
        <v>25.174825174825099</v>
      </c>
      <c r="I119" s="111" t="str">
        <f>IF(ISNUMBER(MATCH(B119,$K$11:$K$20,0)),"&lt;= Selected","")</f>
        <v/>
      </c>
      <c r="O119" s="8" t="s">
        <v>310</v>
      </c>
      <c r="P119" s="13">
        <v>-0.18065808759260299</v>
      </c>
      <c r="Q119">
        <v>-0.103266011367209</v>
      </c>
      <c r="R119">
        <v>-0.16930092145036399</v>
      </c>
      <c r="S119">
        <v>-0.105972071588689</v>
      </c>
      <c r="T119">
        <v>8.2571595405549605E-2</v>
      </c>
      <c r="U119">
        <v>-0.14837061783918401</v>
      </c>
      <c r="V119">
        <v>-0.22924497842336</v>
      </c>
      <c r="W119">
        <v>-0.16554515791319799</v>
      </c>
      <c r="X119">
        <v>-0.101972575248218</v>
      </c>
      <c r="Y119">
        <v>-0.27517683316598501</v>
      </c>
      <c r="Z119" s="15">
        <v>-0.30757755607314802</v>
      </c>
      <c r="AB119" s="8" t="s">
        <v>310</v>
      </c>
      <c r="AC119" s="4">
        <v>1762</v>
      </c>
      <c r="AD119" s="4">
        <v>1996</v>
      </c>
      <c r="AE119" s="4">
        <v>235</v>
      </c>
      <c r="AF119" s="18">
        <v>0.16745102390408501</v>
      </c>
      <c r="AG119" s="20" cm="1">
        <f t="array" ref="AG119">IF(AND(AF119&gt;-998,P119&gt;-998),MAX(ABS(P119:Z119)),0)</f>
        <v>0.30757755607314802</v>
      </c>
      <c r="AH119" s="20">
        <f t="shared" si="2"/>
        <v>0.30757755607314802</v>
      </c>
      <c r="AI119" s="6" cm="1">
        <f t="array" ref="AI119">IF(AH119&gt;0.001,INDEX(P$10:Z$10,MATCH(AH119,ABS(P119:Z119),0)),"na")</f>
        <v>5</v>
      </c>
      <c r="AJ119" s="119"/>
      <c r="AK119" s="8" t="s">
        <v>310</v>
      </c>
      <c r="AL119" s="89">
        <v>0.858108108108108</v>
      </c>
      <c r="AM119" s="92">
        <v>1</v>
      </c>
      <c r="AN119" s="68">
        <v>1</v>
      </c>
      <c r="AO119" s="69">
        <v>1</v>
      </c>
      <c r="AP119" s="103">
        <f t="shared" si="3"/>
        <v>85.810810810810807</v>
      </c>
    </row>
    <row r="120" spans="1:42" x14ac:dyDescent="0.35">
      <c r="A120" s="83" t="s">
        <v>835</v>
      </c>
      <c r="B120" s="8" t="s">
        <v>33</v>
      </c>
      <c r="C120" s="97">
        <v>1919.25</v>
      </c>
      <c r="D120" s="108">
        <v>1995.25</v>
      </c>
      <c r="E120" s="20">
        <v>0.20491261349618001</v>
      </c>
      <c r="F120" s="58">
        <v>4</v>
      </c>
      <c r="G120" s="103">
        <v>52.027027027026996</v>
      </c>
      <c r="H120" s="87">
        <v>7.6923076923076898</v>
      </c>
      <c r="I120" s="111" t="str">
        <f>IF(ISNUMBER(MATCH(B120,$K$11:$K$20,0)),"&lt;= Selected","")</f>
        <v/>
      </c>
      <c r="O120" s="8" t="s">
        <v>309</v>
      </c>
      <c r="P120" s="13">
        <v>-0.28920446866276001</v>
      </c>
      <c r="Q120">
        <v>-0.26415404311105001</v>
      </c>
      <c r="R120">
        <v>-0.22288652000525899</v>
      </c>
      <c r="S120">
        <v>-0.22093197103946799</v>
      </c>
      <c r="T120">
        <v>3.5176252322344399E-2</v>
      </c>
      <c r="U120">
        <v>-0.180312687040213</v>
      </c>
      <c r="V120">
        <v>-0.15171119934809499</v>
      </c>
      <c r="W120">
        <v>1.16992246498509E-2</v>
      </c>
      <c r="X120">
        <v>8.9626057431162101E-2</v>
      </c>
      <c r="Y120">
        <v>-9.8598154742755198E-2</v>
      </c>
      <c r="Z120" s="15">
        <v>-2.6900882903054601E-2</v>
      </c>
      <c r="AB120" s="8" t="s">
        <v>309</v>
      </c>
      <c r="AC120" s="4">
        <v>1762</v>
      </c>
      <c r="AD120" s="4">
        <v>1996</v>
      </c>
      <c r="AE120" s="4">
        <v>235</v>
      </c>
      <c r="AF120" s="18">
        <v>0.16745102390408501</v>
      </c>
      <c r="AG120" s="20" cm="1">
        <f t="array" ref="AG120">IF(AND(AF120&gt;-998,P120&gt;-998),MAX(ABS(P120:Z120)),0)</f>
        <v>0.28920446866276001</v>
      </c>
      <c r="AH120" s="20">
        <f t="shared" si="2"/>
        <v>0.28920446866276001</v>
      </c>
      <c r="AI120" s="6" cm="1">
        <f t="array" ref="AI120">IF(AH120&gt;0.001,INDEX(P$10:Z$10,MATCH(AH120,ABS(P120:Z120),0)),"na")</f>
        <v>-5</v>
      </c>
      <c r="AJ120" s="119"/>
      <c r="AK120" s="8" t="s">
        <v>309</v>
      </c>
      <c r="AL120" s="89">
        <v>0.858108108108108</v>
      </c>
      <c r="AM120" s="92">
        <v>1</v>
      </c>
      <c r="AN120" s="49">
        <v>1</v>
      </c>
      <c r="AO120" s="50">
        <v>1</v>
      </c>
      <c r="AP120" s="103">
        <f t="shared" si="3"/>
        <v>85.810810810810807</v>
      </c>
    </row>
    <row r="121" spans="1:42" x14ac:dyDescent="0.35">
      <c r="A121" s="83" t="s">
        <v>836</v>
      </c>
      <c r="B121" s="8" t="s">
        <v>32</v>
      </c>
      <c r="C121" s="97">
        <v>1919.8</v>
      </c>
      <c r="D121" s="108">
        <v>1995.4</v>
      </c>
      <c r="E121" s="20">
        <v>0.204598929665881</v>
      </c>
      <c r="F121" s="58">
        <v>-1</v>
      </c>
      <c r="G121" s="103">
        <v>51.756756756756808</v>
      </c>
      <c r="H121" s="87">
        <v>7.6523476523476601</v>
      </c>
      <c r="I121" s="111" t="str">
        <f>IF(ISNUMBER(MATCH(B121,$K$11:$K$20,0)),"&lt;= Selected","")</f>
        <v/>
      </c>
      <c r="O121" s="8" t="s">
        <v>308</v>
      </c>
      <c r="P121" s="13">
        <v>-7.6007431016610699E-2</v>
      </c>
      <c r="Q121">
        <v>-5.8459020438103797E-2</v>
      </c>
      <c r="R121">
        <v>-0.101325477144403</v>
      </c>
      <c r="S121">
        <v>-7.6868016596750799E-2</v>
      </c>
      <c r="T121">
        <v>3.4944547610435202E-2</v>
      </c>
      <c r="U121">
        <v>-9.2324390079542407E-2</v>
      </c>
      <c r="V121">
        <v>-0.12937456371433301</v>
      </c>
      <c r="W121">
        <v>-0.11317506190112001</v>
      </c>
      <c r="X121">
        <v>-6.9599432894260196E-2</v>
      </c>
      <c r="Y121">
        <v>-0.15885796877347499</v>
      </c>
      <c r="Z121" s="15">
        <v>-0.17620161361634401</v>
      </c>
      <c r="AB121" s="8" t="s">
        <v>308</v>
      </c>
      <c r="AC121" s="4">
        <v>1726.78</v>
      </c>
      <c r="AD121" s="4">
        <v>1996.91</v>
      </c>
      <c r="AE121" s="4">
        <v>2162</v>
      </c>
      <c r="AF121" s="18">
        <v>0.16745102390408501</v>
      </c>
      <c r="AG121" s="20" cm="1">
        <f t="array" ref="AG121">IF(AND(AF121&gt;-998,P121&gt;-998),MAX(ABS(P121:Z121)),0)</f>
        <v>0.17620161361634401</v>
      </c>
      <c r="AH121" s="20">
        <f t="shared" si="2"/>
        <v>0.17620161361634401</v>
      </c>
      <c r="AI121" s="6" cm="1">
        <f t="array" ref="AI121">IF(AH121&gt;0.001,INDEX(P$10:Z$10,MATCH(AH121,ABS(P121:Z121),0)),"na")</f>
        <v>5</v>
      </c>
      <c r="AJ121" s="119"/>
      <c r="AK121" s="8" t="s">
        <v>308</v>
      </c>
      <c r="AL121" s="89">
        <v>0.864054054054054</v>
      </c>
      <c r="AM121" s="92">
        <v>1</v>
      </c>
      <c r="AN121" s="49">
        <v>1</v>
      </c>
      <c r="AO121" s="50">
        <v>1</v>
      </c>
      <c r="AP121" s="103">
        <f t="shared" si="3"/>
        <v>86.405405405405403</v>
      </c>
    </row>
    <row r="122" spans="1:42" x14ac:dyDescent="0.35">
      <c r="A122" s="83" t="s">
        <v>555</v>
      </c>
      <c r="B122" s="8" t="s">
        <v>313</v>
      </c>
      <c r="C122" s="97">
        <v>1030</v>
      </c>
      <c r="D122" s="108">
        <v>2008</v>
      </c>
      <c r="E122" s="20">
        <v>0.20371201540431</v>
      </c>
      <c r="F122" s="58">
        <v>-1</v>
      </c>
      <c r="G122" s="103">
        <v>93.918918918918905</v>
      </c>
      <c r="H122" s="87">
        <v>96.903096903096895</v>
      </c>
      <c r="I122" s="111" t="str">
        <f>IF(ISNUMBER(MATCH(B122,$K$11:$K$20,0)),"&lt;= Selected","")</f>
        <v>&lt;= Selected</v>
      </c>
      <c r="O122" s="8" t="s">
        <v>307</v>
      </c>
      <c r="P122" s="13">
        <v>-0.347414372819013</v>
      </c>
      <c r="Q122">
        <v>-0.35467757864271499</v>
      </c>
      <c r="R122">
        <v>-0.36030577980640099</v>
      </c>
      <c r="S122">
        <v>-0.361068334113404</v>
      </c>
      <c r="T122">
        <v>-0.32078648540013199</v>
      </c>
      <c r="U122">
        <v>-0.32035657722265198</v>
      </c>
      <c r="V122">
        <v>-0.35806789517395299</v>
      </c>
      <c r="W122">
        <v>-0.35106433339207899</v>
      </c>
      <c r="X122">
        <v>-0.34110749440927601</v>
      </c>
      <c r="Y122">
        <v>-0.34270833179752402</v>
      </c>
      <c r="Z122" s="15">
        <v>-0.34038750734198397</v>
      </c>
      <c r="AB122" s="8" t="s">
        <v>307</v>
      </c>
      <c r="AC122" s="4">
        <v>1726.78</v>
      </c>
      <c r="AD122" s="4">
        <v>1996.91</v>
      </c>
      <c r="AE122" s="4">
        <v>2162</v>
      </c>
      <c r="AF122" s="18">
        <v>0.16745102390408501</v>
      </c>
      <c r="AG122" s="20" cm="1">
        <f t="array" ref="AG122">IF(AND(AF122&gt;-998,P122&gt;-998),MAX(ABS(P122:Z122)),0)</f>
        <v>0.361068334113404</v>
      </c>
      <c r="AH122" s="20">
        <f t="shared" si="2"/>
        <v>0.361068334113404</v>
      </c>
      <c r="AI122" s="6" cm="1">
        <f t="array" ref="AI122">IF(AH122&gt;0.001,INDEX(P$10:Z$10,MATCH(AH122,ABS(P122:Z122),0)),"na")</f>
        <v>-2</v>
      </c>
      <c r="AJ122" s="119"/>
      <c r="AK122" s="8" t="s">
        <v>307</v>
      </c>
      <c r="AL122" s="89">
        <v>0.864054054054054</v>
      </c>
      <c r="AM122" s="92">
        <v>1</v>
      </c>
      <c r="AN122" s="49">
        <v>1</v>
      </c>
      <c r="AO122" s="50">
        <v>1</v>
      </c>
      <c r="AP122" s="103">
        <f t="shared" si="3"/>
        <v>86.405405405405403</v>
      </c>
    </row>
    <row r="123" spans="1:42" x14ac:dyDescent="0.35">
      <c r="A123" s="83" t="s">
        <v>525</v>
      </c>
      <c r="B123" s="8" t="s">
        <v>343</v>
      </c>
      <c r="C123" s="97">
        <v>1652</v>
      </c>
      <c r="D123" s="108">
        <v>1985</v>
      </c>
      <c r="E123" s="20">
        <v>0.203093460578259</v>
      </c>
      <c r="F123" s="58">
        <v>3</v>
      </c>
      <c r="G123" s="103">
        <v>78.378378378378301</v>
      </c>
      <c r="H123" s="87">
        <v>33.366633366633302</v>
      </c>
      <c r="I123" s="111" t="str">
        <f>IF(ISNUMBER(MATCH(B123,$K$11:$K$20,0)),"&lt;= Selected","")</f>
        <v/>
      </c>
      <c r="O123" s="8" t="s">
        <v>306</v>
      </c>
      <c r="P123" s="13">
        <v>-0.104976457149903</v>
      </c>
      <c r="Q123">
        <v>-0.10273883559729</v>
      </c>
      <c r="R123">
        <v>-9.1259726580161293E-2</v>
      </c>
      <c r="S123">
        <v>-0.100409962851809</v>
      </c>
      <c r="T123">
        <v>-6.6991317025326298E-3</v>
      </c>
      <c r="U123">
        <v>-6.9362200971807494E-2</v>
      </c>
      <c r="V123">
        <v>-7.5239424650764303E-2</v>
      </c>
      <c r="W123">
        <v>-8.6148619904544198E-4</v>
      </c>
      <c r="X123">
        <v>4.1618707383851802E-2</v>
      </c>
      <c r="Y123">
        <v>-3.4845785392495797E-2</v>
      </c>
      <c r="Z123" s="15">
        <v>-1.4918651870116499E-2</v>
      </c>
      <c r="AB123" s="8" t="s">
        <v>306</v>
      </c>
      <c r="AC123" s="4">
        <v>1726.84</v>
      </c>
      <c r="AD123" s="4">
        <v>1996.96</v>
      </c>
      <c r="AE123" s="4">
        <v>2162</v>
      </c>
      <c r="AF123" s="18">
        <v>0.16745102390408501</v>
      </c>
      <c r="AG123" s="20" cm="1">
        <f t="array" ref="AG123">IF(AND(AF123&gt;-998,P123&gt;-998),MAX(ABS(P123:Z123)),0)</f>
        <v>0.104976457149903</v>
      </c>
      <c r="AH123" s="20">
        <f t="shared" si="2"/>
        <v>0</v>
      </c>
      <c r="AI123" s="6" t="str" cm="1">
        <f t="array" ref="AI123">IF(AH123&gt;0.001,INDEX(P$10:Z$10,MATCH(AH123,ABS(P123:Z123),0)),"na")</f>
        <v>na</v>
      </c>
      <c r="AJ123" s="119"/>
      <c r="AK123" s="8" t="s">
        <v>306</v>
      </c>
      <c r="AL123" s="89">
        <v>0.86398648648648702</v>
      </c>
      <c r="AM123" s="92">
        <v>1</v>
      </c>
      <c r="AN123" s="68">
        <v>1</v>
      </c>
      <c r="AO123" s="69">
        <v>1</v>
      </c>
      <c r="AP123" s="103">
        <f t="shared" si="3"/>
        <v>86.398648648648702</v>
      </c>
    </row>
    <row r="124" spans="1:42" x14ac:dyDescent="0.35">
      <c r="A124" s="83" t="s">
        <v>459</v>
      </c>
      <c r="B124" s="8" t="s">
        <v>409</v>
      </c>
      <c r="C124" s="97">
        <v>1814</v>
      </c>
      <c r="D124" s="108">
        <v>1985</v>
      </c>
      <c r="E124" s="20">
        <v>0.202184461008135</v>
      </c>
      <c r="F124" s="58">
        <v>-5</v>
      </c>
      <c r="G124" s="103">
        <v>78.378378378378301</v>
      </c>
      <c r="H124" s="87">
        <v>17.1828171828171</v>
      </c>
      <c r="I124" s="111" t="str">
        <f>IF(ISNUMBER(MATCH(B124,$K$11:$K$20,0)),"&lt;= Selected","")</f>
        <v/>
      </c>
      <c r="O124" s="8" t="s">
        <v>305</v>
      </c>
      <c r="P124" s="13">
        <v>-0.233389067291222</v>
      </c>
      <c r="Q124">
        <v>-0.23820065701024301</v>
      </c>
      <c r="R124">
        <v>-0.290750818320405</v>
      </c>
      <c r="S124">
        <v>-0.237208204802522</v>
      </c>
      <c r="T124">
        <v>-0.165748322811888</v>
      </c>
      <c r="U124">
        <v>-0.25524922817368101</v>
      </c>
      <c r="V124">
        <v>-0.30389883043240401</v>
      </c>
      <c r="W124">
        <v>-0.27122614392006</v>
      </c>
      <c r="X124">
        <v>-0.27258818185212202</v>
      </c>
      <c r="Y124">
        <v>-0.29993262599204701</v>
      </c>
      <c r="Z124" s="15">
        <v>-0.29538478114945199</v>
      </c>
      <c r="AB124" s="8" t="s">
        <v>305</v>
      </c>
      <c r="AC124" s="4">
        <v>1875.5</v>
      </c>
      <c r="AD124" s="4">
        <v>1999.5</v>
      </c>
      <c r="AE124" s="4">
        <v>125</v>
      </c>
      <c r="AF124" s="18">
        <v>0.175304508115316</v>
      </c>
      <c r="AG124" s="20" cm="1">
        <f t="array" ref="AG124">IF(AND(AF124&gt;-998,P124&gt;-998),MAX(ABS(P124:Z124)),0)</f>
        <v>0.30389883043240401</v>
      </c>
      <c r="AH124" s="20">
        <f t="shared" si="2"/>
        <v>0.30389883043240401</v>
      </c>
      <c r="AI124" s="6" cm="1">
        <f t="array" ref="AI124">IF(AH124&gt;0.001,INDEX(P$10:Z$10,MATCH(AH124,ABS(P124:Z124),0)),"na")</f>
        <v>1</v>
      </c>
      <c r="AJ124" s="119"/>
      <c r="AK124" s="8" t="s">
        <v>305</v>
      </c>
      <c r="AL124" s="89">
        <v>0.84459459459459396</v>
      </c>
      <c r="AM124" s="92">
        <v>1</v>
      </c>
      <c r="AN124" s="68">
        <v>1</v>
      </c>
      <c r="AO124" s="69">
        <v>1</v>
      </c>
      <c r="AP124" s="103">
        <f t="shared" si="3"/>
        <v>84.459459459459396</v>
      </c>
    </row>
    <row r="125" spans="1:42" x14ac:dyDescent="0.35">
      <c r="A125" s="83" t="s">
        <v>598</v>
      </c>
      <c r="B125" s="8" t="s">
        <v>270</v>
      </c>
      <c r="C125" s="97">
        <v>1801</v>
      </c>
      <c r="D125" s="108">
        <v>1994</v>
      </c>
      <c r="E125" s="20">
        <v>0.201759865261632</v>
      </c>
      <c r="F125" s="58">
        <v>-4</v>
      </c>
      <c r="G125" s="103">
        <v>84.459459459459396</v>
      </c>
      <c r="H125" s="87">
        <v>19.380619380619297</v>
      </c>
      <c r="I125" s="111" t="str">
        <f>IF(ISNUMBER(MATCH(B125,$K$11:$K$20,0)),"&lt;= Selected","")</f>
        <v/>
      </c>
      <c r="O125" s="8" t="s">
        <v>304</v>
      </c>
      <c r="P125" s="13">
        <v>-0.26114852118803999</v>
      </c>
      <c r="Q125">
        <v>-0.26736932059790303</v>
      </c>
      <c r="R125">
        <v>-0.32030510596828898</v>
      </c>
      <c r="S125">
        <v>-0.33441327690709999</v>
      </c>
      <c r="T125">
        <v>-0.33164225639085099</v>
      </c>
      <c r="U125">
        <v>-0.338063999308651</v>
      </c>
      <c r="V125">
        <v>-0.33765419417839199</v>
      </c>
      <c r="W125">
        <v>-0.38649053628360502</v>
      </c>
      <c r="X125">
        <v>-0.431768489527871</v>
      </c>
      <c r="Y125">
        <v>-0.43360991756917699</v>
      </c>
      <c r="Z125" s="15">
        <v>-0.41392655226699998</v>
      </c>
      <c r="AB125" s="8" t="s">
        <v>304</v>
      </c>
      <c r="AC125" s="4">
        <v>1875.5</v>
      </c>
      <c r="AD125" s="4">
        <v>1999.5</v>
      </c>
      <c r="AE125" s="4">
        <v>125</v>
      </c>
      <c r="AF125" s="18">
        <v>0.175304508115316</v>
      </c>
      <c r="AG125" s="20" cm="1">
        <f t="array" ref="AG125">IF(AND(AF125&gt;-998,P125&gt;-998),MAX(ABS(P125:Z125)),0)</f>
        <v>0.43360991756917699</v>
      </c>
      <c r="AH125" s="20">
        <f t="shared" si="2"/>
        <v>0.43360991756917699</v>
      </c>
      <c r="AI125" s="6" cm="1">
        <f t="array" ref="AI125">IF(AH125&gt;0.001,INDEX(P$10:Z$10,MATCH(AH125,ABS(P125:Z125),0)),"na")</f>
        <v>4</v>
      </c>
      <c r="AJ125" s="119"/>
      <c r="AK125" s="8" t="s">
        <v>304</v>
      </c>
      <c r="AL125" s="89">
        <v>0.84459459459459396</v>
      </c>
      <c r="AM125" s="92">
        <v>1</v>
      </c>
      <c r="AN125" s="49">
        <v>1</v>
      </c>
      <c r="AO125" s="50">
        <v>1</v>
      </c>
      <c r="AP125" s="103">
        <f t="shared" si="3"/>
        <v>84.459459459459396</v>
      </c>
    </row>
    <row r="126" spans="1:42" x14ac:dyDescent="0.35">
      <c r="A126" s="83" t="s">
        <v>800</v>
      </c>
      <c r="B126" s="8" t="s">
        <v>68</v>
      </c>
      <c r="C126" s="97">
        <v>1919.39</v>
      </c>
      <c r="D126" s="108">
        <v>1995.58</v>
      </c>
      <c r="E126" s="20">
        <v>0.20129083856816901</v>
      </c>
      <c r="F126" s="58">
        <v>5</v>
      </c>
      <c r="G126" s="103">
        <v>52.155405405405197</v>
      </c>
      <c r="H126" s="87">
        <v>7.7112887112886899</v>
      </c>
      <c r="I126" s="111" t="str">
        <f>IF(ISNUMBER(MATCH(B126,$K$11:$K$20,0)),"&lt;= Selected","")</f>
        <v/>
      </c>
      <c r="O126" s="8" t="s">
        <v>303</v>
      </c>
      <c r="P126" s="13">
        <v>-0.15224510843789499</v>
      </c>
      <c r="Q126">
        <v>-0.14055138919271201</v>
      </c>
      <c r="R126">
        <v>-0.19126947679603501</v>
      </c>
      <c r="S126">
        <v>-0.17921012188930299</v>
      </c>
      <c r="T126">
        <v>-7.5845722463609905E-2</v>
      </c>
      <c r="U126">
        <v>-0.193976567266292</v>
      </c>
      <c r="V126">
        <v>-0.22753049268272099</v>
      </c>
      <c r="W126">
        <v>-0.17126836991126199</v>
      </c>
      <c r="X126">
        <v>-0.17652803590218899</v>
      </c>
      <c r="Y126">
        <v>-0.22847581182100299</v>
      </c>
      <c r="Z126" s="15">
        <v>-0.18409779561247899</v>
      </c>
      <c r="AB126" s="8" t="s">
        <v>303</v>
      </c>
      <c r="AC126" s="4">
        <v>1874.68</v>
      </c>
      <c r="AD126" s="4">
        <v>2000.18</v>
      </c>
      <c r="AE126" s="4">
        <v>1005</v>
      </c>
      <c r="AF126" s="18">
        <v>0.165058743480159</v>
      </c>
      <c r="AG126" s="20" cm="1">
        <f t="array" ref="AG126">IF(AND(AF126&gt;-998,P126&gt;-998),MAX(ABS(P126:Z126)),0)</f>
        <v>0.22847581182100299</v>
      </c>
      <c r="AH126" s="20">
        <f t="shared" si="2"/>
        <v>0.22847581182100299</v>
      </c>
      <c r="AI126" s="6" cm="1">
        <f t="array" ref="AI126">IF(AH126&gt;0.001,INDEX(P$10:Z$10,MATCH(AH126,ABS(P126:Z126),0)),"na")</f>
        <v>4</v>
      </c>
      <c r="AJ126" s="119"/>
      <c r="AK126" s="8" t="s">
        <v>303</v>
      </c>
      <c r="AL126" s="89">
        <v>0.85472972972972905</v>
      </c>
      <c r="AM126" s="92">
        <v>1</v>
      </c>
      <c r="AN126" s="49">
        <v>1</v>
      </c>
      <c r="AO126" s="50">
        <v>1</v>
      </c>
      <c r="AP126" s="103">
        <f t="shared" si="3"/>
        <v>85.472972972972912</v>
      </c>
    </row>
    <row r="127" spans="1:42" x14ac:dyDescent="0.35">
      <c r="A127" s="83" t="s">
        <v>577</v>
      </c>
      <c r="B127" s="8" t="s">
        <v>291</v>
      </c>
      <c r="C127" s="97">
        <v>1760</v>
      </c>
      <c r="D127" s="108">
        <v>2001</v>
      </c>
      <c r="E127" s="20">
        <v>0.201061757669321</v>
      </c>
      <c r="F127" s="58">
        <v>3</v>
      </c>
      <c r="G127" s="103">
        <v>78.37837837837823</v>
      </c>
      <c r="H127" s="87">
        <v>22.377622377622298</v>
      </c>
      <c r="I127" s="111" t="str">
        <f>IF(ISNUMBER(MATCH(B127,$K$11:$K$20,0)),"&lt;= Selected","")</f>
        <v/>
      </c>
      <c r="O127" s="8" t="s">
        <v>302</v>
      </c>
      <c r="P127" s="13">
        <v>-0.24411419491734901</v>
      </c>
      <c r="Q127">
        <v>-0.233048470055912</v>
      </c>
      <c r="R127">
        <v>-0.30197331842605002</v>
      </c>
      <c r="S127">
        <v>-0.30976348405121701</v>
      </c>
      <c r="T127">
        <v>-0.29943842019977202</v>
      </c>
      <c r="U127">
        <v>-0.29756214963141098</v>
      </c>
      <c r="V127">
        <v>-0.27777747437863798</v>
      </c>
      <c r="W127">
        <v>-0.36216926039101899</v>
      </c>
      <c r="X127">
        <v>-0.38942392011801202</v>
      </c>
      <c r="Y127">
        <v>-0.39086772481399901</v>
      </c>
      <c r="Z127" s="15">
        <v>-0.37074891686786299</v>
      </c>
      <c r="AB127" s="8" t="s">
        <v>302</v>
      </c>
      <c r="AC127" s="4">
        <v>1874.68</v>
      </c>
      <c r="AD127" s="4">
        <v>2000.18</v>
      </c>
      <c r="AE127" s="4">
        <v>1005</v>
      </c>
      <c r="AF127" s="18">
        <v>0.165058743480159</v>
      </c>
      <c r="AG127" s="20" cm="1">
        <f t="array" ref="AG127">IF(AND(AF127&gt;-998,P127&gt;-998),MAX(ABS(P127:Z127)),0)</f>
        <v>0.39086772481399901</v>
      </c>
      <c r="AH127" s="20">
        <f t="shared" si="2"/>
        <v>0.39086772481399901</v>
      </c>
      <c r="AI127" s="6" cm="1">
        <f t="array" ref="AI127">IF(AH127&gt;0.001,INDEX(P$10:Z$10,MATCH(AH127,ABS(P127:Z127),0)),"na")</f>
        <v>4</v>
      </c>
      <c r="AJ127" s="119"/>
      <c r="AK127" s="8" t="s">
        <v>302</v>
      </c>
      <c r="AL127" s="89">
        <v>0.85472972972972905</v>
      </c>
      <c r="AM127" s="92">
        <v>1</v>
      </c>
      <c r="AN127" s="49">
        <v>1</v>
      </c>
      <c r="AO127" s="50">
        <v>1</v>
      </c>
      <c r="AP127" s="103">
        <f t="shared" si="3"/>
        <v>85.472972972972912</v>
      </c>
    </row>
    <row r="128" spans="1:42" x14ac:dyDescent="0.35">
      <c r="A128" s="83" t="s">
        <v>574</v>
      </c>
      <c r="B128" s="8" t="s">
        <v>294</v>
      </c>
      <c r="C128" s="97">
        <v>1646</v>
      </c>
      <c r="D128" s="108">
        <v>1993</v>
      </c>
      <c r="E128" s="20">
        <v>0.200839120078809</v>
      </c>
      <c r="F128" s="58">
        <v>3</v>
      </c>
      <c r="G128" s="103">
        <v>83.783783783783704</v>
      </c>
      <c r="H128" s="87">
        <v>34.765234765234695</v>
      </c>
      <c r="I128" s="111" t="str">
        <f>IF(ISNUMBER(MATCH(B128,$K$11:$K$20,0)),"&lt;= Selected","")</f>
        <v/>
      </c>
      <c r="O128" s="8" t="s">
        <v>301</v>
      </c>
      <c r="P128" s="13">
        <v>-0.224209032567348</v>
      </c>
      <c r="Q128">
        <v>-0.25170040569462998</v>
      </c>
      <c r="R128">
        <v>-0.31257639922841002</v>
      </c>
      <c r="S128">
        <v>-0.22526037381547701</v>
      </c>
      <c r="T128">
        <v>-0.103701635242486</v>
      </c>
      <c r="U128">
        <v>-0.199937433326805</v>
      </c>
      <c r="V128">
        <v>-0.23479395674577599</v>
      </c>
      <c r="W128">
        <v>-0.16210894350596</v>
      </c>
      <c r="X128">
        <v>-0.18917412986394899</v>
      </c>
      <c r="Y128">
        <v>-0.26473403025220898</v>
      </c>
      <c r="Z128" s="15">
        <v>-0.24459754265101699</v>
      </c>
      <c r="AB128" s="8" t="s">
        <v>301</v>
      </c>
      <c r="AC128" s="4">
        <v>1907.5</v>
      </c>
      <c r="AD128" s="4">
        <v>1999.5</v>
      </c>
      <c r="AE128" s="4">
        <v>93</v>
      </c>
      <c r="AF128" s="18">
        <v>0.20323879753794</v>
      </c>
      <c r="AG128" s="20" cm="1">
        <f t="array" ref="AG128">IF(AND(AF128&gt;-998,P128&gt;-998),MAX(ABS(P128:Z128)),0)</f>
        <v>0.31257639922841002</v>
      </c>
      <c r="AH128" s="20">
        <f t="shared" si="2"/>
        <v>0.31257639922841002</v>
      </c>
      <c r="AI128" s="6" cm="1">
        <f t="array" ref="AI128">IF(AH128&gt;0.001,INDEX(P$10:Z$10,MATCH(AH128,ABS(P128:Z128),0)),"na")</f>
        <v>-3</v>
      </c>
      <c r="AJ128" s="119"/>
      <c r="AK128" s="8" t="s">
        <v>301</v>
      </c>
      <c r="AL128" s="89">
        <v>0.62837837837837796</v>
      </c>
      <c r="AM128" s="92">
        <v>1</v>
      </c>
      <c r="AN128" s="49">
        <v>1</v>
      </c>
      <c r="AO128" s="50">
        <v>1</v>
      </c>
      <c r="AP128" s="103">
        <f t="shared" si="3"/>
        <v>62.837837837837796</v>
      </c>
    </row>
    <row r="129" spans="1:42" x14ac:dyDescent="0.35">
      <c r="A129" s="83" t="s">
        <v>790</v>
      </c>
      <c r="B129" s="8" t="s">
        <v>78</v>
      </c>
      <c r="C129" s="97">
        <v>1794.5609999999999</v>
      </c>
      <c r="D129" s="108">
        <v>1994.375</v>
      </c>
      <c r="E129" s="20">
        <v>0.200246939768396</v>
      </c>
      <c r="F129" s="58">
        <v>5</v>
      </c>
      <c r="G129" s="103">
        <v>84.668918918918806</v>
      </c>
      <c r="H129" s="87">
        <v>20.061338661338603</v>
      </c>
      <c r="I129" s="111" t="str">
        <f>IF(ISNUMBER(MATCH(B129,$K$11:$K$20,0)),"&lt;= Selected","")</f>
        <v/>
      </c>
      <c r="O129" s="8" t="s">
        <v>300</v>
      </c>
      <c r="P129" s="13">
        <v>-0.27830879549952398</v>
      </c>
      <c r="Q129">
        <v>-0.26570832594650901</v>
      </c>
      <c r="R129">
        <v>-0.30195951128259702</v>
      </c>
      <c r="S129">
        <v>-0.36033089885493802</v>
      </c>
      <c r="T129">
        <v>-0.35076333395137299</v>
      </c>
      <c r="U129">
        <v>-0.34916511744524098</v>
      </c>
      <c r="V129">
        <v>-0.38274699256238898</v>
      </c>
      <c r="W129">
        <v>-0.419715335531542</v>
      </c>
      <c r="X129">
        <v>-0.44728943088456802</v>
      </c>
      <c r="Y129">
        <v>-0.39433564090024698</v>
      </c>
      <c r="Z129" s="15">
        <v>-0.307537596345625</v>
      </c>
      <c r="AB129" s="8" t="s">
        <v>300</v>
      </c>
      <c r="AC129" s="4">
        <v>1907.5</v>
      </c>
      <c r="AD129" s="4">
        <v>1999.5</v>
      </c>
      <c r="AE129" s="4">
        <v>93</v>
      </c>
      <c r="AF129" s="18">
        <v>0.20323879753794</v>
      </c>
      <c r="AG129" s="20" cm="1">
        <f t="array" ref="AG129">IF(AND(AF129&gt;-998,P129&gt;-998),MAX(ABS(P129:Z129)),0)</f>
        <v>0.44728943088456802</v>
      </c>
      <c r="AH129" s="20">
        <f t="shared" si="2"/>
        <v>0.44728943088456802</v>
      </c>
      <c r="AI129" s="6" cm="1">
        <f t="array" ref="AI129">IF(AH129&gt;0.001,INDEX(P$10:Z$10,MATCH(AH129,ABS(P129:Z129),0)),"na")</f>
        <v>3</v>
      </c>
      <c r="AJ129" s="119"/>
      <c r="AK129" s="8" t="s">
        <v>300</v>
      </c>
      <c r="AL129" s="89">
        <v>0.62837837837837796</v>
      </c>
      <c r="AM129" s="92">
        <v>1</v>
      </c>
      <c r="AN129" s="49">
        <v>1</v>
      </c>
      <c r="AO129" s="50">
        <v>1</v>
      </c>
      <c r="AP129" s="103">
        <f t="shared" si="3"/>
        <v>62.837837837837796</v>
      </c>
    </row>
    <row r="130" spans="1:42" x14ac:dyDescent="0.35">
      <c r="A130" s="83" t="s">
        <v>814</v>
      </c>
      <c r="B130" s="8" t="s">
        <v>54</v>
      </c>
      <c r="C130" s="97">
        <v>1629</v>
      </c>
      <c r="D130" s="108">
        <v>1994</v>
      </c>
      <c r="E130" s="20">
        <v>0.197765690270092</v>
      </c>
      <c r="F130" s="58">
        <v>-1</v>
      </c>
      <c r="G130" s="103">
        <v>84.459459459459396</v>
      </c>
      <c r="H130" s="87">
        <v>36.563436563436504</v>
      </c>
      <c r="I130" s="111" t="str">
        <f>IF(ISNUMBER(MATCH(B130,$K$11:$K$20,0)),"&lt;= Selected","")</f>
        <v/>
      </c>
      <c r="O130" s="8" t="s">
        <v>299</v>
      </c>
      <c r="P130" s="13">
        <v>-9.9890892001891898E-2</v>
      </c>
      <c r="Q130">
        <v>-0.139346967473504</v>
      </c>
      <c r="R130">
        <v>-0.101640594579856</v>
      </c>
      <c r="S130">
        <v>-0.13337707716079</v>
      </c>
      <c r="T130">
        <v>-1.3518372548139901E-2</v>
      </c>
      <c r="U130">
        <v>-0.13015941987919599</v>
      </c>
      <c r="V130">
        <v>-0.11531071269989</v>
      </c>
      <c r="W130">
        <v>-6.0698898210065098E-2</v>
      </c>
      <c r="X130">
        <v>-7.85870180848805E-2</v>
      </c>
      <c r="Y130">
        <v>-0.17294519105450701</v>
      </c>
      <c r="Z130" s="15">
        <v>-0.13803223887076499</v>
      </c>
      <c r="AB130" s="8" t="s">
        <v>299</v>
      </c>
      <c r="AC130" s="4">
        <v>1906.88</v>
      </c>
      <c r="AD130" s="4">
        <v>1999.75</v>
      </c>
      <c r="AE130" s="4">
        <v>744</v>
      </c>
      <c r="AF130" s="18">
        <v>0.184377902153709</v>
      </c>
      <c r="AG130" s="20" cm="1">
        <f t="array" ref="AG130">IF(AND(AF130&gt;-998,P130&gt;-998),MAX(ABS(P130:Z130)),0)</f>
        <v>0.17294519105450701</v>
      </c>
      <c r="AH130" s="20">
        <f t="shared" si="2"/>
        <v>0</v>
      </c>
      <c r="AI130" s="6" t="str" cm="1">
        <f t="array" ref="AI130">IF(AH130&gt;0.001,INDEX(P$10:Z$10,MATCH(AH130,ABS(P130:Z130),0)),"na")</f>
        <v>na</v>
      </c>
      <c r="AJ130" s="119"/>
      <c r="AK130" s="8" t="s">
        <v>299</v>
      </c>
      <c r="AL130" s="89">
        <v>0.63425675675675597</v>
      </c>
      <c r="AM130" s="92">
        <v>1</v>
      </c>
      <c r="AN130" s="49">
        <v>1</v>
      </c>
      <c r="AO130" s="50">
        <v>1</v>
      </c>
      <c r="AP130" s="103">
        <f t="shared" si="3"/>
        <v>63.425675675675599</v>
      </c>
    </row>
    <row r="131" spans="1:42" x14ac:dyDescent="0.35">
      <c r="A131" s="83" t="s">
        <v>822</v>
      </c>
      <c r="B131" s="8" t="s">
        <v>46</v>
      </c>
      <c r="C131" s="97">
        <v>1745</v>
      </c>
      <c r="D131" s="108">
        <v>1994</v>
      </c>
      <c r="E131" s="20">
        <v>0.19403781317737301</v>
      </c>
      <c r="F131" s="58">
        <v>1</v>
      </c>
      <c r="G131" s="103">
        <v>84.459459459459396</v>
      </c>
      <c r="H131" s="87">
        <v>24.975024975024901</v>
      </c>
      <c r="I131" s="111" t="str">
        <f>IF(ISNUMBER(MATCH(B131,$K$11:$K$20,0)),"&lt;= Selected","")</f>
        <v/>
      </c>
      <c r="O131" s="8" t="s">
        <v>298</v>
      </c>
      <c r="P131" s="13">
        <v>-0.270742413185102</v>
      </c>
      <c r="Q131">
        <v>-0.248395808906474</v>
      </c>
      <c r="R131">
        <v>-0.25623113742835302</v>
      </c>
      <c r="S131">
        <v>-0.31274544275113197</v>
      </c>
      <c r="T131">
        <v>-0.30588619946123202</v>
      </c>
      <c r="U131">
        <v>-0.28370603597369098</v>
      </c>
      <c r="V131">
        <v>-0.33648547375174098</v>
      </c>
      <c r="W131">
        <v>-0.35792135159142802</v>
      </c>
      <c r="X131">
        <v>-0.377704857020561</v>
      </c>
      <c r="Y131">
        <v>-0.33516492199804199</v>
      </c>
      <c r="Z131" s="15">
        <v>-0.27204381804239403</v>
      </c>
      <c r="AB131" s="8" t="s">
        <v>298</v>
      </c>
      <c r="AC131" s="4">
        <v>1906.88</v>
      </c>
      <c r="AD131" s="4">
        <v>1999.75</v>
      </c>
      <c r="AE131" s="4">
        <v>744</v>
      </c>
      <c r="AF131" s="18">
        <v>0.184377902153709</v>
      </c>
      <c r="AG131" s="20" cm="1">
        <f t="array" ref="AG131">IF(AND(AF131&gt;-998,P131&gt;-998),MAX(ABS(P131:Z131)),0)</f>
        <v>0.377704857020561</v>
      </c>
      <c r="AH131" s="20">
        <f t="shared" si="2"/>
        <v>0.377704857020561</v>
      </c>
      <c r="AI131" s="6" cm="1">
        <f t="array" ref="AI131">IF(AH131&gt;0.001,INDEX(P$10:Z$10,MATCH(AH131,ABS(P131:Z131),0)),"na")</f>
        <v>3</v>
      </c>
      <c r="AJ131" s="119"/>
      <c r="AK131" s="8" t="s">
        <v>298</v>
      </c>
      <c r="AL131" s="89">
        <v>0.63425675675675597</v>
      </c>
      <c r="AM131" s="92">
        <v>1</v>
      </c>
      <c r="AN131" s="68">
        <v>1</v>
      </c>
      <c r="AO131" s="69">
        <v>1</v>
      </c>
      <c r="AP131" s="103">
        <f t="shared" si="3"/>
        <v>63.425675675675599</v>
      </c>
    </row>
    <row r="132" spans="1:42" x14ac:dyDescent="0.35">
      <c r="A132" s="83" t="s">
        <v>461</v>
      </c>
      <c r="B132" s="8" t="s">
        <v>407</v>
      </c>
      <c r="C132" s="97">
        <v>1820</v>
      </c>
      <c r="D132" s="108">
        <v>1991</v>
      </c>
      <c r="E132" s="20">
        <v>0.193937186794296</v>
      </c>
      <c r="F132" s="58">
        <v>-1</v>
      </c>
      <c r="G132" s="103">
        <v>82.432432432432407</v>
      </c>
      <c r="H132" s="87">
        <v>17.1828171828171</v>
      </c>
      <c r="I132" s="111" t="str">
        <f>IF(ISNUMBER(MATCH(B132,$K$11:$K$20,0)),"&lt;= Selected","")</f>
        <v/>
      </c>
      <c r="O132" s="8" t="s">
        <v>297</v>
      </c>
      <c r="P132" s="13">
        <v>-0.112645366455441</v>
      </c>
      <c r="Q132">
        <v>-0.106176097560003</v>
      </c>
      <c r="R132">
        <v>-9.77679428355058E-2</v>
      </c>
      <c r="S132">
        <v>-0.104801659511593</v>
      </c>
      <c r="T132">
        <v>-1.12850887798524E-2</v>
      </c>
      <c r="U132">
        <v>-7.8111196661037802E-2</v>
      </c>
      <c r="V132">
        <v>-8.6130304273008995E-2</v>
      </c>
      <c r="W132">
        <v>-6.9879934798457704E-3</v>
      </c>
      <c r="X132">
        <v>3.9866728309660697E-2</v>
      </c>
      <c r="Y132">
        <v>-3.0096530815659599E-2</v>
      </c>
      <c r="Z132" s="15">
        <v>-1.8002595801801E-2</v>
      </c>
      <c r="AB132" s="8" t="s">
        <v>297</v>
      </c>
      <c r="AC132" s="4">
        <v>1726.67</v>
      </c>
      <c r="AD132" s="4">
        <v>1996.92</v>
      </c>
      <c r="AE132" s="4">
        <v>3244</v>
      </c>
      <c r="AF132" s="18">
        <v>0.16745102390408501</v>
      </c>
      <c r="AG132" s="20" cm="1">
        <f t="array" ref="AG132">IF(AND(AF132&gt;-998,P132&gt;-998),MAX(ABS(P132:Z132)),0)</f>
        <v>0.112645366455441</v>
      </c>
      <c r="AH132" s="20">
        <f t="shared" si="2"/>
        <v>0</v>
      </c>
      <c r="AI132" s="6" t="str" cm="1">
        <f t="array" ref="AI132">IF(AH132&gt;0.001,INDEX(P$10:Z$10,MATCH(AH132,ABS(P132:Z132),0)),"na")</f>
        <v>na</v>
      </c>
      <c r="AJ132" s="119"/>
      <c r="AK132" s="8" t="s">
        <v>297</v>
      </c>
      <c r="AL132" s="89">
        <v>0.86432432432432404</v>
      </c>
      <c r="AM132" s="92">
        <v>1</v>
      </c>
      <c r="AN132" s="49">
        <v>1</v>
      </c>
      <c r="AO132" s="50">
        <v>1</v>
      </c>
      <c r="AP132" s="103">
        <f t="shared" si="3"/>
        <v>86.432432432432407</v>
      </c>
    </row>
    <row r="133" spans="1:42" x14ac:dyDescent="0.35">
      <c r="A133" s="83" t="s">
        <v>554</v>
      </c>
      <c r="B133" s="8" t="s">
        <v>314</v>
      </c>
      <c r="C133" s="97">
        <v>1250</v>
      </c>
      <c r="D133" s="108">
        <v>2008</v>
      </c>
      <c r="E133" s="20">
        <v>0.19337141936183799</v>
      </c>
      <c r="F133" s="58">
        <v>-4</v>
      </c>
      <c r="G133" s="103">
        <v>93.918918918918905</v>
      </c>
      <c r="H133" s="87">
        <v>74.925074925074895</v>
      </c>
      <c r="I133" s="111" t="str">
        <f>IF(ISNUMBER(MATCH(B133,$K$11:$K$20,0)),"&lt;= Selected","")</f>
        <v/>
      </c>
      <c r="O133" s="8" t="s">
        <v>296</v>
      </c>
      <c r="P133" s="13">
        <v>0.18360941691107799</v>
      </c>
      <c r="Q133">
        <v>0.184070404649604</v>
      </c>
      <c r="R133">
        <v>0.15257551366474401</v>
      </c>
      <c r="S133">
        <v>0.17484530797675599</v>
      </c>
      <c r="T133">
        <v>0.24040416863879799</v>
      </c>
      <c r="U133">
        <v>0.33291343583708299</v>
      </c>
      <c r="V133">
        <v>0.37663374310650999</v>
      </c>
      <c r="W133">
        <v>0.36700801064806798</v>
      </c>
      <c r="X133">
        <v>0.362915285763585</v>
      </c>
      <c r="Y133">
        <v>0.293479614156474</v>
      </c>
      <c r="Z133" s="15">
        <v>0.28794669326149103</v>
      </c>
      <c r="AB133" s="8" t="s">
        <v>296</v>
      </c>
      <c r="AC133" s="4">
        <v>1646</v>
      </c>
      <c r="AD133" s="4">
        <v>1993</v>
      </c>
      <c r="AE133" s="4">
        <v>348</v>
      </c>
      <c r="AF133" s="18">
        <v>0.16931510015207801</v>
      </c>
      <c r="AG133" s="20" cm="1">
        <f t="array" ref="AG133">IF(AND(AF133&gt;-998,P133&gt;-998),MAX(ABS(P133:Z133)),0)</f>
        <v>0.37663374310650999</v>
      </c>
      <c r="AH133" s="20">
        <f t="shared" si="2"/>
        <v>0.37663374310650999</v>
      </c>
      <c r="AI133" s="6" cm="1">
        <f t="array" ref="AI133">IF(AH133&gt;0.001,INDEX(P$10:Z$10,MATCH(AH133,ABS(P133:Z133),0)),"na")</f>
        <v>1</v>
      </c>
      <c r="AJ133" s="119"/>
      <c r="AK133" s="8" t="s">
        <v>296</v>
      </c>
      <c r="AL133" s="89">
        <v>0.83783783783783705</v>
      </c>
      <c r="AM133" s="92">
        <v>1</v>
      </c>
      <c r="AN133" s="49">
        <v>1</v>
      </c>
      <c r="AO133" s="50">
        <v>1</v>
      </c>
      <c r="AP133" s="103">
        <f t="shared" si="3"/>
        <v>83.783783783783704</v>
      </c>
    </row>
    <row r="134" spans="1:42" x14ac:dyDescent="0.35">
      <c r="A134" s="83" t="s">
        <v>537</v>
      </c>
      <c r="B134" s="8" t="s">
        <v>331</v>
      </c>
      <c r="C134" s="97">
        <v>1698</v>
      </c>
      <c r="D134" s="108">
        <v>1996</v>
      </c>
      <c r="E134" s="20">
        <v>0.193285802360328</v>
      </c>
      <c r="F134" s="58">
        <v>2</v>
      </c>
      <c r="G134" s="103">
        <v>85.810810810810807</v>
      </c>
      <c r="H134" s="87">
        <v>29.870129870129801</v>
      </c>
      <c r="I134" s="111" t="str">
        <f>IF(ISNUMBER(MATCH(B134,$K$11:$K$20,0)),"&lt;= Selected","")</f>
        <v/>
      </c>
      <c r="O134" s="8" t="s">
        <v>295</v>
      </c>
      <c r="P134" s="13">
        <v>0.21806463670607801</v>
      </c>
      <c r="Q134">
        <v>0.21814773249136599</v>
      </c>
      <c r="R134">
        <v>0.19306948718633599</v>
      </c>
      <c r="S134">
        <v>0.21741468294881</v>
      </c>
      <c r="T134">
        <v>0.26776968987816202</v>
      </c>
      <c r="U134">
        <v>0.350742902235399</v>
      </c>
      <c r="V134">
        <v>0.38779179875748199</v>
      </c>
      <c r="W134">
        <v>0.38277114174703603</v>
      </c>
      <c r="X134">
        <v>0.37619395762115998</v>
      </c>
      <c r="Y134">
        <v>0.31077809024692199</v>
      </c>
      <c r="Z134" s="15">
        <v>0.30331359553294102</v>
      </c>
      <c r="AB134" s="8" t="s">
        <v>295</v>
      </c>
      <c r="AC134" s="4">
        <v>1646</v>
      </c>
      <c r="AD134" s="4">
        <v>1993</v>
      </c>
      <c r="AE134" s="4">
        <v>348</v>
      </c>
      <c r="AF134" s="18">
        <v>0.16931510015207801</v>
      </c>
      <c r="AG134" s="20" cm="1">
        <f t="array" ref="AG134">IF(AND(AF134&gt;-998,P134&gt;-998),MAX(ABS(P134:Z134)),0)</f>
        <v>0.38779179875748199</v>
      </c>
      <c r="AH134" s="20">
        <f t="shared" si="2"/>
        <v>0.38779179875748199</v>
      </c>
      <c r="AI134" s="6" cm="1">
        <f t="array" ref="AI134">IF(AH134&gt;0.001,INDEX(P$10:Z$10,MATCH(AH134,ABS(P134:Z134),0)),"na")</f>
        <v>1</v>
      </c>
      <c r="AJ134" s="119"/>
      <c r="AK134" s="8" t="s">
        <v>295</v>
      </c>
      <c r="AL134" s="89">
        <v>0.83783783783783705</v>
      </c>
      <c r="AM134" s="92">
        <v>1</v>
      </c>
      <c r="AN134" s="49">
        <v>1</v>
      </c>
      <c r="AO134" s="50">
        <v>1</v>
      </c>
      <c r="AP134" s="103">
        <f t="shared" si="3"/>
        <v>83.783783783783704</v>
      </c>
    </row>
    <row r="135" spans="1:42" x14ac:dyDescent="0.35">
      <c r="A135" s="83" t="s">
        <v>833</v>
      </c>
      <c r="B135" s="8" t="s">
        <v>35</v>
      </c>
      <c r="C135" s="97">
        <v>1747</v>
      </c>
      <c r="D135" s="108">
        <v>1979</v>
      </c>
      <c r="E135" s="20">
        <v>0.19252328350457201</v>
      </c>
      <c r="F135" s="58">
        <v>-4</v>
      </c>
      <c r="G135" s="103">
        <v>74.324324324324294</v>
      </c>
      <c r="H135" s="87">
        <v>23.2767232767232</v>
      </c>
      <c r="I135" s="111" t="str">
        <f>IF(ISNUMBER(MATCH(B135,$K$11:$K$20,0)),"&lt;= Selected","")</f>
        <v/>
      </c>
      <c r="O135" s="8" t="s">
        <v>294</v>
      </c>
      <c r="P135" s="13">
        <v>4.6440840887112797E-2</v>
      </c>
      <c r="Q135">
        <v>0.10837694481603199</v>
      </c>
      <c r="R135">
        <v>-2.4139931550034899E-2</v>
      </c>
      <c r="S135">
        <v>-8.5082742099447398E-2</v>
      </c>
      <c r="T135">
        <v>-0.157640149691221</v>
      </c>
      <c r="U135">
        <v>-4.1792011043297099E-2</v>
      </c>
      <c r="V135">
        <v>9.5985630542450295E-2</v>
      </c>
      <c r="W135">
        <v>0.100232043750404</v>
      </c>
      <c r="X135">
        <v>0.200839120078809</v>
      </c>
      <c r="Y135">
        <v>8.5803855105646795E-2</v>
      </c>
      <c r="Z135" s="15">
        <v>9.4028550795557497E-2</v>
      </c>
      <c r="AB135" s="8" t="s">
        <v>294</v>
      </c>
      <c r="AC135" s="4">
        <v>1646</v>
      </c>
      <c r="AD135" s="4">
        <v>1993</v>
      </c>
      <c r="AE135" s="4">
        <v>348</v>
      </c>
      <c r="AF135" s="18">
        <v>0.16931510015207801</v>
      </c>
      <c r="AG135" s="20" cm="1">
        <f t="array" ref="AG135">IF(AND(AF135&gt;-998,P135&gt;-998),MAX(ABS(P135:Z135)),0)</f>
        <v>0.200839120078809</v>
      </c>
      <c r="AH135" s="20">
        <f t="shared" si="2"/>
        <v>0.200839120078809</v>
      </c>
      <c r="AI135" s="6" cm="1">
        <f t="array" ref="AI135">IF(AH135&gt;0.001,INDEX(P$10:Z$10,MATCH(AH135,ABS(P135:Z135),0)),"na")</f>
        <v>3</v>
      </c>
      <c r="AJ135" s="119"/>
      <c r="AK135" s="8" t="s">
        <v>294</v>
      </c>
      <c r="AL135" s="89">
        <v>0.83783783783783705</v>
      </c>
      <c r="AM135" s="92">
        <v>1</v>
      </c>
      <c r="AN135" s="49">
        <v>1</v>
      </c>
      <c r="AO135" s="50">
        <v>1</v>
      </c>
      <c r="AP135" s="103">
        <f t="shared" si="3"/>
        <v>83.783783783783704</v>
      </c>
    </row>
    <row r="136" spans="1:42" x14ac:dyDescent="0.35">
      <c r="A136" s="83" t="s">
        <v>702</v>
      </c>
      <c r="B136" s="8" t="s">
        <v>166</v>
      </c>
      <c r="C136" s="97">
        <v>719.1</v>
      </c>
      <c r="D136" s="108">
        <v>2007.1</v>
      </c>
      <c r="E136" s="20">
        <v>0.19192429298835501</v>
      </c>
      <c r="F136" s="58">
        <v>2</v>
      </c>
      <c r="G136" s="103">
        <v>92.567567567567437</v>
      </c>
      <c r="H136" s="87">
        <v>73.906093906102072</v>
      </c>
      <c r="I136" s="111" t="str">
        <f>IF(ISNUMBER(MATCH(B136,$K$11:$K$20,0)),"&lt;= Selected","")</f>
        <v/>
      </c>
      <c r="O136" s="8" t="s">
        <v>293</v>
      </c>
      <c r="P136" s="13">
        <v>0.18926089383608399</v>
      </c>
      <c r="Q136">
        <v>0.19608529737226801</v>
      </c>
      <c r="R136">
        <v>0.122713055486513</v>
      </c>
      <c r="S136">
        <v>0.25345455162845298</v>
      </c>
      <c r="T136">
        <v>0.141256353771714</v>
      </c>
      <c r="U136">
        <v>0.366979929433981</v>
      </c>
      <c r="V136">
        <v>0.256785503274022</v>
      </c>
      <c r="W136">
        <v>0.18904030398175201</v>
      </c>
      <c r="X136">
        <v>0.22031312848494999</v>
      </c>
      <c r="Y136">
        <v>0.28982627555780399</v>
      </c>
      <c r="Z136" s="15">
        <v>0.254579484373468</v>
      </c>
      <c r="AB136" s="8" t="s">
        <v>293</v>
      </c>
      <c r="AC136" s="4">
        <v>1577</v>
      </c>
      <c r="AD136" s="4">
        <v>2002</v>
      </c>
      <c r="AE136" s="4">
        <v>426</v>
      </c>
      <c r="AF136" s="18">
        <v>0.16390042219732801</v>
      </c>
      <c r="AG136" s="20" cm="1">
        <f t="array" ref="AG136">IF(AND(AF136&gt;-998,P136&gt;-998),MAX(ABS(P136:Z136)),0)</f>
        <v>0.366979929433981</v>
      </c>
      <c r="AH136" s="20">
        <f t="shared" si="2"/>
        <v>0.366979929433981</v>
      </c>
      <c r="AI136" s="6" cm="1">
        <f t="array" ref="AI136">IF(AH136&gt;0.001,INDEX(P$10:Z$10,MATCH(AH136,ABS(P136:Z136),0)),"na")</f>
        <v>0</v>
      </c>
      <c r="AJ136" s="119"/>
      <c r="AK136" s="8" t="s">
        <v>293</v>
      </c>
      <c r="AL136" s="89">
        <v>0.89864864864864802</v>
      </c>
      <c r="AM136" s="92">
        <v>1</v>
      </c>
      <c r="AN136" s="49">
        <v>1</v>
      </c>
      <c r="AO136" s="50">
        <v>1</v>
      </c>
      <c r="AP136" s="103">
        <f t="shared" si="3"/>
        <v>89.864864864864799</v>
      </c>
    </row>
    <row r="137" spans="1:42" x14ac:dyDescent="0.35">
      <c r="A137" s="83" t="s">
        <v>513</v>
      </c>
      <c r="B137" s="8" t="s">
        <v>355</v>
      </c>
      <c r="C137" s="97">
        <v>1563</v>
      </c>
      <c r="D137" s="108">
        <v>1992</v>
      </c>
      <c r="E137" s="20">
        <v>0.191465921653414</v>
      </c>
      <c r="F137" s="58">
        <v>3</v>
      </c>
      <c r="G137" s="103">
        <v>83.108108108108098</v>
      </c>
      <c r="H137" s="87">
        <v>42.957042957042901</v>
      </c>
      <c r="I137" s="111" t="str">
        <f>IF(ISNUMBER(MATCH(B137,$K$11:$K$20,0)),"&lt;= Selected","")</f>
        <v/>
      </c>
      <c r="O137" s="8" t="s">
        <v>292</v>
      </c>
      <c r="P137" s="13">
        <v>0.211714305335516</v>
      </c>
      <c r="Q137">
        <v>3.6619700103416503E-2</v>
      </c>
      <c r="R137">
        <v>5.70740579179757E-2</v>
      </c>
      <c r="S137">
        <v>7.0101429327560694E-2</v>
      </c>
      <c r="T137">
        <v>-2.2566825437139101E-2</v>
      </c>
      <c r="U137">
        <v>-3.4616044164898503E-2</v>
      </c>
      <c r="V137">
        <v>8.6753794583581595E-2</v>
      </c>
      <c r="W137">
        <v>-3.0423015595700799E-2</v>
      </c>
      <c r="X137">
        <v>1.18192650757473E-2</v>
      </c>
      <c r="Y137">
        <v>0.108985585457557</v>
      </c>
      <c r="Z137" s="15">
        <v>-1.39118822487197E-2</v>
      </c>
      <c r="AB137" s="8" t="s">
        <v>292</v>
      </c>
      <c r="AC137" s="4">
        <v>1612</v>
      </c>
      <c r="AD137" s="4">
        <v>1985</v>
      </c>
      <c r="AE137" s="4">
        <v>374</v>
      </c>
      <c r="AF137" s="18">
        <v>0.174607469537266</v>
      </c>
      <c r="AG137" s="20" cm="1">
        <f t="array" ref="AG137">IF(AND(AF137&gt;-998,P137&gt;-998),MAX(ABS(P137:Z137)),0)</f>
        <v>0.211714305335516</v>
      </c>
      <c r="AH137" s="20">
        <f t="shared" si="2"/>
        <v>0.211714305335516</v>
      </c>
      <c r="AI137" s="6" cm="1">
        <f t="array" ref="AI137">IF(AH137&gt;0.001,INDEX(P$10:Z$10,MATCH(AH137,ABS(P137:Z137),0)),"na")</f>
        <v>-5</v>
      </c>
      <c r="AJ137" s="119"/>
      <c r="AK137" s="8" t="s">
        <v>292</v>
      </c>
      <c r="AL137" s="89">
        <v>0.78378378378378299</v>
      </c>
      <c r="AM137" s="92">
        <v>1</v>
      </c>
      <c r="AN137" s="49">
        <v>1</v>
      </c>
      <c r="AO137" s="50">
        <v>1</v>
      </c>
      <c r="AP137" s="103">
        <f t="shared" si="3"/>
        <v>78.378378378378301</v>
      </c>
    </row>
    <row r="138" spans="1:42" x14ac:dyDescent="0.35">
      <c r="A138" s="83" t="s">
        <v>464</v>
      </c>
      <c r="B138" s="8" t="s">
        <v>404</v>
      </c>
      <c r="C138" s="97">
        <v>1855</v>
      </c>
      <c r="D138" s="108">
        <v>1981</v>
      </c>
      <c r="E138" s="20">
        <v>0.18983246036214099</v>
      </c>
      <c r="F138" s="58">
        <v>-4</v>
      </c>
      <c r="G138" s="103">
        <v>75.675675675675606</v>
      </c>
      <c r="H138" s="87">
        <v>12.687312687312598</v>
      </c>
      <c r="I138" s="111" t="str">
        <f>IF(ISNUMBER(MATCH(B138,$K$11:$K$20,0)),"&lt;= Selected","")</f>
        <v/>
      </c>
      <c r="O138" s="8" t="s">
        <v>291</v>
      </c>
      <c r="P138" s="13">
        <v>-0.14343696544416801</v>
      </c>
      <c r="Q138">
        <v>-5.2032550685098503E-2</v>
      </c>
      <c r="R138">
        <v>-7.0862375678713396E-2</v>
      </c>
      <c r="S138">
        <v>-6.6606206014869093E-2</v>
      </c>
      <c r="T138">
        <v>-0.14479104676986301</v>
      </c>
      <c r="U138">
        <v>-0.11988825938174601</v>
      </c>
      <c r="V138">
        <v>-0.132386551113679</v>
      </c>
      <c r="W138">
        <v>-0.17991219301455599</v>
      </c>
      <c r="X138">
        <v>-0.201061757669321</v>
      </c>
      <c r="Y138">
        <v>-0.136607619901954</v>
      </c>
      <c r="Z138" s="15">
        <v>-9.5195514826354202E-2</v>
      </c>
      <c r="AB138" s="8" t="s">
        <v>291</v>
      </c>
      <c r="AC138" s="4">
        <v>1760</v>
      </c>
      <c r="AD138" s="4">
        <v>2001</v>
      </c>
      <c r="AE138" s="4">
        <v>226</v>
      </c>
      <c r="AF138" s="18">
        <v>0.174607469537266</v>
      </c>
      <c r="AG138" s="20" cm="1">
        <f t="array" ref="AG138">IF(AND(AF138&gt;-998,P138&gt;-998),MAX(ABS(P138:Z138)),0)</f>
        <v>0.201061757669321</v>
      </c>
      <c r="AH138" s="20">
        <f t="shared" si="2"/>
        <v>0.201061757669321</v>
      </c>
      <c r="AI138" s="6" cm="1">
        <f t="array" ref="AI138">IF(AH138&gt;0.001,INDEX(P$10:Z$10,MATCH(AH138,ABS(P138:Z138),0)),"na")</f>
        <v>3</v>
      </c>
      <c r="AJ138" s="119"/>
      <c r="AK138" s="8" t="s">
        <v>291</v>
      </c>
      <c r="AL138" s="89">
        <v>0.891891891891891</v>
      </c>
      <c r="AM138" s="92">
        <v>0.87878787878787801</v>
      </c>
      <c r="AN138" s="49">
        <v>1</v>
      </c>
      <c r="AO138" s="50">
        <v>17</v>
      </c>
      <c r="AP138" s="103">
        <f t="shared" si="3"/>
        <v>78.37837837837823</v>
      </c>
    </row>
    <row r="139" spans="1:42" x14ac:dyDescent="0.35">
      <c r="A139" s="83" t="s">
        <v>518</v>
      </c>
      <c r="B139" s="8" t="s">
        <v>350</v>
      </c>
      <c r="C139" s="97">
        <v>1141</v>
      </c>
      <c r="D139" s="108">
        <v>1992</v>
      </c>
      <c r="E139" s="20">
        <v>0.18938726910814899</v>
      </c>
      <c r="F139" s="58">
        <v>-5</v>
      </c>
      <c r="G139" s="103">
        <v>83.108108108108098</v>
      </c>
      <c r="H139" s="87">
        <v>85.114885114885098</v>
      </c>
      <c r="I139" s="111" t="str">
        <f>IF(ISNUMBER(MATCH(B139,$K$11:$K$20,0)),"&lt;= Selected","")</f>
        <v/>
      </c>
      <c r="O139" s="8" t="s">
        <v>290</v>
      </c>
      <c r="P139" s="13">
        <v>-0.130910944563082</v>
      </c>
      <c r="Q139">
        <v>-5.0997936959501097E-2</v>
      </c>
      <c r="R139">
        <v>1.26374870531829E-2</v>
      </c>
      <c r="S139">
        <v>-9.2005172663103804E-2</v>
      </c>
      <c r="T139">
        <v>6.0021252226075801E-2</v>
      </c>
      <c r="U139">
        <v>-0.13977786482219101</v>
      </c>
      <c r="V139">
        <v>-8.9853850115652598E-2</v>
      </c>
      <c r="W139">
        <v>-3.6121864817824603E-2</v>
      </c>
      <c r="X139">
        <v>9.4623993050117899E-2</v>
      </c>
      <c r="Y139">
        <v>-0.10529411432619799</v>
      </c>
      <c r="Z139" s="15">
        <v>3.8991333303806899E-2</v>
      </c>
      <c r="AB139" s="8" t="s">
        <v>290</v>
      </c>
      <c r="AC139" s="4">
        <v>1874</v>
      </c>
      <c r="AD139" s="4">
        <v>2001</v>
      </c>
      <c r="AE139" s="4">
        <v>128</v>
      </c>
      <c r="AF139" s="18">
        <v>0.173237978043709</v>
      </c>
      <c r="AG139" s="20" cm="1">
        <f t="array" ref="AG139">IF(AND(AF139&gt;-998,P139&gt;-998),MAX(ABS(P139:Z139)),0)</f>
        <v>0.13977786482219101</v>
      </c>
      <c r="AH139" s="20">
        <f t="shared" si="2"/>
        <v>0</v>
      </c>
      <c r="AI139" s="6" t="str" cm="1">
        <f t="array" ref="AI139">IF(AH139&gt;0.001,INDEX(P$10:Z$10,MATCH(AH139,ABS(P139:Z139),0)),"na")</f>
        <v>na</v>
      </c>
      <c r="AJ139" s="119"/>
      <c r="AK139" s="8" t="s">
        <v>290</v>
      </c>
      <c r="AL139" s="89">
        <v>0.86486486486486402</v>
      </c>
      <c r="AM139" s="92">
        <v>1</v>
      </c>
      <c r="AN139" s="68">
        <v>1</v>
      </c>
      <c r="AO139" s="69">
        <v>1</v>
      </c>
      <c r="AP139" s="103">
        <f t="shared" si="3"/>
        <v>86.486486486486399</v>
      </c>
    </row>
    <row r="140" spans="1:42" x14ac:dyDescent="0.35">
      <c r="A140" s="83" t="s">
        <v>523</v>
      </c>
      <c r="B140" s="8" t="s">
        <v>345</v>
      </c>
      <c r="C140" s="97">
        <v>1650</v>
      </c>
      <c r="D140" s="108">
        <v>1985</v>
      </c>
      <c r="E140" s="20">
        <v>0.18060901375636201</v>
      </c>
      <c r="F140" s="58">
        <v>3</v>
      </c>
      <c r="G140" s="103">
        <v>78.378378378378301</v>
      </c>
      <c r="H140" s="87">
        <v>33.566433566433503</v>
      </c>
      <c r="I140" s="111" t="str">
        <f>IF(ISNUMBER(MATCH(B140,$K$11:$K$20,0)),"&lt;= Selected","")</f>
        <v/>
      </c>
      <c r="O140" s="8" t="s">
        <v>289</v>
      </c>
      <c r="P140" s="13">
        <v>-7.7296981398951303E-2</v>
      </c>
      <c r="Q140">
        <v>0.15343827163874499</v>
      </c>
      <c r="R140">
        <v>6.3827715621471603E-2</v>
      </c>
      <c r="S140">
        <v>0.16478961739999901</v>
      </c>
      <c r="T140">
        <v>0.12246641441888401</v>
      </c>
      <c r="U140">
        <v>5.62462082377021E-2</v>
      </c>
      <c r="V140">
        <v>9.42750774883723E-2</v>
      </c>
      <c r="W140">
        <v>0.179620253940001</v>
      </c>
      <c r="X140">
        <v>0.154534019653085</v>
      </c>
      <c r="Y140">
        <v>-9.1852537053549899E-2</v>
      </c>
      <c r="Z140" s="15">
        <v>-7.2418432862423901E-2</v>
      </c>
      <c r="AB140" s="8" t="s">
        <v>289</v>
      </c>
      <c r="AC140" s="4">
        <v>1883</v>
      </c>
      <c r="AD140" s="4">
        <v>2001</v>
      </c>
      <c r="AE140" s="4">
        <v>77</v>
      </c>
      <c r="AF140" s="18">
        <v>0.22335862551831301</v>
      </c>
      <c r="AG140" s="20" cm="1">
        <f t="array" ref="AG140">IF(AND(AF140&gt;-998,P140&gt;-998),MAX(ABS(P140:Z140)),0)</f>
        <v>0.179620253940001</v>
      </c>
      <c r="AH140" s="20">
        <f t="shared" ref="AH140:AH203" si="4">IF(AG140&gt;AF140,AG140,0)</f>
        <v>0</v>
      </c>
      <c r="AI140" s="6" t="str" cm="1">
        <f t="array" ref="AI140">IF(AH140&gt;0.001,INDEX(P$10:Z$10,MATCH(AH140,ABS(P140:Z140),0)),"na")</f>
        <v>na</v>
      </c>
      <c r="AJ140" s="119"/>
      <c r="AK140" s="8" t="s">
        <v>289</v>
      </c>
      <c r="AL140" s="89">
        <v>0.80405405405405395</v>
      </c>
      <c r="AM140" s="92">
        <v>0.64705882352941102</v>
      </c>
      <c r="AN140" s="49">
        <v>1</v>
      </c>
      <c r="AO140" s="50">
        <v>43</v>
      </c>
      <c r="AP140" s="103">
        <f t="shared" ref="AP140:AP203" si="5">AL140*AM140*MAX(0,1-1*ABS(AN140-1))*100</f>
        <v>52.027027027026961</v>
      </c>
    </row>
    <row r="141" spans="1:42" x14ac:dyDescent="0.35">
      <c r="A141" s="83" t="s">
        <v>454</v>
      </c>
      <c r="B141" s="8" t="s">
        <v>414</v>
      </c>
      <c r="C141" s="97">
        <v>1783</v>
      </c>
      <c r="D141" s="108">
        <v>1984</v>
      </c>
      <c r="E141" s="20">
        <v>0.179472957014462</v>
      </c>
      <c r="F141" s="58">
        <v>-2</v>
      </c>
      <c r="G141" s="103">
        <v>77.702702702702695</v>
      </c>
      <c r="H141" s="87">
        <v>20.179820179820098</v>
      </c>
      <c r="I141" s="111" t="str">
        <f>IF(ISNUMBER(MATCH(B141,$K$11:$K$20,0)),"&lt;= Selected","")</f>
        <v/>
      </c>
      <c r="O141" s="8" t="s">
        <v>288</v>
      </c>
      <c r="P141" s="13">
        <v>-7.93100355009108E-2</v>
      </c>
      <c r="Q141">
        <v>-6.9599760391978502E-2</v>
      </c>
      <c r="R141">
        <v>-4.4368896058768099E-2</v>
      </c>
      <c r="S141">
        <v>5.6214677696174303E-3</v>
      </c>
      <c r="T141">
        <v>7.9301806314514903E-2</v>
      </c>
      <c r="U141">
        <v>0.14598094934816799</v>
      </c>
      <c r="V141">
        <v>0.16116921994172201</v>
      </c>
      <c r="W141">
        <v>9.9722523485994197E-2</v>
      </c>
      <c r="X141">
        <v>-1.51223448725759E-2</v>
      </c>
      <c r="Y141">
        <v>-0.12062934127989999</v>
      </c>
      <c r="Z141" s="15">
        <v>-0.16227914396861601</v>
      </c>
      <c r="AB141" s="8" t="s">
        <v>288</v>
      </c>
      <c r="AC141" s="4">
        <v>1829</v>
      </c>
      <c r="AD141" s="4">
        <v>2001</v>
      </c>
      <c r="AE141" s="4">
        <v>173</v>
      </c>
      <c r="AF141" s="18">
        <v>0.16447652387589101</v>
      </c>
      <c r="AG141" s="20" cm="1">
        <f t="array" ref="AG141">IF(AND(AF141&gt;-998,P141&gt;-998),MAX(ABS(P141:Z141)),0)</f>
        <v>0.16227914396861601</v>
      </c>
      <c r="AH141" s="20">
        <f t="shared" si="4"/>
        <v>0</v>
      </c>
      <c r="AI141" s="6" t="str" cm="1">
        <f t="array" ref="AI141">IF(AH141&gt;0.001,INDEX(P$10:Z$10,MATCH(AH141,ABS(P141:Z141),0)),"na")</f>
        <v>na</v>
      </c>
      <c r="AJ141" s="119"/>
      <c r="AK141" s="8" t="s">
        <v>288</v>
      </c>
      <c r="AL141" s="89">
        <v>0.891891891891891</v>
      </c>
      <c r="AM141" s="92">
        <v>1</v>
      </c>
      <c r="AN141" s="49">
        <v>1</v>
      </c>
      <c r="AO141" s="50">
        <v>1</v>
      </c>
      <c r="AP141" s="103">
        <f t="shared" si="5"/>
        <v>89.189189189189094</v>
      </c>
    </row>
    <row r="142" spans="1:42" x14ac:dyDescent="0.35">
      <c r="A142" s="83" t="s">
        <v>817</v>
      </c>
      <c r="B142" s="8" t="s">
        <v>51</v>
      </c>
      <c r="C142" s="97">
        <v>1708</v>
      </c>
      <c r="D142" s="108">
        <v>1994</v>
      </c>
      <c r="E142" s="20">
        <v>0.178312449923648</v>
      </c>
      <c r="F142" s="58">
        <v>-5</v>
      </c>
      <c r="G142" s="103">
        <v>84.459459459459396</v>
      </c>
      <c r="H142" s="87">
        <v>28.671328671328599</v>
      </c>
      <c r="I142" s="111" t="str">
        <f>IF(ISNUMBER(MATCH(B142,$K$11:$K$20,0)),"&lt;= Selected","")</f>
        <v/>
      </c>
      <c r="O142" s="8" t="s">
        <v>287</v>
      </c>
      <c r="P142" s="13">
        <v>-1.6203676382206999E-2</v>
      </c>
      <c r="Q142">
        <v>7.2540993077787497E-2</v>
      </c>
      <c r="R142">
        <v>0.10616295411780199</v>
      </c>
      <c r="S142">
        <v>8.4241966005599495E-2</v>
      </c>
      <c r="T142">
        <v>4.1373966016395598E-2</v>
      </c>
      <c r="U142">
        <v>-1.4604214630109399E-2</v>
      </c>
      <c r="V142">
        <v>-5.1373060319430702E-2</v>
      </c>
      <c r="W142">
        <v>-6.2085824808117002E-2</v>
      </c>
      <c r="X142">
        <v>-6.1386334001006897E-2</v>
      </c>
      <c r="Y142">
        <v>-5.2824855778754301E-2</v>
      </c>
      <c r="Z142" s="15">
        <v>-1.9668817736916699E-2</v>
      </c>
      <c r="AB142" s="8" t="s">
        <v>287</v>
      </c>
      <c r="AC142" s="4">
        <v>1760</v>
      </c>
      <c r="AD142" s="4">
        <v>2001</v>
      </c>
      <c r="AE142" s="4">
        <v>226</v>
      </c>
      <c r="AF142" s="18">
        <v>0.174607469537266</v>
      </c>
      <c r="AG142" s="20" cm="1">
        <f t="array" ref="AG142">IF(AND(AF142&gt;-998,P142&gt;-998),MAX(ABS(P142:Z142)),0)</f>
        <v>0.10616295411780199</v>
      </c>
      <c r="AH142" s="20">
        <f t="shared" si="4"/>
        <v>0</v>
      </c>
      <c r="AI142" s="6" t="str" cm="1">
        <f t="array" ref="AI142">IF(AH142&gt;0.001,INDEX(P$10:Z$10,MATCH(AH142,ABS(P142:Z142),0)),"na")</f>
        <v>na</v>
      </c>
      <c r="AJ142" s="119"/>
      <c r="AK142" s="8" t="s">
        <v>287</v>
      </c>
      <c r="AL142" s="89">
        <v>0.891891891891891</v>
      </c>
      <c r="AM142" s="92">
        <v>0.87878787878787801</v>
      </c>
      <c r="AN142" s="49">
        <v>1</v>
      </c>
      <c r="AO142" s="50">
        <v>17</v>
      </c>
      <c r="AP142" s="103">
        <f t="shared" si="5"/>
        <v>78.37837837837823</v>
      </c>
    </row>
    <row r="143" spans="1:42" x14ac:dyDescent="0.35">
      <c r="A143" s="83" t="s">
        <v>818</v>
      </c>
      <c r="B143" s="8" t="s">
        <v>50</v>
      </c>
      <c r="C143" s="97">
        <v>1712</v>
      </c>
      <c r="D143" s="108">
        <v>1994</v>
      </c>
      <c r="E143" s="20">
        <v>0.17800259803364599</v>
      </c>
      <c r="F143" s="58">
        <v>-5</v>
      </c>
      <c r="G143" s="103">
        <v>84.459459459459396</v>
      </c>
      <c r="H143" s="87">
        <v>28.271728271728204</v>
      </c>
      <c r="I143" s="111" t="str">
        <f>IF(ISNUMBER(MATCH(B143,$K$11:$K$20,0)),"&lt;= Selected","")</f>
        <v/>
      </c>
      <c r="O143" s="8" t="s">
        <v>286</v>
      </c>
      <c r="P143" s="13">
        <v>-0.115668765303934</v>
      </c>
      <c r="Q143">
        <v>-3.5579279105028998E-2</v>
      </c>
      <c r="R143">
        <v>1.5345313166045199E-2</v>
      </c>
      <c r="S143">
        <v>4.1306989252696803E-2</v>
      </c>
      <c r="T143">
        <v>2.80933564645383E-2</v>
      </c>
      <c r="U143">
        <v>-6.0674784036109904E-3</v>
      </c>
      <c r="V143">
        <v>-3.0339229954111299E-2</v>
      </c>
      <c r="W143">
        <v>-4.4616225602427E-2</v>
      </c>
      <c r="X143">
        <v>-5.0710844236867003E-2</v>
      </c>
      <c r="Y143">
        <v>-4.7699737681630702E-2</v>
      </c>
      <c r="Z143" s="15">
        <v>-1.6679812903470499E-2</v>
      </c>
      <c r="AB143" s="8" t="s">
        <v>286</v>
      </c>
      <c r="AC143" s="4">
        <v>1874</v>
      </c>
      <c r="AD143" s="4">
        <v>2001</v>
      </c>
      <c r="AE143" s="4">
        <v>128</v>
      </c>
      <c r="AF143" s="18">
        <v>0.173237978043709</v>
      </c>
      <c r="AG143" s="20" cm="1">
        <f t="array" ref="AG143">IF(AND(AF143&gt;-998,P143&gt;-998),MAX(ABS(P143:Z143)),0)</f>
        <v>0.115668765303934</v>
      </c>
      <c r="AH143" s="20">
        <f t="shared" si="4"/>
        <v>0</v>
      </c>
      <c r="AI143" s="6" t="str" cm="1">
        <f t="array" ref="AI143">IF(AH143&gt;0.001,INDEX(P$10:Z$10,MATCH(AH143,ABS(P143:Z143),0)),"na")</f>
        <v>na</v>
      </c>
      <c r="AJ143" s="119"/>
      <c r="AK143" s="8" t="s">
        <v>286</v>
      </c>
      <c r="AL143" s="89">
        <v>0.86486486486486402</v>
      </c>
      <c r="AM143" s="92">
        <v>1</v>
      </c>
      <c r="AN143" s="49">
        <v>1</v>
      </c>
      <c r="AO143" s="50">
        <v>1</v>
      </c>
      <c r="AP143" s="103">
        <f t="shared" si="5"/>
        <v>86.486486486486399</v>
      </c>
    </row>
    <row r="144" spans="1:42" x14ac:dyDescent="0.35">
      <c r="A144" s="83" t="s">
        <v>812</v>
      </c>
      <c r="B144" s="8" t="s">
        <v>56</v>
      </c>
      <c r="C144" s="97">
        <v>1743</v>
      </c>
      <c r="D144" s="108">
        <v>1994</v>
      </c>
      <c r="E144" s="20">
        <v>0.177981071960822</v>
      </c>
      <c r="F144" s="58">
        <v>-1</v>
      </c>
      <c r="G144" s="103">
        <v>84.459459459459396</v>
      </c>
      <c r="H144" s="87">
        <v>25.174825174825099</v>
      </c>
      <c r="I144" s="111" t="str">
        <f>IF(ISNUMBER(MATCH(B144,$K$11:$K$20,0)),"&lt;= Selected","")</f>
        <v/>
      </c>
      <c r="O144" s="8" t="s">
        <v>285</v>
      </c>
      <c r="P144" s="13">
        <v>-0.210507014968111</v>
      </c>
      <c r="Q144">
        <v>-5.0217265850658499E-2</v>
      </c>
      <c r="R144">
        <v>4.6686564868773199E-2</v>
      </c>
      <c r="S144">
        <v>8.9364758092334406E-2</v>
      </c>
      <c r="T144">
        <v>6.9720845238808699E-2</v>
      </c>
      <c r="U144">
        <v>5.4011108038782202E-2</v>
      </c>
      <c r="V144">
        <v>8.19016367618806E-2</v>
      </c>
      <c r="W144">
        <v>8.2786498465523106E-2</v>
      </c>
      <c r="X144">
        <v>-2.0755144925201198E-3</v>
      </c>
      <c r="Y144">
        <v>-0.127715740763965</v>
      </c>
      <c r="Z144" s="15">
        <v>-0.179852209690678</v>
      </c>
      <c r="AB144" s="8" t="s">
        <v>285</v>
      </c>
      <c r="AC144" s="4">
        <v>1883</v>
      </c>
      <c r="AD144" s="4">
        <v>2001</v>
      </c>
      <c r="AE144" s="4">
        <v>77</v>
      </c>
      <c r="AF144" s="18">
        <v>0.22335862551831301</v>
      </c>
      <c r="AG144" s="20" cm="1">
        <f t="array" ref="AG144">IF(AND(AF144&gt;-998,P144&gt;-998),MAX(ABS(P144:Z144)),0)</f>
        <v>0.210507014968111</v>
      </c>
      <c r="AH144" s="20">
        <f t="shared" si="4"/>
        <v>0</v>
      </c>
      <c r="AI144" s="6" t="str" cm="1">
        <f t="array" ref="AI144">IF(AH144&gt;0.001,INDEX(P$10:Z$10,MATCH(AH144,ABS(P144:Z144),0)),"na")</f>
        <v>na</v>
      </c>
      <c r="AJ144" s="119"/>
      <c r="AK144" s="8" t="s">
        <v>285</v>
      </c>
      <c r="AL144" s="89">
        <v>0.80405405405405395</v>
      </c>
      <c r="AM144" s="92">
        <v>0.64705882352941102</v>
      </c>
      <c r="AN144" s="49">
        <v>1</v>
      </c>
      <c r="AO144" s="50">
        <v>43</v>
      </c>
      <c r="AP144" s="103">
        <f t="shared" si="5"/>
        <v>52.027027027026961</v>
      </c>
    </row>
    <row r="145" spans="1:42" x14ac:dyDescent="0.35">
      <c r="A145" s="83" t="s">
        <v>560</v>
      </c>
      <c r="B145" s="8" t="s">
        <v>308</v>
      </c>
      <c r="C145" s="97">
        <v>1726.78</v>
      </c>
      <c r="D145" s="108">
        <v>1996.91</v>
      </c>
      <c r="E145" s="20">
        <v>0.17620161361634401</v>
      </c>
      <c r="F145" s="58">
        <v>5</v>
      </c>
      <c r="G145" s="103">
        <v>86.405405405405403</v>
      </c>
      <c r="H145" s="87">
        <v>27.085914085914098</v>
      </c>
      <c r="I145" s="111" t="str">
        <f>IF(ISNUMBER(MATCH(B145,$K$11:$K$20,0)),"&lt;= Selected","")</f>
        <v/>
      </c>
      <c r="O145" s="8" t="s">
        <v>284</v>
      </c>
      <c r="P145" s="13">
        <v>-0.161454358823238</v>
      </c>
      <c r="Q145">
        <v>-0.15971381291020201</v>
      </c>
      <c r="R145">
        <v>-0.17840199901532999</v>
      </c>
      <c r="S145">
        <v>-0.192873813991951</v>
      </c>
      <c r="T145">
        <v>-0.20382170833139601</v>
      </c>
      <c r="U145">
        <v>-0.206684823706066</v>
      </c>
      <c r="V145">
        <v>-0.23564967423420199</v>
      </c>
      <c r="W145">
        <v>-0.19325145282607101</v>
      </c>
      <c r="X145">
        <v>-0.23368294674036</v>
      </c>
      <c r="Y145">
        <v>-0.31665532401567098</v>
      </c>
      <c r="Z145" s="15">
        <v>-0.28275583144614103</v>
      </c>
      <c r="AB145" s="8" t="s">
        <v>284</v>
      </c>
      <c r="AC145" s="4">
        <v>1657.75</v>
      </c>
      <c r="AD145" s="4">
        <v>1992.75</v>
      </c>
      <c r="AE145" s="4">
        <v>1341</v>
      </c>
      <c r="AF145" s="18">
        <v>0.16995043109028901</v>
      </c>
      <c r="AG145" s="20" cm="1">
        <f t="array" ref="AG145">IF(AND(AF145&gt;-998,P145&gt;-998),MAX(ABS(P145:Z145)),0)</f>
        <v>0.31665532401567098</v>
      </c>
      <c r="AH145" s="20">
        <f t="shared" si="4"/>
        <v>0.31665532401567098</v>
      </c>
      <c r="AI145" s="6" cm="1">
        <f t="array" ref="AI145">IF(AH145&gt;0.001,INDEX(P$10:Z$10,MATCH(AH145,ABS(P145:Z145),0)),"na")</f>
        <v>4</v>
      </c>
      <c r="AJ145" s="119"/>
      <c r="AK145" s="8" t="s">
        <v>284</v>
      </c>
      <c r="AL145" s="89">
        <v>0.83614864864864802</v>
      </c>
      <c r="AM145" s="92">
        <v>1</v>
      </c>
      <c r="AN145" s="49">
        <v>1</v>
      </c>
      <c r="AO145" s="50">
        <v>1</v>
      </c>
      <c r="AP145" s="103">
        <f t="shared" si="5"/>
        <v>83.614864864864799</v>
      </c>
    </row>
    <row r="146" spans="1:42" x14ac:dyDescent="0.35">
      <c r="A146" s="83" t="s">
        <v>813</v>
      </c>
      <c r="B146" s="8" t="s">
        <v>55</v>
      </c>
      <c r="C146" s="97">
        <v>1745</v>
      </c>
      <c r="D146" s="108">
        <v>1994</v>
      </c>
      <c r="E146" s="20">
        <v>0.17577030008906699</v>
      </c>
      <c r="F146" s="58">
        <v>-1</v>
      </c>
      <c r="G146" s="103">
        <v>84.459459459459396</v>
      </c>
      <c r="H146" s="87">
        <v>24.975024975024901</v>
      </c>
      <c r="I146" s="111" t="str">
        <f>IF(ISNUMBER(MATCH(B146,$K$11:$K$20,0)),"&lt;= Selected","")</f>
        <v/>
      </c>
      <c r="O146" s="8" t="s">
        <v>283</v>
      </c>
      <c r="P146" s="13">
        <v>-0.146644402131278</v>
      </c>
      <c r="Q146">
        <v>-0.15131856780199801</v>
      </c>
      <c r="R146">
        <v>-0.14769829654536601</v>
      </c>
      <c r="S146">
        <v>-0.145864467763205</v>
      </c>
      <c r="T146">
        <v>-0.139572160628921</v>
      </c>
      <c r="U146">
        <v>-0.18870856804161901</v>
      </c>
      <c r="V146">
        <v>-0.14316294826648501</v>
      </c>
      <c r="W146">
        <v>-0.15825814564208801</v>
      </c>
      <c r="X146">
        <v>-0.16983717146010199</v>
      </c>
      <c r="Y146">
        <v>-0.225138868365373</v>
      </c>
      <c r="Z146" s="15">
        <v>-0.17570298837211401</v>
      </c>
      <c r="AB146" s="8" t="s">
        <v>283</v>
      </c>
      <c r="AC146" s="4">
        <v>1657.75</v>
      </c>
      <c r="AD146" s="4">
        <v>1992.75</v>
      </c>
      <c r="AE146" s="4">
        <v>1341</v>
      </c>
      <c r="AF146" s="18">
        <v>0.16995043109028901</v>
      </c>
      <c r="AG146" s="20" cm="1">
        <f t="array" ref="AG146">IF(AND(AF146&gt;-998,P146&gt;-998),MAX(ABS(P146:Z146)),0)</f>
        <v>0.225138868365373</v>
      </c>
      <c r="AH146" s="20">
        <f t="shared" si="4"/>
        <v>0.225138868365373</v>
      </c>
      <c r="AI146" s="6" cm="1">
        <f t="array" ref="AI146">IF(AH146&gt;0.001,INDEX(P$10:Z$10,MATCH(AH146,ABS(P146:Z146),0)),"na")</f>
        <v>4</v>
      </c>
      <c r="AJ146" s="119"/>
      <c r="AK146" s="8" t="s">
        <v>283</v>
      </c>
      <c r="AL146" s="89">
        <v>0.83614864864864802</v>
      </c>
      <c r="AM146" s="92">
        <v>1</v>
      </c>
      <c r="AN146" s="49">
        <v>1</v>
      </c>
      <c r="AO146" s="50">
        <v>1</v>
      </c>
      <c r="AP146" s="103">
        <f t="shared" si="5"/>
        <v>83.614864864864799</v>
      </c>
    </row>
    <row r="147" spans="1:42" x14ac:dyDescent="0.35">
      <c r="A147" s="83" t="s">
        <v>830</v>
      </c>
      <c r="B147" s="8" t="s">
        <v>38</v>
      </c>
      <c r="C147" s="97">
        <v>1775</v>
      </c>
      <c r="D147" s="108">
        <v>2004</v>
      </c>
      <c r="E147" s="20">
        <v>0.174849920584633</v>
      </c>
      <c r="F147" s="58">
        <v>0</v>
      </c>
      <c r="G147" s="103">
        <v>91.216216216216196</v>
      </c>
      <c r="H147" s="87">
        <v>22.477522477522399</v>
      </c>
      <c r="I147" s="111" t="str">
        <f>IF(ISNUMBER(MATCH(B147,$K$11:$K$20,0)),"&lt;= Selected","")</f>
        <v/>
      </c>
      <c r="O147" s="8" t="s">
        <v>282</v>
      </c>
      <c r="P147" s="13">
        <v>-0.25333124813729002</v>
      </c>
      <c r="Q147">
        <v>-0.23302640141072001</v>
      </c>
      <c r="R147">
        <v>-4.4142703807615799E-2</v>
      </c>
      <c r="S147">
        <v>-0.133252242529353</v>
      </c>
      <c r="T147">
        <v>-0.33992509934485199</v>
      </c>
      <c r="U147">
        <v>-0.29750331509121802</v>
      </c>
      <c r="V147">
        <v>-9.9047027593787904E-2</v>
      </c>
      <c r="W147">
        <v>-1.53581968942096E-2</v>
      </c>
      <c r="X147">
        <v>-0.28229046705792299</v>
      </c>
      <c r="Y147">
        <v>-0.13169907790339899</v>
      </c>
      <c r="Z147" s="15">
        <v>-0.18659308662983601</v>
      </c>
      <c r="AB147" s="8" t="s">
        <v>282</v>
      </c>
      <c r="AC147" s="4">
        <v>1961</v>
      </c>
      <c r="AD147" s="4">
        <v>2008</v>
      </c>
      <c r="AE147" s="4">
        <v>48</v>
      </c>
      <c r="AF147" s="18">
        <v>0.28289643351904198</v>
      </c>
      <c r="AG147" s="20" cm="1">
        <f t="array" ref="AG147">IF(AND(AF147&gt;-998,P147&gt;-998),MAX(ABS(P147:Z147)),0)</f>
        <v>0.33992509934485199</v>
      </c>
      <c r="AH147" s="20">
        <f t="shared" si="4"/>
        <v>0.33992509934485199</v>
      </c>
      <c r="AI147" s="6" cm="1">
        <f t="array" ref="AI147">IF(AH147&gt;0.001,INDEX(P$10:Z$10,MATCH(AH147,ABS(P147:Z147),0)),"na")</f>
        <v>-1</v>
      </c>
      <c r="AJ147" s="119"/>
      <c r="AK147" s="8" t="s">
        <v>282</v>
      </c>
      <c r="AL147" s="89">
        <v>0.32432432432432401</v>
      </c>
      <c r="AM147" s="92">
        <v>1</v>
      </c>
      <c r="AN147" s="49">
        <v>1</v>
      </c>
      <c r="AO147" s="50">
        <v>1</v>
      </c>
      <c r="AP147" s="103">
        <f t="shared" si="5"/>
        <v>32.4324324324324</v>
      </c>
    </row>
    <row r="148" spans="1:42" x14ac:dyDescent="0.35">
      <c r="A148" s="83" t="s">
        <v>512</v>
      </c>
      <c r="B148" s="8" t="s">
        <v>356</v>
      </c>
      <c r="C148" s="97">
        <v>1562</v>
      </c>
      <c r="D148" s="108">
        <v>1992</v>
      </c>
      <c r="E148" s="20">
        <v>0.17408730008024501</v>
      </c>
      <c r="F148" s="58">
        <v>-2</v>
      </c>
      <c r="G148" s="103">
        <v>83.108108108108098</v>
      </c>
      <c r="H148" s="87">
        <v>43.056943056942998</v>
      </c>
      <c r="I148" s="111" t="str">
        <f>IF(ISNUMBER(MATCH(B148,$K$11:$K$20,0)),"&lt;= Selected","")</f>
        <v/>
      </c>
      <c r="O148" s="8" t="s">
        <v>281</v>
      </c>
      <c r="P148" s="13">
        <v>-0.17057070634058599</v>
      </c>
      <c r="Q148">
        <v>-0.25578996828800499</v>
      </c>
      <c r="R148">
        <v>-0.32417604160656799</v>
      </c>
      <c r="S148">
        <v>-0.26271236077544002</v>
      </c>
      <c r="T148">
        <v>0.120166460785931</v>
      </c>
      <c r="U148">
        <v>-0.186893317253191</v>
      </c>
      <c r="V148">
        <v>-9.4983108131993704E-2</v>
      </c>
      <c r="W148">
        <v>-4.1179199694244502E-2</v>
      </c>
      <c r="X148">
        <v>-0.146143133122485</v>
      </c>
      <c r="Y148">
        <v>-1.8276965992619801E-3</v>
      </c>
      <c r="Z148" s="15">
        <v>-1.5509733701632299E-3</v>
      </c>
      <c r="AB148" s="8" t="s">
        <v>281</v>
      </c>
      <c r="AC148" s="4">
        <v>1955</v>
      </c>
      <c r="AD148" s="4">
        <v>2009</v>
      </c>
      <c r="AE148" s="4">
        <v>55</v>
      </c>
      <c r="AF148" s="18">
        <v>0.26428148976196197</v>
      </c>
      <c r="AG148" s="20" cm="1">
        <f t="array" ref="AG148">IF(AND(AF148&gt;-998,P148&gt;-998),MAX(ABS(P148:Z148)),0)</f>
        <v>0.32417604160656799</v>
      </c>
      <c r="AH148" s="20">
        <f t="shared" si="4"/>
        <v>0.32417604160656799</v>
      </c>
      <c r="AI148" s="6" cm="1">
        <f t="array" ref="AI148">IF(AH148&gt;0.001,INDEX(P$10:Z$10,MATCH(AH148,ABS(P148:Z148),0)),"na")</f>
        <v>-3</v>
      </c>
      <c r="AJ148" s="119"/>
      <c r="AK148" s="8" t="s">
        <v>281</v>
      </c>
      <c r="AL148" s="89">
        <v>0.37162162162162099</v>
      </c>
      <c r="AM148" s="92">
        <v>1</v>
      </c>
      <c r="AN148" s="49">
        <v>1</v>
      </c>
      <c r="AO148" s="50">
        <v>1</v>
      </c>
      <c r="AP148" s="103">
        <f t="shared" si="5"/>
        <v>37.162162162162097</v>
      </c>
    </row>
    <row r="149" spans="1:42" x14ac:dyDescent="0.35">
      <c r="A149" s="83" t="s">
        <v>825</v>
      </c>
      <c r="B149" s="8" t="s">
        <v>43</v>
      </c>
      <c r="C149" s="97">
        <v>1630</v>
      </c>
      <c r="D149" s="108">
        <v>1993</v>
      </c>
      <c r="E149" s="20">
        <v>0.17289319338245901</v>
      </c>
      <c r="F149" s="58">
        <v>-2</v>
      </c>
      <c r="G149" s="103">
        <v>83.783783783783704</v>
      </c>
      <c r="H149" s="87">
        <v>36.363636363636296</v>
      </c>
      <c r="I149" s="111" t="str">
        <f>IF(ISNUMBER(MATCH(B149,$K$11:$K$20,0)),"&lt;= Selected","")</f>
        <v/>
      </c>
      <c r="O149" s="8" t="s">
        <v>280</v>
      </c>
      <c r="P149" s="13">
        <v>-0.317968597973593</v>
      </c>
      <c r="Q149">
        <v>-0.36677469806735402</v>
      </c>
      <c r="R149">
        <v>-0.38920003210788801</v>
      </c>
      <c r="S149">
        <v>-0.426511151892636</v>
      </c>
      <c r="T149">
        <v>-0.34558109545653398</v>
      </c>
      <c r="U149">
        <v>-0.258783489881796</v>
      </c>
      <c r="V149">
        <v>-0.26906609939348902</v>
      </c>
      <c r="W149">
        <v>-0.32645344797436598</v>
      </c>
      <c r="X149">
        <v>-0.37673896586793698</v>
      </c>
      <c r="Y149">
        <v>-0.35973279820533</v>
      </c>
      <c r="Z149" s="15">
        <v>-0.34039863595101699</v>
      </c>
      <c r="AB149" s="8" t="s">
        <v>280</v>
      </c>
      <c r="AC149" s="4">
        <v>1806</v>
      </c>
      <c r="AD149" s="4">
        <v>2009</v>
      </c>
      <c r="AE149" s="4">
        <v>204</v>
      </c>
      <c r="AF149" s="18">
        <v>0.161108047106678</v>
      </c>
      <c r="AG149" s="20" cm="1">
        <f t="array" ref="AG149">IF(AND(AF149&gt;-998,P149&gt;-998),MAX(ABS(P149:Z149)),0)</f>
        <v>0.426511151892636</v>
      </c>
      <c r="AH149" s="20">
        <f t="shared" si="4"/>
        <v>0.426511151892636</v>
      </c>
      <c r="AI149" s="6" cm="1">
        <f t="array" ref="AI149">IF(AH149&gt;0.001,INDEX(P$10:Z$10,MATCH(AH149,ABS(P149:Z149),0)),"na")</f>
        <v>-2</v>
      </c>
      <c r="AJ149" s="119"/>
      <c r="AK149" s="8" t="s">
        <v>280</v>
      </c>
      <c r="AL149" s="89">
        <v>0.94594594594594505</v>
      </c>
      <c r="AM149" s="92">
        <v>1</v>
      </c>
      <c r="AN149" s="49">
        <v>1</v>
      </c>
      <c r="AO149" s="50">
        <v>1</v>
      </c>
      <c r="AP149" s="103">
        <f t="shared" si="5"/>
        <v>94.594594594594511</v>
      </c>
    </row>
    <row r="150" spans="1:42" x14ac:dyDescent="0.35">
      <c r="A150" s="83" t="s">
        <v>548</v>
      </c>
      <c r="B150" s="8" t="s">
        <v>320</v>
      </c>
      <c r="C150" s="97">
        <v>1761</v>
      </c>
      <c r="D150" s="108">
        <v>2011</v>
      </c>
      <c r="E150" s="20">
        <v>0.16450645035293701</v>
      </c>
      <c r="F150" s="58">
        <v>3</v>
      </c>
      <c r="G150" s="103">
        <v>95.945945945945894</v>
      </c>
      <c r="H150" s="87">
        <v>23.876123876123799</v>
      </c>
      <c r="I150" s="111" t="str">
        <f>IF(ISNUMBER(MATCH(B150,$K$11:$K$20,0)),"&lt;= Selected","")</f>
        <v/>
      </c>
      <c r="O150" s="8" t="s">
        <v>279</v>
      </c>
      <c r="P150" s="13">
        <v>-0.199363069146964</v>
      </c>
      <c r="Q150">
        <v>-0.247768667447091</v>
      </c>
      <c r="R150">
        <v>-0.199895932155328</v>
      </c>
      <c r="S150">
        <v>-0.222481366313586</v>
      </c>
      <c r="T150">
        <v>-0.24217023543777499</v>
      </c>
      <c r="U150">
        <v>-0.26752263424365502</v>
      </c>
      <c r="V150">
        <v>-0.22129273507272901</v>
      </c>
      <c r="W150">
        <v>-0.18212199667339099</v>
      </c>
      <c r="X150">
        <v>-0.19176820393058</v>
      </c>
      <c r="Y150">
        <v>-0.21755849146280901</v>
      </c>
      <c r="Z150" s="15">
        <v>-0.24332300180167901</v>
      </c>
      <c r="AB150" s="8" t="s">
        <v>279</v>
      </c>
      <c r="AC150" s="4">
        <v>1798</v>
      </c>
      <c r="AD150" s="4">
        <v>2009</v>
      </c>
      <c r="AE150" s="4">
        <v>212</v>
      </c>
      <c r="AF150" s="18">
        <v>0.161108047106678</v>
      </c>
      <c r="AG150" s="20" cm="1">
        <f t="array" ref="AG150">IF(AND(AF150&gt;-998,P150&gt;-998),MAX(ABS(P150:Z150)),0)</f>
        <v>0.26752263424365502</v>
      </c>
      <c r="AH150" s="20">
        <f t="shared" si="4"/>
        <v>0.26752263424365502</v>
      </c>
      <c r="AI150" s="6" cm="1">
        <f t="array" ref="AI150">IF(AH150&gt;0.001,INDEX(P$10:Z$10,MATCH(AH150,ABS(P150:Z150),0)),"na")</f>
        <v>0</v>
      </c>
      <c r="AJ150" s="119"/>
      <c r="AK150" s="8" t="s">
        <v>279</v>
      </c>
      <c r="AL150" s="89">
        <v>0.94594594594594505</v>
      </c>
      <c r="AM150" s="92">
        <v>1</v>
      </c>
      <c r="AN150" s="49">
        <v>1</v>
      </c>
      <c r="AO150" s="50">
        <v>1</v>
      </c>
      <c r="AP150" s="103">
        <f t="shared" si="5"/>
        <v>94.594594594594511</v>
      </c>
    </row>
    <row r="151" spans="1:42" x14ac:dyDescent="0.35">
      <c r="A151" s="83" t="s">
        <v>451</v>
      </c>
      <c r="B151" s="8" t="s">
        <v>417</v>
      </c>
      <c r="C151" s="97">
        <v>1874</v>
      </c>
      <c r="D151" s="108">
        <v>1984</v>
      </c>
      <c r="E151" s="20">
        <v>0</v>
      </c>
      <c r="F151" s="58" t="s">
        <v>419</v>
      </c>
      <c r="G151" s="103">
        <v>75</v>
      </c>
      <c r="H151" s="87">
        <v>11.088911088911001</v>
      </c>
      <c r="I151" s="111" t="str">
        <f>IF(ISNUMBER(MATCH(B151,$K$11:$K$20,0)),"&lt;= Selected","")</f>
        <v/>
      </c>
      <c r="O151" s="8" t="s">
        <v>278</v>
      </c>
      <c r="P151" s="13">
        <v>-0.29899447325900402</v>
      </c>
      <c r="Q151">
        <v>-0.31269522542601602</v>
      </c>
      <c r="R151">
        <v>-0.325016141670952</v>
      </c>
      <c r="S151">
        <v>-0.313315008119881</v>
      </c>
      <c r="T151">
        <v>-0.25616370381473902</v>
      </c>
      <c r="U151">
        <v>-0.101964841232869</v>
      </c>
      <c r="V151">
        <v>-0.311322388284623</v>
      </c>
      <c r="W151">
        <v>-0.382525682086369</v>
      </c>
      <c r="X151">
        <v>-0.33013883337337502</v>
      </c>
      <c r="Y151">
        <v>-0.29646835561166801</v>
      </c>
      <c r="Z151" s="15">
        <v>-0.33107404062302398</v>
      </c>
      <c r="AB151" s="8" t="s">
        <v>278</v>
      </c>
      <c r="AC151" s="4">
        <v>1891</v>
      </c>
      <c r="AD151" s="4">
        <v>2009</v>
      </c>
      <c r="AE151" s="4">
        <v>119</v>
      </c>
      <c r="AF151" s="18">
        <v>0.179669603885729</v>
      </c>
      <c r="AG151" s="20" cm="1">
        <f t="array" ref="AG151">IF(AND(AF151&gt;-998,P151&gt;-998),MAX(ABS(P151:Z151)),0)</f>
        <v>0.382525682086369</v>
      </c>
      <c r="AH151" s="20">
        <f t="shared" si="4"/>
        <v>0.382525682086369</v>
      </c>
      <c r="AI151" s="6" cm="1">
        <f t="array" ref="AI151">IF(AH151&gt;0.001,INDEX(P$10:Z$10,MATCH(AH151,ABS(P151:Z151),0)),"na")</f>
        <v>2</v>
      </c>
      <c r="AJ151" s="119"/>
      <c r="AK151" s="8" t="s">
        <v>278</v>
      </c>
      <c r="AL151" s="89">
        <v>0.80405405405405395</v>
      </c>
      <c r="AM151" s="92">
        <v>1</v>
      </c>
      <c r="AN151" s="49">
        <v>1</v>
      </c>
      <c r="AO151" s="50">
        <v>1</v>
      </c>
      <c r="AP151" s="103">
        <f t="shared" si="5"/>
        <v>80.405405405405389</v>
      </c>
    </row>
    <row r="152" spans="1:42" x14ac:dyDescent="0.35">
      <c r="A152" s="83" t="s">
        <v>455</v>
      </c>
      <c r="B152" s="8" t="s">
        <v>413</v>
      </c>
      <c r="C152" s="97">
        <v>1881</v>
      </c>
      <c r="D152" s="108">
        <v>1984</v>
      </c>
      <c r="E152" s="20">
        <v>0</v>
      </c>
      <c r="F152" s="58" t="s">
        <v>419</v>
      </c>
      <c r="G152" s="103">
        <v>70.270270270270203</v>
      </c>
      <c r="H152" s="87">
        <v>10.389610389610301</v>
      </c>
      <c r="I152" s="111" t="str">
        <f>IF(ISNUMBER(MATCH(B152,$K$11:$K$20,0)),"&lt;= Selected","")</f>
        <v/>
      </c>
      <c r="O152" s="8" t="s">
        <v>277</v>
      </c>
      <c r="P152" s="13">
        <v>0.152300105884079</v>
      </c>
      <c r="Q152">
        <v>-6.0358498232479303E-2</v>
      </c>
      <c r="R152">
        <v>-1.4595565633367299E-2</v>
      </c>
      <c r="S152">
        <v>-0.106270533216673</v>
      </c>
      <c r="T152">
        <v>0.107046084421853</v>
      </c>
      <c r="U152">
        <v>7.6930000831662695E-2</v>
      </c>
      <c r="V152">
        <v>-7.8722962935103794E-2</v>
      </c>
      <c r="W152">
        <v>-6.31022385263416E-2</v>
      </c>
      <c r="X152">
        <v>-5.09110223000908E-2</v>
      </c>
      <c r="Y152">
        <v>0.16787598137269899</v>
      </c>
      <c r="Z152" s="15">
        <v>1.43005911540932E-2</v>
      </c>
      <c r="AB152" s="8" t="s">
        <v>277</v>
      </c>
      <c r="AC152" s="4">
        <v>1952</v>
      </c>
      <c r="AD152" s="4">
        <v>1999</v>
      </c>
      <c r="AE152" s="4">
        <v>48</v>
      </c>
      <c r="AF152" s="18">
        <v>0.28289643351904198</v>
      </c>
      <c r="AG152" s="20" cm="1">
        <f t="array" ref="AG152">IF(AND(AF152&gt;-998,P152&gt;-998),MAX(ABS(P152:Z152)),0)</f>
        <v>0.16787598137269899</v>
      </c>
      <c r="AH152" s="20">
        <f t="shared" si="4"/>
        <v>0</v>
      </c>
      <c r="AI152" s="6" t="str" cm="1">
        <f t="array" ref="AI152">IF(AH152&gt;0.001,INDEX(P$10:Z$10,MATCH(AH152,ABS(P152:Z152),0)),"na")</f>
        <v>na</v>
      </c>
      <c r="AJ152" s="119"/>
      <c r="AK152" s="8" t="s">
        <v>277</v>
      </c>
      <c r="AL152" s="89">
        <v>0.32432432432432401</v>
      </c>
      <c r="AM152" s="92">
        <v>1</v>
      </c>
      <c r="AN152" s="49">
        <v>1</v>
      </c>
      <c r="AO152" s="50">
        <v>1</v>
      </c>
      <c r="AP152" s="103">
        <f t="shared" si="5"/>
        <v>32.4324324324324</v>
      </c>
    </row>
    <row r="153" spans="1:42" x14ac:dyDescent="0.35">
      <c r="A153" s="83" t="s">
        <v>456</v>
      </c>
      <c r="B153" s="8" t="s">
        <v>412</v>
      </c>
      <c r="C153" s="97">
        <v>1891</v>
      </c>
      <c r="D153" s="108">
        <v>1984</v>
      </c>
      <c r="E153" s="20">
        <v>0</v>
      </c>
      <c r="F153" s="58" t="s">
        <v>419</v>
      </c>
      <c r="G153" s="103">
        <v>63.513513513513495</v>
      </c>
      <c r="H153" s="87">
        <v>9.3906093906093897</v>
      </c>
      <c r="I153" s="111" t="str">
        <f>IF(ISNUMBER(MATCH(B153,$K$11:$K$20,0)),"&lt;= Selected","")</f>
        <v/>
      </c>
      <c r="O153" s="8" t="s">
        <v>276</v>
      </c>
      <c r="P153" s="16">
        <v>-999</v>
      </c>
      <c r="Q153" s="30">
        <v>-999</v>
      </c>
      <c r="R153" s="30">
        <v>-999</v>
      </c>
      <c r="S153" s="30">
        <v>-999</v>
      </c>
      <c r="T153" s="30">
        <v>-999</v>
      </c>
      <c r="U153" s="30">
        <v>-999</v>
      </c>
      <c r="V153" s="30">
        <v>-999</v>
      </c>
      <c r="W153" s="30">
        <v>-999</v>
      </c>
      <c r="X153" s="30">
        <v>-999</v>
      </c>
      <c r="Y153" s="30">
        <v>-999</v>
      </c>
      <c r="Z153" s="17">
        <v>-999</v>
      </c>
      <c r="AB153" s="8" t="s">
        <v>276</v>
      </c>
      <c r="AC153" s="4">
        <v>854</v>
      </c>
      <c r="AD153" s="4">
        <v>1849</v>
      </c>
      <c r="AE153" s="4">
        <v>2</v>
      </c>
      <c r="AF153" s="31">
        <v>-999</v>
      </c>
      <c r="AG153" s="20" cm="1">
        <f t="array" ref="AG153">IF(AND(AF153&gt;-998,P153&gt;-998),MAX(ABS(P153:Z153)),0)</f>
        <v>0</v>
      </c>
      <c r="AH153" s="20">
        <f t="shared" si="4"/>
        <v>0</v>
      </c>
      <c r="AI153" s="6" t="str" cm="1">
        <f t="array" ref="AI153">IF(AH153&gt;0.001,INDEX(P$10:Z$10,MATCH(AH153,ABS(P153:Z153),0)),"na")</f>
        <v>na</v>
      </c>
      <c r="AJ153" s="119"/>
      <c r="AK153" s="8" t="s">
        <v>276</v>
      </c>
      <c r="AL153" s="89">
        <v>0</v>
      </c>
      <c r="AM153" s="92">
        <v>0</v>
      </c>
      <c r="AN153" s="49">
        <v>148</v>
      </c>
      <c r="AO153" s="50">
        <v>148</v>
      </c>
      <c r="AP153" s="103">
        <f t="shared" si="5"/>
        <v>0</v>
      </c>
    </row>
    <row r="154" spans="1:42" x14ac:dyDescent="0.35">
      <c r="A154" s="83" t="s">
        <v>457</v>
      </c>
      <c r="B154" s="8" t="s">
        <v>411</v>
      </c>
      <c r="C154" s="97">
        <v>1639</v>
      </c>
      <c r="D154" s="108">
        <v>1985</v>
      </c>
      <c r="E154" s="20">
        <v>0</v>
      </c>
      <c r="F154" s="58" t="s">
        <v>419</v>
      </c>
      <c r="G154" s="103">
        <v>78.378378378378301</v>
      </c>
      <c r="H154" s="87">
        <v>34.665334665334605</v>
      </c>
      <c r="I154" s="111" t="str">
        <f>IF(ISNUMBER(MATCH(B154,$K$11:$K$20,0)),"&lt;= Selected","")</f>
        <v/>
      </c>
      <c r="O154" s="8" t="s">
        <v>275</v>
      </c>
      <c r="P154" s="16">
        <v>-999</v>
      </c>
      <c r="Q154" s="30">
        <v>-999</v>
      </c>
      <c r="R154" s="30">
        <v>-999</v>
      </c>
      <c r="S154" s="30">
        <v>-999</v>
      </c>
      <c r="T154" s="30">
        <v>-999</v>
      </c>
      <c r="U154" s="30">
        <v>-999</v>
      </c>
      <c r="V154" s="30">
        <v>-999</v>
      </c>
      <c r="W154" s="30">
        <v>-999</v>
      </c>
      <c r="X154" s="30">
        <v>-999</v>
      </c>
      <c r="Y154" s="30">
        <v>-999</v>
      </c>
      <c r="Z154" s="17">
        <v>-999</v>
      </c>
      <c r="AB154" s="8" t="s">
        <v>275</v>
      </c>
      <c r="AC154" s="4">
        <v>1414</v>
      </c>
      <c r="AD154" s="4">
        <v>1932</v>
      </c>
      <c r="AE154" s="4">
        <v>5</v>
      </c>
      <c r="AF154" s="31">
        <v>-999</v>
      </c>
      <c r="AG154" s="20" cm="1">
        <f t="array" ref="AG154">IF(AND(AF154&gt;-998,P154&gt;-998),MAX(ABS(P154:Z154)),0)</f>
        <v>0</v>
      </c>
      <c r="AH154" s="20">
        <f t="shared" si="4"/>
        <v>0</v>
      </c>
      <c r="AI154" s="6" t="str" cm="1">
        <f t="array" ref="AI154">IF(AH154&gt;0.001,INDEX(P$10:Z$10,MATCH(AH154,ABS(P154:Z154),0)),"na")</f>
        <v>na</v>
      </c>
      <c r="AJ154" s="119"/>
      <c r="AK154" s="8" t="s">
        <v>275</v>
      </c>
      <c r="AL154" s="89">
        <v>0</v>
      </c>
      <c r="AM154" s="92">
        <v>0</v>
      </c>
      <c r="AN154" s="68">
        <v>148</v>
      </c>
      <c r="AO154" s="69">
        <v>148</v>
      </c>
      <c r="AP154" s="103">
        <f t="shared" si="5"/>
        <v>0</v>
      </c>
    </row>
    <row r="155" spans="1:42" x14ac:dyDescent="0.35">
      <c r="A155" s="83" t="s">
        <v>458</v>
      </c>
      <c r="B155" s="8" t="s">
        <v>410</v>
      </c>
      <c r="C155" s="97">
        <v>1876</v>
      </c>
      <c r="D155" s="108">
        <v>1984</v>
      </c>
      <c r="E155" s="20">
        <v>0</v>
      </c>
      <c r="F155" s="58" t="s">
        <v>419</v>
      </c>
      <c r="G155" s="103">
        <v>73.648648648648589</v>
      </c>
      <c r="H155" s="87">
        <v>10.8891108891108</v>
      </c>
      <c r="I155" s="111" t="str">
        <f>IF(ISNUMBER(MATCH(B155,$K$11:$K$20,0)),"&lt;= Selected","")</f>
        <v/>
      </c>
      <c r="O155" s="8" t="s">
        <v>274</v>
      </c>
      <c r="P155" s="16">
        <v>-999</v>
      </c>
      <c r="Q155" s="30">
        <v>-999</v>
      </c>
      <c r="R155" s="30">
        <v>-999</v>
      </c>
      <c r="S155" s="30">
        <v>-999</v>
      </c>
      <c r="T155" s="30">
        <v>-999</v>
      </c>
      <c r="U155" s="30">
        <v>-999</v>
      </c>
      <c r="V155" s="30">
        <v>-999</v>
      </c>
      <c r="W155" s="30">
        <v>-999</v>
      </c>
      <c r="X155" s="30">
        <v>-999</v>
      </c>
      <c r="Y155" s="30">
        <v>-999</v>
      </c>
      <c r="Z155" s="17">
        <v>-999</v>
      </c>
      <c r="AB155" s="8" t="s">
        <v>274</v>
      </c>
      <c r="AC155" s="4">
        <v>1259</v>
      </c>
      <c r="AD155" s="4">
        <v>1744</v>
      </c>
      <c r="AE155" s="4">
        <v>2</v>
      </c>
      <c r="AF155" s="31">
        <v>-999</v>
      </c>
      <c r="AG155" s="20" cm="1">
        <f t="array" ref="AG155">IF(AND(AF155&gt;-998,P155&gt;-998),MAX(ABS(P155:Z155)),0)</f>
        <v>0</v>
      </c>
      <c r="AH155" s="20">
        <f t="shared" si="4"/>
        <v>0</v>
      </c>
      <c r="AI155" s="6" t="str" cm="1">
        <f t="array" ref="AI155">IF(AH155&gt;0.001,INDEX(P$10:Z$10,MATCH(AH155,ABS(P155:Z155),0)),"na")</f>
        <v>na</v>
      </c>
      <c r="AJ155" s="119"/>
      <c r="AK155" s="8" t="s">
        <v>274</v>
      </c>
      <c r="AL155" s="89">
        <v>0</v>
      </c>
      <c r="AM155" s="92">
        <v>0</v>
      </c>
      <c r="AN155" s="49">
        <v>148</v>
      </c>
      <c r="AO155" s="50">
        <v>148</v>
      </c>
      <c r="AP155" s="103">
        <f t="shared" si="5"/>
        <v>0</v>
      </c>
    </row>
    <row r="156" spans="1:42" x14ac:dyDescent="0.35">
      <c r="A156" s="83" t="s">
        <v>462</v>
      </c>
      <c r="B156" s="8" t="s">
        <v>406</v>
      </c>
      <c r="C156" s="97">
        <v>1882</v>
      </c>
      <c r="D156" s="108">
        <v>1983</v>
      </c>
      <c r="E156" s="20">
        <v>0</v>
      </c>
      <c r="F156" s="58" t="s">
        <v>419</v>
      </c>
      <c r="G156" s="103">
        <v>68.918918918918905</v>
      </c>
      <c r="H156" s="87">
        <v>10.1898101898101</v>
      </c>
      <c r="I156" s="111" t="str">
        <f>IF(ISNUMBER(MATCH(B156,$K$11:$K$20,0)),"&lt;= Selected","")</f>
        <v/>
      </c>
      <c r="O156" s="8" t="s">
        <v>273</v>
      </c>
      <c r="P156" s="16">
        <v>-999</v>
      </c>
      <c r="Q156" s="30">
        <v>-999</v>
      </c>
      <c r="R156" s="30">
        <v>-999</v>
      </c>
      <c r="S156" s="30">
        <v>-999</v>
      </c>
      <c r="T156" s="30">
        <v>-999</v>
      </c>
      <c r="U156" s="30">
        <v>-999</v>
      </c>
      <c r="V156" s="30">
        <v>-999</v>
      </c>
      <c r="W156" s="30">
        <v>-999</v>
      </c>
      <c r="X156" s="30">
        <v>-999</v>
      </c>
      <c r="Y156" s="30">
        <v>-999</v>
      </c>
      <c r="Z156" s="17">
        <v>-999</v>
      </c>
      <c r="AB156" s="8" t="s">
        <v>273</v>
      </c>
      <c r="AC156" s="4">
        <v>-11439</v>
      </c>
      <c r="AD156" s="4">
        <v>2011</v>
      </c>
      <c r="AE156" s="4">
        <v>109</v>
      </c>
      <c r="AF156" s="18">
        <v>0.32221609421335701</v>
      </c>
      <c r="AG156" s="20" cm="1">
        <f t="array" ref="AG156">IF(AND(AF156&gt;-998,P156&gt;-998),MAX(ABS(P156:Z156)),0)</f>
        <v>0</v>
      </c>
      <c r="AH156" s="20">
        <f t="shared" si="4"/>
        <v>0</v>
      </c>
      <c r="AI156" s="6" t="str" cm="1">
        <f t="array" ref="AI156">IF(AH156&gt;0.001,INDEX(P$10:Z$10,MATCH(AH156,ABS(P156:Z156),0)),"na")</f>
        <v>na</v>
      </c>
      <c r="AJ156" s="119"/>
      <c r="AK156" s="8" t="s">
        <v>273</v>
      </c>
      <c r="AL156" s="89">
        <v>0.91891891891891897</v>
      </c>
      <c r="AM156" s="92">
        <v>0.25735294117647001</v>
      </c>
      <c r="AN156" s="68">
        <v>5</v>
      </c>
      <c r="AO156" s="69">
        <v>20</v>
      </c>
      <c r="AP156" s="103">
        <f t="shared" si="5"/>
        <v>0</v>
      </c>
    </row>
    <row r="157" spans="1:42" x14ac:dyDescent="0.35">
      <c r="A157" s="83" t="s">
        <v>466</v>
      </c>
      <c r="B157" s="8" t="s">
        <v>402</v>
      </c>
      <c r="C157" s="97">
        <v>1685</v>
      </c>
      <c r="D157" s="108">
        <v>1995</v>
      </c>
      <c r="E157" s="20">
        <v>0</v>
      </c>
      <c r="F157" s="58" t="s">
        <v>419</v>
      </c>
      <c r="G157" s="103">
        <v>85.135135135135101</v>
      </c>
      <c r="H157" s="87">
        <v>31.068931068931001</v>
      </c>
      <c r="I157" s="111" t="str">
        <f>IF(ISNUMBER(MATCH(B157,$K$11:$K$20,0)),"&lt;= Selected","")</f>
        <v/>
      </c>
      <c r="O157" s="8" t="s">
        <v>272</v>
      </c>
      <c r="P157" s="13">
        <v>2.1454349383859199E-2</v>
      </c>
      <c r="Q157">
        <v>2.42889681327936E-2</v>
      </c>
      <c r="R157">
        <v>5.0297829830062001E-2</v>
      </c>
      <c r="S157">
        <v>-1.7636982971779801E-2</v>
      </c>
      <c r="T157">
        <v>5.0340821611906103E-2</v>
      </c>
      <c r="U157">
        <v>4.7586518563089597E-2</v>
      </c>
      <c r="V157">
        <v>-6.2331570740962898E-2</v>
      </c>
      <c r="W157">
        <v>1.72571009364362E-2</v>
      </c>
      <c r="X157">
        <v>4.1849038008136196E-3</v>
      </c>
      <c r="Y157">
        <v>4.4261598416643197E-3</v>
      </c>
      <c r="Z157" s="15">
        <v>1.1830623526252399E-2</v>
      </c>
      <c r="AB157" s="8" t="s">
        <v>272</v>
      </c>
      <c r="AC157" s="4">
        <v>1782</v>
      </c>
      <c r="AD157" s="4">
        <v>1990</v>
      </c>
      <c r="AE157" s="4">
        <v>2497</v>
      </c>
      <c r="AF157" s="18">
        <v>0.171242848420217</v>
      </c>
      <c r="AG157" s="20" cm="1">
        <f t="array" ref="AG157">IF(AND(AF157&gt;-998,P157&gt;-998),MAX(ABS(P157:Z157)),0)</f>
        <v>6.2331570740962898E-2</v>
      </c>
      <c r="AH157" s="20">
        <f t="shared" si="4"/>
        <v>0</v>
      </c>
      <c r="AI157" s="6" t="str" cm="1">
        <f t="array" ref="AI157">IF(AH157&gt;0.001,INDEX(P$10:Z$10,MATCH(AH157,ABS(P157:Z157),0)),"na")</f>
        <v>na</v>
      </c>
      <c r="AJ157" s="119"/>
      <c r="AK157" s="8" t="s">
        <v>272</v>
      </c>
      <c r="AL157" s="89">
        <v>0.81756756756756699</v>
      </c>
      <c r="AM157" s="92">
        <v>1</v>
      </c>
      <c r="AN157" s="49">
        <v>1</v>
      </c>
      <c r="AO157" s="50">
        <v>1</v>
      </c>
      <c r="AP157" s="103">
        <f t="shared" si="5"/>
        <v>81.756756756756701</v>
      </c>
    </row>
    <row r="158" spans="1:42" x14ac:dyDescent="0.35">
      <c r="A158" s="83" t="s">
        <v>467</v>
      </c>
      <c r="B158" s="8" t="s">
        <v>401</v>
      </c>
      <c r="C158" s="97">
        <v>1557.2</v>
      </c>
      <c r="D158" s="108">
        <v>2003.5</v>
      </c>
      <c r="E158" s="20">
        <v>0</v>
      </c>
      <c r="F158" s="58" t="s">
        <v>419</v>
      </c>
      <c r="G158" s="103">
        <v>90.878378378378301</v>
      </c>
      <c r="H158" s="87">
        <v>44.315684315684301</v>
      </c>
      <c r="I158" s="111" t="str">
        <f>IF(ISNUMBER(MATCH(B158,$K$11:$K$20,0)),"&lt;= Selected","")</f>
        <v/>
      </c>
      <c r="O158" s="8" t="s">
        <v>271</v>
      </c>
      <c r="P158" s="13">
        <v>-0.17421071048254499</v>
      </c>
      <c r="Q158">
        <v>-0.18500491483922199</v>
      </c>
      <c r="R158">
        <v>-0.20232765504876801</v>
      </c>
      <c r="S158">
        <v>-0.101760309768608</v>
      </c>
      <c r="T158">
        <v>6.5110104083012002E-2</v>
      </c>
      <c r="U158">
        <v>-0.21904483967532101</v>
      </c>
      <c r="V158">
        <v>-0.27491496434396401</v>
      </c>
      <c r="W158">
        <v>-0.177359451339654</v>
      </c>
      <c r="X158">
        <v>-5.1614561336438497E-4</v>
      </c>
      <c r="Y158">
        <v>-8.1036889150265898E-2</v>
      </c>
      <c r="Z158" s="15">
        <v>-0.118584629505374</v>
      </c>
      <c r="AB158" s="8" t="s">
        <v>271</v>
      </c>
      <c r="AC158" s="4">
        <v>1860</v>
      </c>
      <c r="AD158" s="4">
        <v>1990.58</v>
      </c>
      <c r="AE158" s="4">
        <v>1568</v>
      </c>
      <c r="AF158" s="18">
        <v>0.171242848420217</v>
      </c>
      <c r="AG158" s="20" cm="1">
        <f t="array" ref="AG158">IF(AND(AF158&gt;-998,P158&gt;-998),MAX(ABS(P158:Z158)),0)</f>
        <v>0.27491496434396401</v>
      </c>
      <c r="AH158" s="20">
        <f t="shared" si="4"/>
        <v>0.27491496434396401</v>
      </c>
      <c r="AI158" s="6" cm="1">
        <f t="array" ref="AI158">IF(AH158&gt;0.001,INDEX(P$10:Z$10,MATCH(AH158,ABS(P158:Z158),0)),"na")</f>
        <v>1</v>
      </c>
      <c r="AJ158" s="119"/>
      <c r="AK158" s="8" t="s">
        <v>271</v>
      </c>
      <c r="AL158" s="89">
        <v>0.82148648648648603</v>
      </c>
      <c r="AM158" s="92">
        <v>1</v>
      </c>
      <c r="AN158" s="49">
        <v>1</v>
      </c>
      <c r="AO158" s="50">
        <v>1</v>
      </c>
      <c r="AP158" s="103">
        <f t="shared" si="5"/>
        <v>82.148648648648603</v>
      </c>
    </row>
    <row r="159" spans="1:42" x14ac:dyDescent="0.35">
      <c r="A159" s="83" t="s">
        <v>481</v>
      </c>
      <c r="B159" s="8" t="s">
        <v>387</v>
      </c>
      <c r="C159" s="97">
        <v>1968.54</v>
      </c>
      <c r="D159" s="108">
        <v>1994.12</v>
      </c>
      <c r="E159" s="20">
        <v>0</v>
      </c>
      <c r="F159" s="58" t="s">
        <v>419</v>
      </c>
      <c r="G159" s="103">
        <v>17.959459459459399</v>
      </c>
      <c r="H159" s="87">
        <v>2.6553446553446403</v>
      </c>
      <c r="I159" s="111" t="str">
        <f>IF(ISNUMBER(MATCH(B159,$K$11:$K$20,0)),"&lt;= Selected","")</f>
        <v/>
      </c>
      <c r="O159" s="8" t="s">
        <v>270</v>
      </c>
      <c r="P159" s="13">
        <v>-0.17002806488954</v>
      </c>
      <c r="Q159">
        <v>-0.201759865261632</v>
      </c>
      <c r="R159">
        <v>-4.4552509444740401E-2</v>
      </c>
      <c r="S159">
        <v>-0.114600684072359</v>
      </c>
      <c r="T159">
        <v>-0.17578348427670701</v>
      </c>
      <c r="U159">
        <v>-9.9574731183999093E-2</v>
      </c>
      <c r="V159">
        <v>-7.6963190440568596E-2</v>
      </c>
      <c r="W159">
        <v>-7.4154649503333905E-2</v>
      </c>
      <c r="X159">
        <v>-0.137695749497868</v>
      </c>
      <c r="Y159">
        <v>-0.10965691801194601</v>
      </c>
      <c r="Z159" s="15">
        <v>-0.122525008783128</v>
      </c>
      <c r="AB159" s="8" t="s">
        <v>270</v>
      </c>
      <c r="AC159" s="4">
        <v>1801</v>
      </c>
      <c r="AD159" s="4">
        <v>1994</v>
      </c>
      <c r="AE159" s="4">
        <v>194</v>
      </c>
      <c r="AF159" s="18">
        <v>0.16868684158422101</v>
      </c>
      <c r="AG159" s="20" cm="1">
        <f t="array" ref="AG159">IF(AND(AF159&gt;-998,P159&gt;-998),MAX(ABS(P159:Z159)),0)</f>
        <v>0.201759865261632</v>
      </c>
      <c r="AH159" s="20">
        <f t="shared" si="4"/>
        <v>0.201759865261632</v>
      </c>
      <c r="AI159" s="6" cm="1">
        <f t="array" ref="AI159">IF(AH159&gt;0.001,INDEX(P$10:Z$10,MATCH(AH159,ABS(P159:Z159),0)),"na")</f>
        <v>-4</v>
      </c>
      <c r="AJ159" s="119"/>
      <c r="AK159" s="8" t="s">
        <v>270</v>
      </c>
      <c r="AL159" s="89">
        <v>0.84459459459459396</v>
      </c>
      <c r="AM159" s="92">
        <v>1</v>
      </c>
      <c r="AN159" s="49">
        <v>1</v>
      </c>
      <c r="AO159" s="50">
        <v>1</v>
      </c>
      <c r="AP159" s="103">
        <f t="shared" si="5"/>
        <v>84.459459459459396</v>
      </c>
    </row>
    <row r="160" spans="1:42" x14ac:dyDescent="0.35">
      <c r="A160" s="83" t="s">
        <v>482</v>
      </c>
      <c r="B160" s="8" t="s">
        <v>386</v>
      </c>
      <c r="C160" s="97">
        <v>1968.54</v>
      </c>
      <c r="D160" s="108">
        <v>1994.12</v>
      </c>
      <c r="E160" s="20">
        <v>0</v>
      </c>
      <c r="F160" s="58" t="s">
        <v>419</v>
      </c>
      <c r="G160" s="103">
        <v>17.959459459459399</v>
      </c>
      <c r="H160" s="87">
        <v>2.6553446553446403</v>
      </c>
      <c r="I160" s="111" t="str">
        <f>IF(ISNUMBER(MATCH(B160,$K$11:$K$20,0)),"&lt;= Selected","")</f>
        <v/>
      </c>
      <c r="O160" s="8" t="s">
        <v>269</v>
      </c>
      <c r="P160" s="16">
        <v>-999</v>
      </c>
      <c r="Q160" s="30">
        <v>-999</v>
      </c>
      <c r="R160" s="30">
        <v>-999</v>
      </c>
      <c r="S160" s="30">
        <v>-999</v>
      </c>
      <c r="T160" s="30">
        <v>-999</v>
      </c>
      <c r="U160" s="30">
        <v>-999</v>
      </c>
      <c r="V160" s="30">
        <v>-999</v>
      </c>
      <c r="W160" s="30">
        <v>-999</v>
      </c>
      <c r="X160" s="30">
        <v>-999</v>
      </c>
      <c r="Y160" s="30">
        <v>-999</v>
      </c>
      <c r="Z160" s="17">
        <v>-999</v>
      </c>
      <c r="AB160" s="8" t="s">
        <v>269</v>
      </c>
      <c r="AC160" s="4">
        <v>375</v>
      </c>
      <c r="AD160" s="4">
        <v>1946</v>
      </c>
      <c r="AE160" s="4">
        <v>11</v>
      </c>
      <c r="AF160" s="31">
        <v>-999</v>
      </c>
      <c r="AG160" s="20" cm="1">
        <f t="array" ref="AG160">IF(AND(AF160&gt;-998,P160&gt;-998),MAX(ABS(P160:Z160)),0)</f>
        <v>0</v>
      </c>
      <c r="AH160" s="20">
        <f t="shared" si="4"/>
        <v>0</v>
      </c>
      <c r="AI160" s="6" t="str" cm="1">
        <f t="array" ref="AI160">IF(AH160&gt;0.001,INDEX(P$10:Z$10,MATCH(AH160,ABS(P160:Z160),0)),"na")</f>
        <v>na</v>
      </c>
      <c r="AJ160" s="119"/>
      <c r="AK160" s="8" t="s">
        <v>269</v>
      </c>
      <c r="AL160" s="89">
        <v>0.27702702702702697</v>
      </c>
      <c r="AM160" s="92">
        <v>9.7560975609756101E-2</v>
      </c>
      <c r="AN160" s="49">
        <v>20</v>
      </c>
      <c r="AO160" s="50">
        <v>20</v>
      </c>
      <c r="AP160" s="103">
        <f t="shared" si="5"/>
        <v>0</v>
      </c>
    </row>
    <row r="161" spans="1:42" x14ac:dyDescent="0.35">
      <c r="A161" s="83" t="s">
        <v>485</v>
      </c>
      <c r="B161" s="8" t="s">
        <v>383</v>
      </c>
      <c r="C161" s="97">
        <v>1969.62</v>
      </c>
      <c r="D161" s="108">
        <v>1994.12</v>
      </c>
      <c r="E161" s="20">
        <v>0</v>
      </c>
      <c r="F161" s="58" t="s">
        <v>419</v>
      </c>
      <c r="G161" s="103">
        <v>17.229729729729701</v>
      </c>
      <c r="H161" s="87">
        <v>2.54745254745254</v>
      </c>
      <c r="I161" s="111" t="str">
        <f>IF(ISNUMBER(MATCH(B161,$K$11:$K$20,0)),"&lt;= Selected","")</f>
        <v/>
      </c>
      <c r="O161" s="8" t="s">
        <v>268</v>
      </c>
      <c r="P161" s="13">
        <v>-5.5388315159688298E-2</v>
      </c>
      <c r="Q161">
        <v>-9.3323881555635702E-2</v>
      </c>
      <c r="R161">
        <v>-6.4432855014834298E-2</v>
      </c>
      <c r="S161">
        <v>-0.111961671022186</v>
      </c>
      <c r="T161">
        <v>-5.6035090541559897E-2</v>
      </c>
      <c r="U161">
        <v>-0.100471783711667</v>
      </c>
      <c r="V161">
        <v>-4.6575746601204303E-2</v>
      </c>
      <c r="W161">
        <v>-0.13518395266999</v>
      </c>
      <c r="X161">
        <v>-0.165807948405232</v>
      </c>
      <c r="Y161">
        <v>-0.13521197168598501</v>
      </c>
      <c r="Z161" s="15">
        <v>-0.110942339340459</v>
      </c>
      <c r="AB161" s="8" t="s">
        <v>268</v>
      </c>
      <c r="AC161" s="4">
        <v>1794.5609999999999</v>
      </c>
      <c r="AD161" s="4">
        <v>1994.375</v>
      </c>
      <c r="AE161" s="4">
        <v>1531</v>
      </c>
      <c r="AF161" s="18">
        <v>0.16868684158422101</v>
      </c>
      <c r="AG161" s="20" cm="1">
        <f t="array" ref="AG161">IF(AND(AF161&gt;-998,P161&gt;-998),MAX(ABS(P161:Z161)),0)</f>
        <v>0.165807948405232</v>
      </c>
      <c r="AH161" s="20">
        <f t="shared" si="4"/>
        <v>0</v>
      </c>
      <c r="AI161" s="6" t="str" cm="1">
        <f t="array" ref="AI161">IF(AH161&gt;0.001,INDEX(P$10:Z$10,MATCH(AH161,ABS(P161:Z161),0)),"na")</f>
        <v>na</v>
      </c>
      <c r="AJ161" s="119"/>
      <c r="AK161" s="8" t="s">
        <v>268</v>
      </c>
      <c r="AL161" s="89">
        <v>0.84668918918918801</v>
      </c>
      <c r="AM161" s="92">
        <v>1</v>
      </c>
      <c r="AN161" s="49">
        <v>1</v>
      </c>
      <c r="AO161" s="50">
        <v>1</v>
      </c>
      <c r="AP161" s="103">
        <f t="shared" si="5"/>
        <v>84.668918918918806</v>
      </c>
    </row>
    <row r="162" spans="1:42" x14ac:dyDescent="0.35">
      <c r="A162" s="83" t="s">
        <v>486</v>
      </c>
      <c r="B162" s="8" t="s">
        <v>382</v>
      </c>
      <c r="C162" s="97">
        <v>1969.62</v>
      </c>
      <c r="D162" s="108">
        <v>1994.12</v>
      </c>
      <c r="E162" s="20">
        <v>0</v>
      </c>
      <c r="F162" s="58" t="s">
        <v>419</v>
      </c>
      <c r="G162" s="103">
        <v>17.229729729729701</v>
      </c>
      <c r="H162" s="87">
        <v>2.54745254745254</v>
      </c>
      <c r="I162" s="111" t="str">
        <f>IF(ISNUMBER(MATCH(B162,$K$11:$K$20,0)),"&lt;= Selected","")</f>
        <v/>
      </c>
      <c r="O162" s="8" t="s">
        <v>266</v>
      </c>
      <c r="P162" s="16">
        <v>-0.30384258328645503</v>
      </c>
      <c r="Q162" s="30">
        <v>-0.34033568139620501</v>
      </c>
      <c r="R162" s="30">
        <v>-0.34628320199035501</v>
      </c>
      <c r="S162" s="30">
        <v>-0.34055977044549202</v>
      </c>
      <c r="T162" s="30">
        <v>-0.34206698859435303</v>
      </c>
      <c r="U162" s="30">
        <v>-0.35114857806284</v>
      </c>
      <c r="V162" s="30">
        <v>-0.346054929072308</v>
      </c>
      <c r="W162" s="30">
        <v>-0.32772853502458399</v>
      </c>
      <c r="X162" s="30">
        <v>-0.330652809084448</v>
      </c>
      <c r="Y162" s="30">
        <v>-0.35185948995230898</v>
      </c>
      <c r="Z162" s="17">
        <v>-0.37264450284154899</v>
      </c>
      <c r="AB162" s="8" t="s">
        <v>267</v>
      </c>
      <c r="AC162" s="4">
        <v>851.9</v>
      </c>
      <c r="AD162" s="4">
        <v>2000.2</v>
      </c>
      <c r="AE162" s="4">
        <v>136</v>
      </c>
      <c r="AF162" s="31">
        <v>0.37039837726687302</v>
      </c>
      <c r="AG162" s="20" cm="1">
        <f t="array" ref="AG162">IF(AND(AF162&gt;-998,P162&gt;-998),MAX(ABS(P162:Z162)),0)</f>
        <v>0.37264450284154899</v>
      </c>
      <c r="AH162" s="20">
        <f t="shared" si="4"/>
        <v>0.37264450284154899</v>
      </c>
      <c r="AI162" s="6" cm="1">
        <f t="array" ref="AI162">IF(AH162&gt;0.001,INDEX(P$10:Z$10,MATCH(AH162,ABS(P162:Z162),0)),"na")</f>
        <v>5</v>
      </c>
      <c r="AJ162" s="119"/>
      <c r="AK162" s="8" t="s">
        <v>267</v>
      </c>
      <c r="AL162" s="89">
        <v>0.87837837837837796</v>
      </c>
      <c r="AM162" s="92">
        <v>0.20769230769230701</v>
      </c>
      <c r="AN162" s="49">
        <v>4.9500000000000401</v>
      </c>
      <c r="AO162" s="50">
        <v>7.4000000000000901</v>
      </c>
      <c r="AP162" s="103">
        <f t="shared" si="5"/>
        <v>0</v>
      </c>
    </row>
    <row r="163" spans="1:42" x14ac:dyDescent="0.35">
      <c r="A163" s="83" t="s">
        <v>487</v>
      </c>
      <c r="B163" s="8" t="s">
        <v>381</v>
      </c>
      <c r="C163" s="97">
        <v>1969.62</v>
      </c>
      <c r="D163" s="108">
        <v>1994.12</v>
      </c>
      <c r="E163" s="20">
        <v>0</v>
      </c>
      <c r="F163" s="58" t="s">
        <v>419</v>
      </c>
      <c r="G163" s="103">
        <v>17.229729729729701</v>
      </c>
      <c r="H163" s="87">
        <v>2.54745254745254</v>
      </c>
      <c r="I163" s="111" t="str">
        <f>IF(ISNUMBER(MATCH(B163,$K$11:$K$20,0)),"&lt;= Selected","")</f>
        <v/>
      </c>
      <c r="O163" s="8" t="s">
        <v>265</v>
      </c>
      <c r="P163" s="13">
        <v>-0.369366482026936</v>
      </c>
      <c r="Q163">
        <v>-0.37885225830559199</v>
      </c>
      <c r="R163">
        <v>-0.39306573712049198</v>
      </c>
      <c r="S163">
        <v>-0.40506827795154499</v>
      </c>
      <c r="T163">
        <v>-0.41429071137386297</v>
      </c>
      <c r="U163">
        <v>-0.42462309445970697</v>
      </c>
      <c r="V163">
        <v>-0.43747820972520102</v>
      </c>
      <c r="W163">
        <v>-0.450187666096311</v>
      </c>
      <c r="X163">
        <v>-0.46172670194836302</v>
      </c>
      <c r="Y163">
        <v>-0.47444881057995397</v>
      </c>
      <c r="Z163" s="15">
        <v>-0.48735089692348899</v>
      </c>
      <c r="AB163" s="8" t="s">
        <v>266</v>
      </c>
      <c r="AC163" s="4">
        <v>627.5</v>
      </c>
      <c r="AD163" s="4">
        <v>2009.3</v>
      </c>
      <c r="AE163" s="4">
        <v>86</v>
      </c>
      <c r="AF163" s="18">
        <v>0.44964657587312601</v>
      </c>
      <c r="AG163" s="20" cm="1">
        <f t="array" ref="AG163">IF(AND(AF163&gt;-998,P163&gt;-998),MAX(ABS(P163:Z163)),0)</f>
        <v>0.48735089692348899</v>
      </c>
      <c r="AH163" s="20">
        <f t="shared" si="4"/>
        <v>0.48735089692348899</v>
      </c>
      <c r="AI163" s="6" cm="1">
        <f t="array" ref="AI163">IF(AH163&gt;0.001,INDEX(P$10:Z$10,MATCH(AH163,ABS(P163:Z163),0)),"na")</f>
        <v>5</v>
      </c>
      <c r="AJ163" s="119"/>
      <c r="AK163" s="8" t="s">
        <v>266</v>
      </c>
      <c r="AL163" s="89">
        <v>0.88648648648648598</v>
      </c>
      <c r="AM163" s="92">
        <v>0.137195121951219</v>
      </c>
      <c r="AN163" s="49">
        <v>6.5</v>
      </c>
      <c r="AO163" s="50">
        <v>22.4</v>
      </c>
      <c r="AP163" s="103">
        <f t="shared" si="5"/>
        <v>0</v>
      </c>
    </row>
    <row r="164" spans="1:42" x14ac:dyDescent="0.35">
      <c r="A164" s="83" t="s">
        <v>492</v>
      </c>
      <c r="B164" s="8" t="s">
        <v>376</v>
      </c>
      <c r="C164" s="97">
        <v>1659.625</v>
      </c>
      <c r="D164" s="108">
        <v>1995.625</v>
      </c>
      <c r="E164" s="20">
        <v>0</v>
      </c>
      <c r="F164" s="58" t="s">
        <v>419</v>
      </c>
      <c r="G164" s="103">
        <v>85.472972972972912</v>
      </c>
      <c r="H164" s="87">
        <v>33.6663336663336</v>
      </c>
      <c r="I164" s="111" t="str">
        <f>IF(ISNUMBER(MATCH(B164,$K$11:$K$20,0)),"&lt;= Selected","")</f>
        <v/>
      </c>
      <c r="O164" s="8" t="s">
        <v>264</v>
      </c>
      <c r="P164" s="13">
        <v>0.16097384160602801</v>
      </c>
      <c r="Q164">
        <v>0.160785631484369</v>
      </c>
      <c r="R164">
        <v>0.15689956354059501</v>
      </c>
      <c r="S164">
        <v>0.14211975112952199</v>
      </c>
      <c r="T164">
        <v>0.12862247989966799</v>
      </c>
      <c r="U164">
        <v>0.13635379096933301</v>
      </c>
      <c r="V164">
        <v>0.10227695271109299</v>
      </c>
      <c r="W164">
        <v>0.105436431228157</v>
      </c>
      <c r="X164">
        <v>0.11319294773879</v>
      </c>
      <c r="Y164">
        <v>8.2530626769946505E-2</v>
      </c>
      <c r="Z164" s="15">
        <v>0.102977590159693</v>
      </c>
      <c r="AB164" s="8" t="s">
        <v>265</v>
      </c>
      <c r="AC164" s="4">
        <v>1140.4000000000001</v>
      </c>
      <c r="AD164" s="4">
        <v>2008.4</v>
      </c>
      <c r="AE164" s="4">
        <v>400</v>
      </c>
      <c r="AF164" s="18">
        <v>0.163330332045004</v>
      </c>
      <c r="AG164" s="20" cm="1">
        <f t="array" ref="AG164">IF(AND(AF164&gt;-998,P164&gt;-998),MAX(ABS(P164:Z164)),0)</f>
        <v>0.16097384160602801</v>
      </c>
      <c r="AH164" s="20">
        <f t="shared" si="4"/>
        <v>0</v>
      </c>
      <c r="AI164" s="6" t="str" cm="1">
        <f t="array" ref="AI164">IF(AH164&gt;0.001,INDEX(P$10:Z$10,MATCH(AH164,ABS(P164:Z164),0)),"na")</f>
        <v>na</v>
      </c>
      <c r="AJ164" s="119"/>
      <c r="AK164" s="8" t="s">
        <v>265</v>
      </c>
      <c r="AL164" s="89">
        <v>0.93513513513513502</v>
      </c>
      <c r="AM164" s="92">
        <v>0.97543352601155997</v>
      </c>
      <c r="AN164" s="49">
        <v>1</v>
      </c>
      <c r="AO164" s="50">
        <v>3.6000000000001302</v>
      </c>
      <c r="AP164" s="103">
        <f t="shared" si="5"/>
        <v>91.216216216216139</v>
      </c>
    </row>
    <row r="165" spans="1:42" x14ac:dyDescent="0.35">
      <c r="A165" s="83" t="s">
        <v>493</v>
      </c>
      <c r="B165" s="8" t="s">
        <v>375</v>
      </c>
      <c r="C165" s="97">
        <v>1688.625</v>
      </c>
      <c r="D165" s="108">
        <v>1995.625</v>
      </c>
      <c r="E165" s="20">
        <v>0</v>
      </c>
      <c r="F165" s="58" t="s">
        <v>419</v>
      </c>
      <c r="G165" s="103">
        <v>85.472972972972912</v>
      </c>
      <c r="H165" s="87">
        <v>30.769230769230699</v>
      </c>
      <c r="I165" s="111" t="str">
        <f>IF(ISNUMBER(MATCH(B165,$K$11:$K$20,0)),"&lt;= Selected","")</f>
        <v/>
      </c>
      <c r="O165" s="8" t="s">
        <v>263</v>
      </c>
      <c r="P165" s="13">
        <v>1.52753940052368E-2</v>
      </c>
      <c r="Q165">
        <v>-1.82586916626344E-3</v>
      </c>
      <c r="R165">
        <v>3.3780143938936399E-2</v>
      </c>
      <c r="S165">
        <v>5.9345125968451602E-2</v>
      </c>
      <c r="T165">
        <v>0.13618413548436301</v>
      </c>
      <c r="U165">
        <v>6.2488625861800998E-2</v>
      </c>
      <c r="V165">
        <v>-2.99505578904769E-2</v>
      </c>
      <c r="W165">
        <v>-4.1006830097800699E-2</v>
      </c>
      <c r="X165">
        <v>3.2598323418435902E-2</v>
      </c>
      <c r="Y165">
        <v>-1.4094258228647599E-2</v>
      </c>
      <c r="Z165" s="15">
        <v>-4.52811843645834E-2</v>
      </c>
      <c r="AB165" s="8" t="s">
        <v>264</v>
      </c>
      <c r="AC165" s="4">
        <v>-1704</v>
      </c>
      <c r="AD165" s="4">
        <v>2008</v>
      </c>
      <c r="AE165" s="4">
        <v>326</v>
      </c>
      <c r="AF165" s="18">
        <v>0.207755766850127</v>
      </c>
      <c r="AG165" s="20" cm="1">
        <f t="array" ref="AG165">IF(AND(AF165&gt;-998,P165&gt;-998),MAX(ABS(P165:Z165)),0)</f>
        <v>0.13618413548436301</v>
      </c>
      <c r="AH165" s="20">
        <f t="shared" si="4"/>
        <v>0</v>
      </c>
      <c r="AI165" s="6" t="str" cm="1">
        <f t="array" ref="AI165">IF(AH165&gt;0.001,INDEX(P$10:Z$10,MATCH(AH165,ABS(P165:Z165),0)),"na")</f>
        <v>na</v>
      </c>
      <c r="AJ165" s="119"/>
      <c r="AK165" s="8" t="s">
        <v>264</v>
      </c>
      <c r="AL165" s="89">
        <v>0.93243243243243201</v>
      </c>
      <c r="AM165" s="92">
        <v>0.63768115942028902</v>
      </c>
      <c r="AN165" s="68">
        <v>1</v>
      </c>
      <c r="AO165" s="69">
        <v>5</v>
      </c>
      <c r="AP165" s="103">
        <f t="shared" si="5"/>
        <v>59.459459459459353</v>
      </c>
    </row>
    <row r="166" spans="1:42" x14ac:dyDescent="0.35">
      <c r="A166" s="83" t="s">
        <v>494</v>
      </c>
      <c r="B166" s="8" t="s">
        <v>374</v>
      </c>
      <c r="C166" s="97">
        <v>1659.625</v>
      </c>
      <c r="D166" s="108">
        <v>1995.625</v>
      </c>
      <c r="E166" s="20">
        <v>0</v>
      </c>
      <c r="F166" s="58" t="s">
        <v>419</v>
      </c>
      <c r="G166" s="103">
        <v>85.472972972972912</v>
      </c>
      <c r="H166" s="87">
        <v>33.6663336663336</v>
      </c>
      <c r="I166" s="111" t="str">
        <f>IF(ISNUMBER(MATCH(B166,$K$11:$K$20,0)),"&lt;= Selected","")</f>
        <v/>
      </c>
      <c r="O166" s="8" t="s">
        <v>262</v>
      </c>
      <c r="P166" s="13">
        <v>-999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-999</v>
      </c>
      <c r="W166">
        <v>-999</v>
      </c>
      <c r="X166">
        <v>-999</v>
      </c>
      <c r="Y166">
        <v>-999</v>
      </c>
      <c r="Z166" s="15">
        <v>-999</v>
      </c>
      <c r="AB166" s="8" t="s">
        <v>263</v>
      </c>
      <c r="AC166" s="4">
        <v>-7407</v>
      </c>
      <c r="AD166" s="4">
        <v>2004</v>
      </c>
      <c r="AE166" s="4">
        <v>94</v>
      </c>
      <c r="AF166" s="18">
        <v>-999</v>
      </c>
      <c r="AG166" s="20" cm="1">
        <f t="array" ref="AG166">IF(AND(AF166&gt;-998,P166&gt;-998),MAX(ABS(P166:Z166)),0)</f>
        <v>0</v>
      </c>
      <c r="AH166" s="20">
        <f t="shared" si="4"/>
        <v>0</v>
      </c>
      <c r="AI166" s="6" t="str" cm="1">
        <f t="array" ref="AI166">IF(AH166&gt;0.001,INDEX(P$10:Z$10,MATCH(AH166,ABS(P166:Z166),0)),"na")</f>
        <v>na</v>
      </c>
      <c r="AJ166" s="119"/>
      <c r="AK166" s="8" t="s">
        <v>263</v>
      </c>
      <c r="AL166" s="89">
        <v>0</v>
      </c>
      <c r="AM166" s="92">
        <v>0</v>
      </c>
      <c r="AN166" s="49">
        <v>148</v>
      </c>
      <c r="AO166" s="50">
        <v>148</v>
      </c>
      <c r="AP166" s="103">
        <f t="shared" si="5"/>
        <v>0</v>
      </c>
    </row>
    <row r="167" spans="1:42" x14ac:dyDescent="0.35">
      <c r="A167" s="83" t="s">
        <v>495</v>
      </c>
      <c r="B167" s="8" t="s">
        <v>373</v>
      </c>
      <c r="C167" s="97">
        <v>1781.20803</v>
      </c>
      <c r="D167" s="108">
        <v>2005.6247000000001</v>
      </c>
      <c r="E167" s="20">
        <v>0</v>
      </c>
      <c r="F167" s="58" t="s">
        <v>419</v>
      </c>
      <c r="G167" s="103">
        <v>92.286037162162103</v>
      </c>
      <c r="H167" s="87">
        <v>21.953047252747197</v>
      </c>
      <c r="I167" s="111" t="str">
        <f>IF(ISNUMBER(MATCH(B167,$K$11:$K$20,0)),"&lt;= Selected","")</f>
        <v/>
      </c>
      <c r="O167" s="8" t="s">
        <v>261</v>
      </c>
      <c r="P167" s="16">
        <v>0.39539638769935198</v>
      </c>
      <c r="Q167" s="30">
        <v>0.43621034512770501</v>
      </c>
      <c r="R167" s="30">
        <v>0.38541511711569298</v>
      </c>
      <c r="S167" s="30">
        <v>0.37298137313340901</v>
      </c>
      <c r="T167" s="30">
        <v>0.40530058284043502</v>
      </c>
      <c r="U167" s="30">
        <v>0.42315542134681</v>
      </c>
      <c r="V167" s="30">
        <v>0.39910603031633302</v>
      </c>
      <c r="W167" s="30">
        <v>0.401106119004566</v>
      </c>
      <c r="X167" s="30">
        <v>0.405170846081289</v>
      </c>
      <c r="Y167" s="30">
        <v>0.403956786556676</v>
      </c>
      <c r="Z167" s="17">
        <v>0.42861800843922199</v>
      </c>
      <c r="AB167" s="8" t="s">
        <v>262</v>
      </c>
      <c r="AC167" s="4">
        <v>627.5</v>
      </c>
      <c r="AD167" s="4">
        <v>2009.3</v>
      </c>
      <c r="AE167" s="4">
        <v>152</v>
      </c>
      <c r="AF167" s="31">
        <v>0.28589012994111401</v>
      </c>
      <c r="AG167" s="20" cm="1">
        <f t="array" ref="AG167">IF(AND(AF167&gt;-998,P167&gt;-998),MAX(ABS(P167:Z167)),0)</f>
        <v>0.43621034512770501</v>
      </c>
      <c r="AH167" s="20">
        <f t="shared" si="4"/>
        <v>0.43621034512770501</v>
      </c>
      <c r="AI167" s="6" cm="1">
        <f t="array" ref="AI167">IF(AH167&gt;0.001,INDEX(P$10:Z$10,MATCH(AH167,ABS(P167:Z167),0)),"na")</f>
        <v>-4</v>
      </c>
      <c r="AJ167" s="119"/>
      <c r="AK167" s="8" t="s">
        <v>262</v>
      </c>
      <c r="AL167" s="89">
        <v>0.94054054054054004</v>
      </c>
      <c r="AM167" s="92">
        <v>0.31609195402298801</v>
      </c>
      <c r="AN167" s="49">
        <v>3.2999999999999501</v>
      </c>
      <c r="AO167" s="50">
        <v>6.7000000000000401</v>
      </c>
      <c r="AP167" s="103">
        <f t="shared" si="5"/>
        <v>0</v>
      </c>
    </row>
    <row r="168" spans="1:42" x14ac:dyDescent="0.35">
      <c r="A168" s="83" t="s">
        <v>496</v>
      </c>
      <c r="B168" s="8" t="s">
        <v>372</v>
      </c>
      <c r="C168" s="97">
        <v>1781.20803</v>
      </c>
      <c r="D168" s="108">
        <v>2005.6247000000001</v>
      </c>
      <c r="E168" s="20">
        <v>0</v>
      </c>
      <c r="F168" s="58" t="s">
        <v>419</v>
      </c>
      <c r="G168" s="103">
        <v>92.286037162162103</v>
      </c>
      <c r="H168" s="87">
        <v>21.953047252747197</v>
      </c>
      <c r="I168" s="111" t="str">
        <f>IF(ISNUMBER(MATCH(B168,$K$11:$K$20,0)),"&lt;= Selected","")</f>
        <v/>
      </c>
      <c r="O168" s="8" t="s">
        <v>260</v>
      </c>
      <c r="P168" s="13">
        <v>-999</v>
      </c>
      <c r="Q168">
        <v>-999</v>
      </c>
      <c r="R168">
        <v>-999</v>
      </c>
      <c r="S168">
        <v>-999</v>
      </c>
      <c r="T168">
        <v>-999</v>
      </c>
      <c r="U168">
        <v>-999</v>
      </c>
      <c r="V168">
        <v>-999</v>
      </c>
      <c r="W168">
        <v>-999</v>
      </c>
      <c r="X168">
        <v>-999</v>
      </c>
      <c r="Y168">
        <v>-999</v>
      </c>
      <c r="Z168" s="15">
        <v>-999</v>
      </c>
      <c r="AB168" s="8" t="s">
        <v>261</v>
      </c>
      <c r="AC168" s="4">
        <v>-7187</v>
      </c>
      <c r="AD168" s="4">
        <v>1986</v>
      </c>
      <c r="AE168" s="4">
        <v>90</v>
      </c>
      <c r="AF168" s="18">
        <v>-999</v>
      </c>
      <c r="AG168" s="20" cm="1">
        <f t="array" ref="AG168">IF(AND(AF168&gt;-998,P168&gt;-998),MAX(ABS(P168:Z168)),0)</f>
        <v>0</v>
      </c>
      <c r="AH168" s="20">
        <f t="shared" si="4"/>
        <v>0</v>
      </c>
      <c r="AI168" s="6" t="str" cm="1">
        <f t="array" ref="AI168">IF(AH168&gt;0.001,INDEX(P$10:Z$10,MATCH(AH168,ABS(P168:Z168),0)),"na")</f>
        <v>na</v>
      </c>
      <c r="AJ168" s="119"/>
      <c r="AK168" s="8" t="s">
        <v>261</v>
      </c>
      <c r="AL168" s="89">
        <v>0</v>
      </c>
      <c r="AM168" s="92">
        <v>0</v>
      </c>
      <c r="AN168" s="49">
        <v>148</v>
      </c>
      <c r="AO168" s="50">
        <v>148</v>
      </c>
      <c r="AP168" s="103">
        <f t="shared" si="5"/>
        <v>0</v>
      </c>
    </row>
    <row r="169" spans="1:42" x14ac:dyDescent="0.35">
      <c r="A169" s="83" t="s">
        <v>497</v>
      </c>
      <c r="B169" s="8" t="s">
        <v>371</v>
      </c>
      <c r="C169" s="97">
        <v>1945.624699</v>
      </c>
      <c r="D169" s="108">
        <v>2006.6247000000001</v>
      </c>
      <c r="E169" s="20">
        <v>0</v>
      </c>
      <c r="F169" s="58" t="s">
        <v>419</v>
      </c>
      <c r="G169" s="103">
        <v>41.891892567567602</v>
      </c>
      <c r="H169" s="87">
        <v>5.5278055944055797</v>
      </c>
      <c r="I169" s="111" t="str">
        <f>IF(ISNUMBER(MATCH(B169,$K$11:$K$20,0)),"&lt;= Selected","")</f>
        <v/>
      </c>
      <c r="O169" s="8" t="s">
        <v>259</v>
      </c>
      <c r="P169" s="16">
        <v>-999</v>
      </c>
      <c r="Q169" s="30">
        <v>-999</v>
      </c>
      <c r="R169" s="30">
        <v>-999</v>
      </c>
      <c r="S169" s="30">
        <v>-999</v>
      </c>
      <c r="T169" s="30">
        <v>-999</v>
      </c>
      <c r="U169" s="30">
        <v>-999</v>
      </c>
      <c r="V169" s="30">
        <v>-999</v>
      </c>
      <c r="W169" s="30">
        <v>-999</v>
      </c>
      <c r="X169" s="30">
        <v>-999</v>
      </c>
      <c r="Y169" s="30">
        <v>-999</v>
      </c>
      <c r="Z169" s="17">
        <v>-999</v>
      </c>
      <c r="AB169" s="8" t="s">
        <v>260</v>
      </c>
      <c r="AC169" s="4">
        <v>-5771</v>
      </c>
      <c r="AD169" s="4">
        <v>2000</v>
      </c>
      <c r="AE169" s="4">
        <v>79</v>
      </c>
      <c r="AF169" s="31">
        <v>-999</v>
      </c>
      <c r="AG169" s="20" cm="1">
        <f t="array" ref="AG169">IF(AND(AF169&gt;-998,P169&gt;-998),MAX(ABS(P169:Z169)),0)</f>
        <v>0</v>
      </c>
      <c r="AH169" s="20">
        <f t="shared" si="4"/>
        <v>0</v>
      </c>
      <c r="AI169" s="6" t="str" cm="1">
        <f t="array" ref="AI169">IF(AH169&gt;0.001,INDEX(P$10:Z$10,MATCH(AH169,ABS(P169:Z169),0)),"na")</f>
        <v>na</v>
      </c>
      <c r="AJ169" s="119"/>
      <c r="AK169" s="8" t="s">
        <v>260</v>
      </c>
      <c r="AL169" s="89">
        <v>0.33108108108108097</v>
      </c>
      <c r="AM169" s="92">
        <v>0.122448979591836</v>
      </c>
      <c r="AN169" s="68">
        <v>7</v>
      </c>
      <c r="AO169" s="69">
        <v>25</v>
      </c>
      <c r="AP169" s="103">
        <f t="shared" si="5"/>
        <v>0</v>
      </c>
    </row>
    <row r="170" spans="1:42" x14ac:dyDescent="0.35">
      <c r="A170" s="83" t="s">
        <v>499</v>
      </c>
      <c r="B170" s="8" t="s">
        <v>369</v>
      </c>
      <c r="C170" s="97">
        <v>1781.20803</v>
      </c>
      <c r="D170" s="108">
        <v>2005.6247000000001</v>
      </c>
      <c r="E170" s="20">
        <v>0</v>
      </c>
      <c r="F170" s="58" t="s">
        <v>419</v>
      </c>
      <c r="G170" s="103">
        <v>92.286037162162103</v>
      </c>
      <c r="H170" s="87">
        <v>21.953047252747197</v>
      </c>
      <c r="I170" s="111" t="str">
        <f>IF(ISNUMBER(MATCH(B170,$K$11:$K$20,0)),"&lt;= Selected","")</f>
        <v/>
      </c>
      <c r="O170" s="8" t="s">
        <v>258</v>
      </c>
      <c r="P170" s="16">
        <v>-0.12838047536147801</v>
      </c>
      <c r="Q170" s="30">
        <v>-0.16280559395137401</v>
      </c>
      <c r="R170" s="30">
        <v>-0.182070323560935</v>
      </c>
      <c r="S170" s="30">
        <v>-0.183223506163846</v>
      </c>
      <c r="T170" s="30">
        <v>-0.176249423545811</v>
      </c>
      <c r="U170" s="30">
        <v>-0.17700355067147</v>
      </c>
      <c r="V170" s="30">
        <v>-0.19613088999419601</v>
      </c>
      <c r="W170" s="30">
        <v>-0.23239850741281801</v>
      </c>
      <c r="X170" s="30">
        <v>-0.2744767684828</v>
      </c>
      <c r="Y170" s="30">
        <v>-0.307773114240941</v>
      </c>
      <c r="Z170" s="17">
        <v>-0.32154930541225701</v>
      </c>
      <c r="AB170" s="8" t="s">
        <v>259</v>
      </c>
      <c r="AC170" s="4">
        <v>-3865.8</v>
      </c>
      <c r="AD170" s="4">
        <v>1980</v>
      </c>
      <c r="AE170" s="4">
        <v>473</v>
      </c>
      <c r="AF170" s="31">
        <v>0.56579286703808496</v>
      </c>
      <c r="AG170" s="20" cm="1">
        <f t="array" ref="AG170">IF(AND(AF170&gt;-998,P170&gt;-998),MAX(ABS(P170:Z170)),0)</f>
        <v>0.32154930541225701</v>
      </c>
      <c r="AH170" s="20">
        <f t="shared" si="4"/>
        <v>0</v>
      </c>
      <c r="AI170" s="6" t="str" cm="1">
        <f t="array" ref="AI170">IF(AH170&gt;0.001,INDEX(P$10:Z$10,MATCH(AH170,ABS(P170:Z170),0)),"na")</f>
        <v>na</v>
      </c>
      <c r="AJ170" s="119"/>
      <c r="AK170" s="8" t="s">
        <v>259</v>
      </c>
      <c r="AL170" s="89">
        <v>0.70270270270270196</v>
      </c>
      <c r="AM170" s="92">
        <v>0.10576923076923</v>
      </c>
      <c r="AN170" s="49">
        <v>8</v>
      </c>
      <c r="AO170" s="50">
        <v>32</v>
      </c>
      <c r="AP170" s="103">
        <f t="shared" si="5"/>
        <v>0</v>
      </c>
    </row>
    <row r="171" spans="1:42" x14ac:dyDescent="0.35">
      <c r="A171" s="83" t="s">
        <v>503</v>
      </c>
      <c r="B171" s="8" t="s">
        <v>365</v>
      </c>
      <c r="C171" s="97">
        <v>-5743</v>
      </c>
      <c r="D171" s="108">
        <v>1993</v>
      </c>
      <c r="E171" s="20">
        <v>0</v>
      </c>
      <c r="F171" s="58" t="s">
        <v>419</v>
      </c>
      <c r="G171" s="103">
        <v>0</v>
      </c>
      <c r="H171" s="87">
        <v>0</v>
      </c>
      <c r="I171" s="111" t="str">
        <f>IF(ISNUMBER(MATCH(B171,$K$11:$K$20,0)),"&lt;= Selected","")</f>
        <v/>
      </c>
      <c r="O171" s="8" t="s">
        <v>257</v>
      </c>
      <c r="P171" s="13">
        <v>0.10579363625532499</v>
      </c>
      <c r="Q171">
        <v>7.7914532478007795E-2</v>
      </c>
      <c r="R171">
        <v>5.2096651165887201E-2</v>
      </c>
      <c r="S171">
        <v>2.7874877996961998E-2</v>
      </c>
      <c r="T171">
        <v>1.04744714349625E-3</v>
      </c>
      <c r="U171">
        <v>-3.1136823074706499E-2</v>
      </c>
      <c r="V171">
        <v>-6.5000028455156206E-2</v>
      </c>
      <c r="W171">
        <v>-9.1318043565666501E-2</v>
      </c>
      <c r="X171">
        <v>-0.101644709485378</v>
      </c>
      <c r="Y171">
        <v>-9.4515975799819102E-2</v>
      </c>
      <c r="Z171" s="15">
        <v>-7.7179966728830096E-2</v>
      </c>
      <c r="AB171" s="8" t="s">
        <v>258</v>
      </c>
      <c r="AC171" s="4">
        <v>-3865.8</v>
      </c>
      <c r="AD171" s="4">
        <v>1980</v>
      </c>
      <c r="AE171" s="4">
        <v>473</v>
      </c>
      <c r="AF171" s="18">
        <v>0.56579286703808496</v>
      </c>
      <c r="AG171" s="20" cm="1">
        <f t="array" ref="AG171">IF(AND(AF171&gt;-998,P171&gt;-998),MAX(ABS(P171:Z171)),0)</f>
        <v>0.10579363625532499</v>
      </c>
      <c r="AH171" s="20">
        <f t="shared" si="4"/>
        <v>0</v>
      </c>
      <c r="AI171" s="6" t="str" cm="1">
        <f t="array" ref="AI171">IF(AH171&gt;0.001,INDEX(P$10:Z$10,MATCH(AH171,ABS(P171:Z171),0)),"na")</f>
        <v>na</v>
      </c>
      <c r="AJ171" s="119"/>
      <c r="AK171" s="8" t="s">
        <v>258</v>
      </c>
      <c r="AL171" s="89">
        <v>0.70270270270270196</v>
      </c>
      <c r="AM171" s="92">
        <v>0.10576923076923</v>
      </c>
      <c r="AN171" s="49">
        <v>8</v>
      </c>
      <c r="AO171" s="50">
        <v>32</v>
      </c>
      <c r="AP171" s="103">
        <f t="shared" si="5"/>
        <v>0</v>
      </c>
    </row>
    <row r="172" spans="1:42" x14ac:dyDescent="0.35">
      <c r="A172" s="83" t="s">
        <v>504</v>
      </c>
      <c r="B172" s="8" t="s">
        <v>364</v>
      </c>
      <c r="C172" s="97">
        <v>-5743</v>
      </c>
      <c r="D172" s="108">
        <v>1993</v>
      </c>
      <c r="E172" s="20">
        <v>0</v>
      </c>
      <c r="F172" s="58" t="s">
        <v>419</v>
      </c>
      <c r="G172" s="103">
        <v>0</v>
      </c>
      <c r="H172" s="87">
        <v>0</v>
      </c>
      <c r="I172" s="111" t="str">
        <f>IF(ISNUMBER(MATCH(B172,$K$11:$K$20,0)),"&lt;= Selected","")</f>
        <v/>
      </c>
      <c r="O172" s="8" t="s">
        <v>256</v>
      </c>
      <c r="P172" s="13">
        <v>0.13503199693544801</v>
      </c>
      <c r="Q172">
        <v>8.5823964913779097E-2</v>
      </c>
      <c r="R172">
        <v>5.9946213588219999E-2</v>
      </c>
      <c r="S172">
        <v>5.6612080758647501E-2</v>
      </c>
      <c r="T172">
        <v>6.5298064725262395E-2</v>
      </c>
      <c r="U172">
        <v>6.9918022187636902E-2</v>
      </c>
      <c r="V172">
        <v>5.6891788095187697E-2</v>
      </c>
      <c r="W172">
        <v>2.29496018508124E-2</v>
      </c>
      <c r="X172">
        <v>-2.2909337169910698E-2</v>
      </c>
      <c r="Y172">
        <v>-6.4652131663484796E-2</v>
      </c>
      <c r="Z172" s="15">
        <v>-8.8468697311324201E-2</v>
      </c>
      <c r="AB172" s="8" t="s">
        <v>257</v>
      </c>
      <c r="AC172" s="4">
        <v>-3865.8</v>
      </c>
      <c r="AD172" s="4">
        <v>1980</v>
      </c>
      <c r="AE172" s="4">
        <v>473</v>
      </c>
      <c r="AF172" s="18">
        <v>0.56579286703808496</v>
      </c>
      <c r="AG172" s="20" cm="1">
        <f t="array" ref="AG172">IF(AND(AF172&gt;-998,P172&gt;-998),MAX(ABS(P172:Z172)),0)</f>
        <v>0.13503199693544801</v>
      </c>
      <c r="AH172" s="20">
        <f t="shared" si="4"/>
        <v>0</v>
      </c>
      <c r="AI172" s="6" t="str" cm="1">
        <f t="array" ref="AI172">IF(AH172&gt;0.001,INDEX(P$10:Z$10,MATCH(AH172,ABS(P172:Z172),0)),"na")</f>
        <v>na</v>
      </c>
      <c r="AJ172" s="119"/>
      <c r="AK172" s="8" t="s">
        <v>257</v>
      </c>
      <c r="AL172" s="89">
        <v>0.70270270270270196</v>
      </c>
      <c r="AM172" s="92">
        <v>0.10576923076923</v>
      </c>
      <c r="AN172" s="49">
        <v>8</v>
      </c>
      <c r="AO172" s="50">
        <v>32</v>
      </c>
      <c r="AP172" s="103">
        <f t="shared" si="5"/>
        <v>0</v>
      </c>
    </row>
    <row r="173" spans="1:42" x14ac:dyDescent="0.35">
      <c r="A173" s="83" t="s">
        <v>505</v>
      </c>
      <c r="B173" s="8" t="s">
        <v>363</v>
      </c>
      <c r="C173" s="97">
        <v>1227</v>
      </c>
      <c r="D173" s="108">
        <v>2003</v>
      </c>
      <c r="E173" s="20">
        <v>0</v>
      </c>
      <c r="F173" s="58" t="s">
        <v>419</v>
      </c>
      <c r="G173" s="103">
        <v>90.540540540540505</v>
      </c>
      <c r="H173" s="87">
        <v>77.222777222777196</v>
      </c>
      <c r="I173" s="111" t="str">
        <f>IF(ISNUMBER(MATCH(B173,$K$11:$K$20,0)),"&lt;= Selected","")</f>
        <v/>
      </c>
      <c r="O173" s="8" t="s">
        <v>255</v>
      </c>
      <c r="P173" s="13">
        <v>0.18938502510407501</v>
      </c>
      <c r="Q173">
        <v>0.196232848525667</v>
      </c>
      <c r="R173">
        <v>0.19156270914766099</v>
      </c>
      <c r="S173">
        <v>0.172641567294194</v>
      </c>
      <c r="T173">
        <v>0.14396011786021501</v>
      </c>
      <c r="U173">
        <v>0.115997723528545</v>
      </c>
      <c r="V173">
        <v>0.100947268717222</v>
      </c>
      <c r="W173">
        <v>0.10683430141452301</v>
      </c>
      <c r="X173">
        <v>0.132860514800686</v>
      </c>
      <c r="Y173">
        <v>0.168515422392817</v>
      </c>
      <c r="Z173" s="15">
        <v>0.19761001260455599</v>
      </c>
      <c r="AB173" s="8" t="s">
        <v>256</v>
      </c>
      <c r="AC173" s="4">
        <v>-3865.8</v>
      </c>
      <c r="AD173" s="4">
        <v>1980</v>
      </c>
      <c r="AE173" s="4">
        <v>473</v>
      </c>
      <c r="AF173" s="18">
        <v>0.56579286703808496</v>
      </c>
      <c r="AG173" s="20" cm="1">
        <f t="array" ref="AG173">IF(AND(AF173&gt;-998,P173&gt;-998),MAX(ABS(P173:Z173)),0)</f>
        <v>0.19761001260455599</v>
      </c>
      <c r="AH173" s="20">
        <f t="shared" si="4"/>
        <v>0</v>
      </c>
      <c r="AI173" s="6" t="str" cm="1">
        <f t="array" ref="AI173">IF(AH173&gt;0.001,INDEX(P$10:Z$10,MATCH(AH173,ABS(P173:Z173),0)),"na")</f>
        <v>na</v>
      </c>
      <c r="AJ173" s="119"/>
      <c r="AK173" s="8" t="s">
        <v>256</v>
      </c>
      <c r="AL173" s="89">
        <v>0.70270270270270196</v>
      </c>
      <c r="AM173" s="92">
        <v>0.10576923076923</v>
      </c>
      <c r="AN173" s="49">
        <v>8</v>
      </c>
      <c r="AO173" s="50">
        <v>32</v>
      </c>
      <c r="AP173" s="103">
        <f t="shared" si="5"/>
        <v>0</v>
      </c>
    </row>
    <row r="174" spans="1:42" x14ac:dyDescent="0.35">
      <c r="A174" s="83" t="s">
        <v>506</v>
      </c>
      <c r="B174" s="8" t="s">
        <v>362</v>
      </c>
      <c r="C174" s="97">
        <v>-4543.0200000000004</v>
      </c>
      <c r="D174" s="108">
        <v>1946.49</v>
      </c>
      <c r="E174" s="20">
        <v>0</v>
      </c>
      <c r="F174" s="58" t="s">
        <v>419</v>
      </c>
      <c r="G174" s="103">
        <v>0</v>
      </c>
      <c r="H174" s="87">
        <v>0</v>
      </c>
      <c r="I174" s="111" t="str">
        <f>IF(ISNUMBER(MATCH(B174,$K$11:$K$20,0)),"&lt;= Selected","")</f>
        <v/>
      </c>
      <c r="O174" s="8" t="s">
        <v>254</v>
      </c>
      <c r="P174" s="13">
        <v>-999</v>
      </c>
      <c r="Q174">
        <v>-999</v>
      </c>
      <c r="R174">
        <v>-999</v>
      </c>
      <c r="S174">
        <v>-999</v>
      </c>
      <c r="T174">
        <v>-999</v>
      </c>
      <c r="U174">
        <v>-999</v>
      </c>
      <c r="V174">
        <v>-999</v>
      </c>
      <c r="W174">
        <v>-999</v>
      </c>
      <c r="X174">
        <v>-999</v>
      </c>
      <c r="Y174">
        <v>-999</v>
      </c>
      <c r="Z174" s="15">
        <v>-999</v>
      </c>
      <c r="AB174" s="8" t="s">
        <v>255</v>
      </c>
      <c r="AC174" s="4">
        <v>1004.36</v>
      </c>
      <c r="AD174" s="4">
        <v>1840.05</v>
      </c>
      <c r="AE174" s="4">
        <v>113</v>
      </c>
      <c r="AF174" s="18">
        <v>-999</v>
      </c>
      <c r="AG174" s="20" cm="1">
        <f t="array" ref="AG174">IF(AND(AF174&gt;-998,P174&gt;-998),MAX(ABS(P174:Z174)),0)</f>
        <v>0</v>
      </c>
      <c r="AH174" s="20">
        <f t="shared" si="4"/>
        <v>0</v>
      </c>
      <c r="AI174" s="6" t="str" cm="1">
        <f t="array" ref="AI174">IF(AH174&gt;0.001,INDEX(P$10:Z$10,MATCH(AH174,ABS(P174:Z174),0)),"na")</f>
        <v>na</v>
      </c>
      <c r="AJ174" s="119"/>
      <c r="AK174" s="8" t="s">
        <v>255</v>
      </c>
      <c r="AL174" s="89">
        <v>0</v>
      </c>
      <c r="AM174" s="92">
        <v>0</v>
      </c>
      <c r="AN174" s="49">
        <v>148</v>
      </c>
      <c r="AO174" s="50">
        <v>148</v>
      </c>
      <c r="AP174" s="103">
        <f t="shared" si="5"/>
        <v>0</v>
      </c>
    </row>
    <row r="175" spans="1:42" x14ac:dyDescent="0.35">
      <c r="A175" s="83" t="s">
        <v>507</v>
      </c>
      <c r="B175" s="8" t="s">
        <v>361</v>
      </c>
      <c r="C175" s="97">
        <v>-10699.8</v>
      </c>
      <c r="D175" s="108">
        <v>2002</v>
      </c>
      <c r="E175" s="20">
        <v>0</v>
      </c>
      <c r="F175" s="58" t="s">
        <v>419</v>
      </c>
      <c r="G175" s="103">
        <v>0</v>
      </c>
      <c r="H175" s="87">
        <v>0</v>
      </c>
      <c r="I175" s="111" t="str">
        <f>IF(ISNUMBER(MATCH(B175,$K$11:$K$20,0)),"&lt;= Selected","")</f>
        <v/>
      </c>
      <c r="O175" s="8" t="s">
        <v>253</v>
      </c>
      <c r="P175" s="16">
        <v>-999</v>
      </c>
      <c r="Q175" s="30">
        <v>-999</v>
      </c>
      <c r="R175" s="30">
        <v>-999</v>
      </c>
      <c r="S175" s="30">
        <v>-999</v>
      </c>
      <c r="T175" s="30">
        <v>-999</v>
      </c>
      <c r="U175" s="30">
        <v>-999</v>
      </c>
      <c r="V175" s="30">
        <v>-999</v>
      </c>
      <c r="W175" s="30">
        <v>-999</v>
      </c>
      <c r="X175" s="30">
        <v>-999</v>
      </c>
      <c r="Y175" s="30">
        <v>-999</v>
      </c>
      <c r="Z175" s="17">
        <v>-999</v>
      </c>
      <c r="AB175" s="8" t="s">
        <v>254</v>
      </c>
      <c r="AC175" s="4">
        <v>1004.36</v>
      </c>
      <c r="AD175" s="4">
        <v>1840.05</v>
      </c>
      <c r="AE175" s="4">
        <v>113</v>
      </c>
      <c r="AF175" s="31">
        <v>-999</v>
      </c>
      <c r="AG175" s="20" cm="1">
        <f t="array" ref="AG175">IF(AND(AF175&gt;-998,P175&gt;-998),MAX(ABS(P175:Z175)),0)</f>
        <v>0</v>
      </c>
      <c r="AH175" s="20">
        <f t="shared" si="4"/>
        <v>0</v>
      </c>
      <c r="AI175" s="6" t="str" cm="1">
        <f t="array" ref="AI175">IF(AH175&gt;0.001,INDEX(P$10:Z$10,MATCH(AH175,ABS(P175:Z175),0)),"na")</f>
        <v>na</v>
      </c>
      <c r="AJ175" s="119"/>
      <c r="AK175" s="8" t="s">
        <v>254</v>
      </c>
      <c r="AL175" s="89">
        <v>0</v>
      </c>
      <c r="AM175" s="92">
        <v>0</v>
      </c>
      <c r="AN175" s="49">
        <v>148</v>
      </c>
      <c r="AO175" s="50">
        <v>148</v>
      </c>
      <c r="AP175" s="103">
        <f t="shared" si="5"/>
        <v>0</v>
      </c>
    </row>
    <row r="176" spans="1:42" x14ac:dyDescent="0.35">
      <c r="A176" s="83" t="s">
        <v>511</v>
      </c>
      <c r="B176" s="8" t="s">
        <v>357</v>
      </c>
      <c r="C176" s="97">
        <v>1560</v>
      </c>
      <c r="D176" s="108">
        <v>1992</v>
      </c>
      <c r="E176" s="20">
        <v>0</v>
      </c>
      <c r="F176" s="58" t="s">
        <v>419</v>
      </c>
      <c r="G176" s="103">
        <v>83.108108108108098</v>
      </c>
      <c r="H176" s="87">
        <v>43.256743256743199</v>
      </c>
      <c r="I176" s="111" t="str">
        <f>IF(ISNUMBER(MATCH(B176,$K$11:$K$20,0)),"&lt;= Selected","")</f>
        <v/>
      </c>
      <c r="O176" s="8" t="s">
        <v>252</v>
      </c>
      <c r="P176" s="16">
        <v>-999</v>
      </c>
      <c r="Q176" s="30">
        <v>-999</v>
      </c>
      <c r="R176" s="30">
        <v>-999</v>
      </c>
      <c r="S176" s="30">
        <v>-999</v>
      </c>
      <c r="T176" s="30">
        <v>-999</v>
      </c>
      <c r="U176" s="30">
        <v>-999</v>
      </c>
      <c r="V176" s="30">
        <v>-999</v>
      </c>
      <c r="W176" s="30">
        <v>-999</v>
      </c>
      <c r="X176" s="30">
        <v>-999</v>
      </c>
      <c r="Y176" s="30">
        <v>-999</v>
      </c>
      <c r="Z176" s="17">
        <v>-999</v>
      </c>
      <c r="AB176" s="8" t="s">
        <v>253</v>
      </c>
      <c r="AC176" s="4">
        <v>-9822.6831999999995</v>
      </c>
      <c r="AD176" s="4">
        <v>1973.6503</v>
      </c>
      <c r="AE176" s="4">
        <v>142</v>
      </c>
      <c r="AF176" s="31">
        <v>-999</v>
      </c>
      <c r="AG176" s="20" cm="1">
        <f t="array" ref="AG176">IF(AND(AF176&gt;-998,P176&gt;-998),MAX(ABS(P176:Z176)),0)</f>
        <v>0</v>
      </c>
      <c r="AH176" s="20">
        <f t="shared" si="4"/>
        <v>0</v>
      </c>
      <c r="AI176" s="6" t="str" cm="1">
        <f t="array" ref="AI176">IF(AH176&gt;0.001,INDEX(P$10:Z$10,MATCH(AH176,ABS(P176:Z176),0)),"na")</f>
        <v>na</v>
      </c>
      <c r="AJ176" s="119"/>
      <c r="AK176" s="8" t="s">
        <v>253</v>
      </c>
      <c r="AL176" s="89">
        <v>0.36485810810810798</v>
      </c>
      <c r="AM176" s="92">
        <v>5.5556584381192202E-2</v>
      </c>
      <c r="AN176" s="49">
        <v>26.499500000000001</v>
      </c>
      <c r="AO176" s="50">
        <v>26.541099999999901</v>
      </c>
      <c r="AP176" s="103">
        <f t="shared" si="5"/>
        <v>0</v>
      </c>
    </row>
    <row r="177" spans="1:42" x14ac:dyDescent="0.35">
      <c r="A177" s="83" t="s">
        <v>514</v>
      </c>
      <c r="B177" s="8" t="s">
        <v>354</v>
      </c>
      <c r="C177" s="97">
        <v>1616</v>
      </c>
      <c r="D177" s="108">
        <v>1990</v>
      </c>
      <c r="E177" s="20">
        <v>0</v>
      </c>
      <c r="F177" s="58" t="s">
        <v>419</v>
      </c>
      <c r="G177" s="103">
        <v>81.756756756756701</v>
      </c>
      <c r="H177" s="87">
        <v>37.462537462537398</v>
      </c>
      <c r="I177" s="111" t="str">
        <f>IF(ISNUMBER(MATCH(B177,$K$11:$K$20,0)),"&lt;= Selected","")</f>
        <v/>
      </c>
      <c r="O177" s="8" t="s">
        <v>251</v>
      </c>
      <c r="P177" s="16">
        <v>-999</v>
      </c>
      <c r="Q177" s="30">
        <v>-999</v>
      </c>
      <c r="R177" s="30">
        <v>-999</v>
      </c>
      <c r="S177" s="30">
        <v>-999</v>
      </c>
      <c r="T177" s="30">
        <v>-999</v>
      </c>
      <c r="U177" s="30">
        <v>-999</v>
      </c>
      <c r="V177" s="30">
        <v>-999</v>
      </c>
      <c r="W177" s="30">
        <v>-999</v>
      </c>
      <c r="X177" s="30">
        <v>-999</v>
      </c>
      <c r="Y177" s="30">
        <v>-999</v>
      </c>
      <c r="Z177" s="17">
        <v>-999</v>
      </c>
      <c r="AB177" s="8" t="s">
        <v>252</v>
      </c>
      <c r="AC177" s="4">
        <v>-9829.2672999999995</v>
      </c>
      <c r="AD177" s="4">
        <v>1984.3942</v>
      </c>
      <c r="AE177" s="4">
        <v>142</v>
      </c>
      <c r="AF177" s="31">
        <v>-999</v>
      </c>
      <c r="AG177" s="20" cm="1">
        <f t="array" ref="AG177">IF(AND(AF177&gt;-998,P177&gt;-998),MAX(ABS(P177:Z177)),0)</f>
        <v>0</v>
      </c>
      <c r="AH177" s="20">
        <f t="shared" si="4"/>
        <v>0</v>
      </c>
      <c r="AI177" s="6" t="str" cm="1">
        <f t="array" ref="AI177">IF(AH177&gt;0.001,INDEX(P$10:Z$10,MATCH(AH177,ABS(P177:Z177),0)),"na")</f>
        <v>na</v>
      </c>
      <c r="AJ177" s="119"/>
      <c r="AK177" s="8" t="s">
        <v>252</v>
      </c>
      <c r="AL177" s="89">
        <v>0.73900912162162002</v>
      </c>
      <c r="AM177" s="92">
        <v>4.5714975357342598E-2</v>
      </c>
      <c r="AN177" s="49">
        <v>21.719624999999901</v>
      </c>
      <c r="AO177" s="50">
        <v>43.231850000000101</v>
      </c>
      <c r="AP177" s="103">
        <f t="shared" si="5"/>
        <v>0</v>
      </c>
    </row>
    <row r="178" spans="1:42" x14ac:dyDescent="0.35">
      <c r="A178" s="83" t="s">
        <v>515</v>
      </c>
      <c r="B178" s="8" t="s">
        <v>353</v>
      </c>
      <c r="C178" s="97">
        <v>1617</v>
      </c>
      <c r="D178" s="108">
        <v>1990</v>
      </c>
      <c r="E178" s="20">
        <v>0</v>
      </c>
      <c r="F178" s="58" t="s">
        <v>419</v>
      </c>
      <c r="G178" s="103">
        <v>81.756756756756701</v>
      </c>
      <c r="H178" s="87">
        <v>37.362637362637301</v>
      </c>
      <c r="I178" s="111" t="str">
        <f>IF(ISNUMBER(MATCH(B178,$K$11:$K$20,0)),"&lt;= Selected","")</f>
        <v/>
      </c>
      <c r="O178" s="8" t="s">
        <v>250</v>
      </c>
      <c r="P178" s="16">
        <v>-999</v>
      </c>
      <c r="Q178" s="30">
        <v>-999</v>
      </c>
      <c r="R178" s="30">
        <v>-999</v>
      </c>
      <c r="S178" s="30">
        <v>-999</v>
      </c>
      <c r="T178" s="30">
        <v>-999</v>
      </c>
      <c r="U178" s="30">
        <v>-999</v>
      </c>
      <c r="V178" s="30">
        <v>-999</v>
      </c>
      <c r="W178" s="30">
        <v>-999</v>
      </c>
      <c r="X178" s="30">
        <v>-999</v>
      </c>
      <c r="Y178" s="30">
        <v>-999</v>
      </c>
      <c r="Z178" s="17">
        <v>-999</v>
      </c>
      <c r="AB178" s="8" t="s">
        <v>251</v>
      </c>
      <c r="AC178" s="4">
        <v>-9822.6831999999995</v>
      </c>
      <c r="AD178" s="4">
        <v>1973.6503</v>
      </c>
      <c r="AE178" s="4">
        <v>142</v>
      </c>
      <c r="AF178" s="31">
        <v>-999</v>
      </c>
      <c r="AG178" s="20" cm="1">
        <f t="array" ref="AG178">IF(AND(AF178&gt;-998,P178&gt;-998),MAX(ABS(P178:Z178)),0)</f>
        <v>0</v>
      </c>
      <c r="AH178" s="20">
        <f t="shared" si="4"/>
        <v>0</v>
      </c>
      <c r="AI178" s="6" t="str" cm="1">
        <f t="array" ref="AI178">IF(AH178&gt;0.001,INDEX(P$10:Z$10,MATCH(AH178,ABS(P178:Z178),0)),"na")</f>
        <v>na</v>
      </c>
      <c r="AJ178" s="119"/>
      <c r="AK178" s="8" t="s">
        <v>251</v>
      </c>
      <c r="AL178" s="89">
        <v>0.36485810810810798</v>
      </c>
      <c r="AM178" s="92">
        <v>5.5556584381192202E-2</v>
      </c>
      <c r="AN178" s="49">
        <v>26.499500000000001</v>
      </c>
      <c r="AO178" s="50">
        <v>26.541099999999901</v>
      </c>
      <c r="AP178" s="103">
        <f t="shared" si="5"/>
        <v>0</v>
      </c>
    </row>
    <row r="179" spans="1:42" x14ac:dyDescent="0.35">
      <c r="A179" s="83" t="s">
        <v>516</v>
      </c>
      <c r="B179" s="8" t="s">
        <v>352</v>
      </c>
      <c r="C179" s="97">
        <v>1623</v>
      </c>
      <c r="D179" s="108">
        <v>1990</v>
      </c>
      <c r="E179" s="20">
        <v>0</v>
      </c>
      <c r="F179" s="58" t="s">
        <v>419</v>
      </c>
      <c r="G179" s="103">
        <v>81.756756756756701</v>
      </c>
      <c r="H179" s="87">
        <v>36.763236763236698</v>
      </c>
      <c r="I179" s="111" t="str">
        <f>IF(ISNUMBER(MATCH(B179,$K$11:$K$20,0)),"&lt;= Selected","")</f>
        <v/>
      </c>
      <c r="O179" s="8" t="s">
        <v>249</v>
      </c>
      <c r="P179" s="16">
        <v>-999</v>
      </c>
      <c r="Q179" s="30">
        <v>-999</v>
      </c>
      <c r="R179" s="30">
        <v>-999</v>
      </c>
      <c r="S179" s="30">
        <v>-999</v>
      </c>
      <c r="T179" s="30">
        <v>-999</v>
      </c>
      <c r="U179" s="30">
        <v>-999</v>
      </c>
      <c r="V179" s="30">
        <v>-999</v>
      </c>
      <c r="W179" s="30">
        <v>-999</v>
      </c>
      <c r="X179" s="30">
        <v>-999</v>
      </c>
      <c r="Y179" s="30">
        <v>-999</v>
      </c>
      <c r="Z179" s="17">
        <v>-999</v>
      </c>
      <c r="AB179" s="8" t="s">
        <v>250</v>
      </c>
      <c r="AC179" s="4">
        <v>-9829.2672999999995</v>
      </c>
      <c r="AD179" s="4">
        <v>1984.3942</v>
      </c>
      <c r="AE179" s="4">
        <v>142</v>
      </c>
      <c r="AF179" s="31">
        <v>-999</v>
      </c>
      <c r="AG179" s="20" cm="1">
        <f t="array" ref="AG179">IF(AND(AF179&gt;-998,P179&gt;-998),MAX(ABS(P179:Z179)),0)</f>
        <v>0</v>
      </c>
      <c r="AH179" s="20">
        <f t="shared" si="4"/>
        <v>0</v>
      </c>
      <c r="AI179" s="6" t="str" cm="1">
        <f t="array" ref="AI179">IF(AH179&gt;0.001,INDEX(P$10:Z$10,MATCH(AH179,ABS(P179:Z179),0)),"na")</f>
        <v>na</v>
      </c>
      <c r="AJ179" s="119"/>
      <c r="AK179" s="8" t="s">
        <v>250</v>
      </c>
      <c r="AL179" s="89">
        <v>0.73900912162162002</v>
      </c>
      <c r="AM179" s="92">
        <v>4.5714975357342598E-2</v>
      </c>
      <c r="AN179" s="49">
        <v>21.719624999999901</v>
      </c>
      <c r="AO179" s="50">
        <v>43.231850000000101</v>
      </c>
      <c r="AP179" s="103">
        <f t="shared" si="5"/>
        <v>0</v>
      </c>
    </row>
    <row r="180" spans="1:42" x14ac:dyDescent="0.35">
      <c r="A180" s="83" t="s">
        <v>519</v>
      </c>
      <c r="B180" s="8" t="s">
        <v>349</v>
      </c>
      <c r="C180" s="97">
        <v>1142</v>
      </c>
      <c r="D180" s="108">
        <v>1992</v>
      </c>
      <c r="E180" s="20">
        <v>0</v>
      </c>
      <c r="F180" s="58" t="s">
        <v>419</v>
      </c>
      <c r="G180" s="103">
        <v>83.108108108108098</v>
      </c>
      <c r="H180" s="87">
        <v>85.014985014985001</v>
      </c>
      <c r="I180" s="111" t="str">
        <f>IF(ISNUMBER(MATCH(B180,$K$11:$K$20,0)),"&lt;= Selected","")</f>
        <v/>
      </c>
      <c r="O180" s="8" t="s">
        <v>248</v>
      </c>
      <c r="P180" s="16">
        <v>-999</v>
      </c>
      <c r="Q180" s="30">
        <v>-999</v>
      </c>
      <c r="R180" s="30">
        <v>-999</v>
      </c>
      <c r="S180" s="30">
        <v>-999</v>
      </c>
      <c r="T180" s="30">
        <v>-999</v>
      </c>
      <c r="U180" s="30">
        <v>-999</v>
      </c>
      <c r="V180" s="30">
        <v>-999</v>
      </c>
      <c r="W180" s="30">
        <v>-999</v>
      </c>
      <c r="X180" s="30">
        <v>-999</v>
      </c>
      <c r="Y180" s="30">
        <v>-999</v>
      </c>
      <c r="Z180" s="17">
        <v>-999</v>
      </c>
      <c r="AB180" s="8" t="s">
        <v>249</v>
      </c>
      <c r="AC180" s="4">
        <v>-12829</v>
      </c>
      <c r="AD180" s="4">
        <v>1936.2</v>
      </c>
      <c r="AE180" s="4">
        <v>271</v>
      </c>
      <c r="AF180" s="31">
        <v>-999</v>
      </c>
      <c r="AG180" s="20" cm="1">
        <f t="array" ref="AG180">IF(AND(AF180&gt;-998,P180&gt;-998),MAX(ABS(P180:Z180)),0)</f>
        <v>0</v>
      </c>
      <c r="AH180" s="20">
        <f t="shared" si="4"/>
        <v>0</v>
      </c>
      <c r="AI180" s="6" t="str" cm="1">
        <f t="array" ref="AI180">IF(AH180&gt;0.001,INDEX(P$10:Z$10,MATCH(AH180,ABS(P180:Z180),0)),"na")</f>
        <v>na</v>
      </c>
      <c r="AJ180" s="119"/>
      <c r="AK180" s="8" t="s">
        <v>249</v>
      </c>
      <c r="AL180" s="89">
        <v>0</v>
      </c>
      <c r="AM180" s="92">
        <v>0</v>
      </c>
      <c r="AN180" s="49">
        <v>148</v>
      </c>
      <c r="AO180" s="50">
        <v>148</v>
      </c>
      <c r="AP180" s="103">
        <f t="shared" si="5"/>
        <v>0</v>
      </c>
    </row>
    <row r="181" spans="1:42" x14ac:dyDescent="0.35">
      <c r="A181" s="83" t="s">
        <v>520</v>
      </c>
      <c r="B181" s="8" t="s">
        <v>348</v>
      </c>
      <c r="C181" s="97">
        <v>1625</v>
      </c>
      <c r="D181" s="108">
        <v>1990</v>
      </c>
      <c r="E181" s="20">
        <v>0</v>
      </c>
      <c r="F181" s="58" t="s">
        <v>419</v>
      </c>
      <c r="G181" s="103">
        <v>81.756756756756701</v>
      </c>
      <c r="H181" s="87">
        <v>36.563436563436504</v>
      </c>
      <c r="I181" s="111" t="str">
        <f>IF(ISNUMBER(MATCH(B181,$K$11:$K$20,0)),"&lt;= Selected","")</f>
        <v/>
      </c>
      <c r="O181" s="8" t="s">
        <v>247</v>
      </c>
      <c r="P181" s="16">
        <v>-999</v>
      </c>
      <c r="Q181" s="30">
        <v>-999</v>
      </c>
      <c r="R181" s="30">
        <v>-999</v>
      </c>
      <c r="S181" s="30">
        <v>-999</v>
      </c>
      <c r="T181" s="30">
        <v>-999</v>
      </c>
      <c r="U181" s="30">
        <v>-999</v>
      </c>
      <c r="V181" s="30">
        <v>-999</v>
      </c>
      <c r="W181" s="30">
        <v>-999</v>
      </c>
      <c r="X181" s="30">
        <v>-999</v>
      </c>
      <c r="Y181" s="30">
        <v>-999</v>
      </c>
      <c r="Z181" s="17">
        <v>-999</v>
      </c>
      <c r="AB181" s="8" t="s">
        <v>248</v>
      </c>
      <c r="AC181" s="4">
        <v>-7328.7155000000002</v>
      </c>
      <c r="AD181" s="4">
        <v>1776.9340999999999</v>
      </c>
      <c r="AE181" s="4">
        <v>211</v>
      </c>
      <c r="AF181" s="31">
        <v>-999</v>
      </c>
      <c r="AG181" s="20" cm="1">
        <f t="array" ref="AG181">IF(AND(AF181&gt;-998,P181&gt;-998),MAX(ABS(P181:Z181)),0)</f>
        <v>0</v>
      </c>
      <c r="AH181" s="20">
        <f t="shared" si="4"/>
        <v>0</v>
      </c>
      <c r="AI181" s="6" t="str" cm="1">
        <f t="array" ref="AI181">IF(AH181&gt;0.001,INDEX(P$10:Z$10,MATCH(AH181,ABS(P181:Z181),0)),"na")</f>
        <v>na</v>
      </c>
      <c r="AJ181" s="119"/>
      <c r="AK181" s="8" t="s">
        <v>248</v>
      </c>
      <c r="AL181" s="89">
        <v>0</v>
      </c>
      <c r="AM181" s="92">
        <v>0</v>
      </c>
      <c r="AN181" s="68">
        <v>148</v>
      </c>
      <c r="AO181" s="69">
        <v>148</v>
      </c>
      <c r="AP181" s="103">
        <f t="shared" si="5"/>
        <v>0</v>
      </c>
    </row>
    <row r="182" spans="1:42" x14ac:dyDescent="0.35">
      <c r="A182" s="83" t="s">
        <v>521</v>
      </c>
      <c r="B182" s="8" t="s">
        <v>347</v>
      </c>
      <c r="C182" s="97">
        <v>1628</v>
      </c>
      <c r="D182" s="108">
        <v>1990</v>
      </c>
      <c r="E182" s="20">
        <v>0</v>
      </c>
      <c r="F182" s="58" t="s">
        <v>419</v>
      </c>
      <c r="G182" s="103">
        <v>81.756756756756701</v>
      </c>
      <c r="H182" s="87">
        <v>36.263736263736199</v>
      </c>
      <c r="I182" s="111" t="str">
        <f>IF(ISNUMBER(MATCH(B182,$K$11:$K$20,0)),"&lt;= Selected","")</f>
        <v/>
      </c>
      <c r="O182" s="8" t="s">
        <v>246</v>
      </c>
      <c r="P182" s="16">
        <v>-999</v>
      </c>
      <c r="Q182" s="30">
        <v>-999</v>
      </c>
      <c r="R182" s="30">
        <v>-999</v>
      </c>
      <c r="S182" s="30">
        <v>-999</v>
      </c>
      <c r="T182" s="30">
        <v>-999</v>
      </c>
      <c r="U182" s="30">
        <v>-999</v>
      </c>
      <c r="V182" s="30">
        <v>-999</v>
      </c>
      <c r="W182" s="30">
        <v>-999</v>
      </c>
      <c r="X182" s="30">
        <v>-999</v>
      </c>
      <c r="Y182" s="30">
        <v>-999</v>
      </c>
      <c r="Z182" s="17">
        <v>-999</v>
      </c>
      <c r="AB182" s="8" t="s">
        <v>247</v>
      </c>
      <c r="AC182" s="4">
        <v>-7777.8167000000003</v>
      </c>
      <c r="AD182" s="4">
        <v>1870.55835</v>
      </c>
      <c r="AE182" s="4">
        <v>211</v>
      </c>
      <c r="AF182" s="31">
        <v>-999</v>
      </c>
      <c r="AG182" s="20" cm="1">
        <f t="array" ref="AG182">IF(AND(AF182&gt;-998,P182&gt;-998),MAX(ABS(P182:Z182)),0)</f>
        <v>0</v>
      </c>
      <c r="AH182" s="20">
        <f t="shared" si="4"/>
        <v>0</v>
      </c>
      <c r="AI182" s="6" t="str" cm="1">
        <f t="array" ref="AI182">IF(AH182&gt;0.001,INDEX(P$10:Z$10,MATCH(AH182,ABS(P182:Z182),0)),"na")</f>
        <v>na</v>
      </c>
      <c r="AJ182" s="119"/>
      <c r="AK182" s="8" t="s">
        <v>247</v>
      </c>
      <c r="AL182" s="89">
        <v>0</v>
      </c>
      <c r="AM182" s="92">
        <v>0</v>
      </c>
      <c r="AN182" s="49">
        <v>148</v>
      </c>
      <c r="AO182" s="50">
        <v>148</v>
      </c>
      <c r="AP182" s="103">
        <f t="shared" si="5"/>
        <v>0</v>
      </c>
    </row>
    <row r="183" spans="1:42" x14ac:dyDescent="0.35">
      <c r="A183" s="83" t="s">
        <v>522</v>
      </c>
      <c r="B183" s="8" t="s">
        <v>346</v>
      </c>
      <c r="C183" s="97">
        <v>1629</v>
      </c>
      <c r="D183" s="108">
        <v>1990</v>
      </c>
      <c r="E183" s="20">
        <v>0</v>
      </c>
      <c r="F183" s="58" t="s">
        <v>419</v>
      </c>
      <c r="G183" s="103">
        <v>81.756756756756701</v>
      </c>
      <c r="H183" s="87">
        <v>36.163836163836102</v>
      </c>
      <c r="I183" s="111" t="str">
        <f>IF(ISNUMBER(MATCH(B183,$K$11:$K$20,0)),"&lt;= Selected","")</f>
        <v/>
      </c>
      <c r="O183" s="8" t="s">
        <v>245</v>
      </c>
      <c r="P183" s="16">
        <v>-999</v>
      </c>
      <c r="Q183" s="30">
        <v>-999</v>
      </c>
      <c r="R183" s="30">
        <v>-999</v>
      </c>
      <c r="S183" s="30">
        <v>-999</v>
      </c>
      <c r="T183" s="30">
        <v>-999</v>
      </c>
      <c r="U183" s="30">
        <v>-999</v>
      </c>
      <c r="V183" s="30">
        <v>-999</v>
      </c>
      <c r="W183" s="30">
        <v>-999</v>
      </c>
      <c r="X183" s="30">
        <v>-999</v>
      </c>
      <c r="Y183" s="30">
        <v>-999</v>
      </c>
      <c r="Z183" s="17">
        <v>-999</v>
      </c>
      <c r="AB183" s="8" t="s">
        <v>246</v>
      </c>
      <c r="AC183" s="4">
        <v>-7328.7155000000002</v>
      </c>
      <c r="AD183" s="4">
        <v>1776.9340999999999</v>
      </c>
      <c r="AE183" s="4">
        <v>211</v>
      </c>
      <c r="AF183" s="31">
        <v>-999</v>
      </c>
      <c r="AG183" s="20" cm="1">
        <f t="array" ref="AG183">IF(AND(AF183&gt;-998,P183&gt;-998),MAX(ABS(P183:Z183)),0)</f>
        <v>0</v>
      </c>
      <c r="AH183" s="20">
        <f t="shared" si="4"/>
        <v>0</v>
      </c>
      <c r="AI183" s="6" t="str" cm="1">
        <f t="array" ref="AI183">IF(AH183&gt;0.001,INDEX(P$10:Z$10,MATCH(AH183,ABS(P183:Z183),0)),"na")</f>
        <v>na</v>
      </c>
      <c r="AJ183" s="119"/>
      <c r="AK183" s="8" t="s">
        <v>246</v>
      </c>
      <c r="AL183" s="89">
        <v>0</v>
      </c>
      <c r="AM183" s="92">
        <v>0</v>
      </c>
      <c r="AN183" s="49">
        <v>148</v>
      </c>
      <c r="AO183" s="50">
        <v>148</v>
      </c>
      <c r="AP183" s="103">
        <f t="shared" si="5"/>
        <v>0</v>
      </c>
    </row>
    <row r="184" spans="1:42" x14ac:dyDescent="0.35">
      <c r="A184" s="83" t="s">
        <v>530</v>
      </c>
      <c r="B184" s="8" t="s">
        <v>338</v>
      </c>
      <c r="C184" s="97">
        <v>1504</v>
      </c>
      <c r="D184" s="108">
        <v>2002</v>
      </c>
      <c r="E184" s="20">
        <v>0</v>
      </c>
      <c r="F184" s="58" t="s">
        <v>419</v>
      </c>
      <c r="G184" s="103">
        <v>89.864864864864799</v>
      </c>
      <c r="H184" s="87">
        <v>49.5504495504495</v>
      </c>
      <c r="I184" s="111" t="str">
        <f>IF(ISNUMBER(MATCH(B184,$K$11:$K$20,0)),"&lt;= Selected","")</f>
        <v/>
      </c>
      <c r="O184" s="8" t="s">
        <v>244</v>
      </c>
      <c r="P184" s="16">
        <v>-999</v>
      </c>
      <c r="Q184" s="30">
        <v>-999</v>
      </c>
      <c r="R184" s="30">
        <v>-999</v>
      </c>
      <c r="S184" s="30">
        <v>-999</v>
      </c>
      <c r="T184" s="30">
        <v>-999</v>
      </c>
      <c r="U184" s="30">
        <v>-999</v>
      </c>
      <c r="V184" s="30">
        <v>-999</v>
      </c>
      <c r="W184" s="30">
        <v>-999</v>
      </c>
      <c r="X184" s="30">
        <v>-999</v>
      </c>
      <c r="Y184" s="30">
        <v>-999</v>
      </c>
      <c r="Z184" s="17">
        <v>-999</v>
      </c>
      <c r="AB184" s="8" t="s">
        <v>245</v>
      </c>
      <c r="AC184" s="4">
        <v>-7777.8167000000003</v>
      </c>
      <c r="AD184" s="4">
        <v>1870.55835</v>
      </c>
      <c r="AE184" s="4">
        <v>211</v>
      </c>
      <c r="AF184" s="31">
        <v>-999</v>
      </c>
      <c r="AG184" s="20" cm="1">
        <f t="array" ref="AG184">IF(AND(AF184&gt;-998,P184&gt;-998),MAX(ABS(P184:Z184)),0)</f>
        <v>0</v>
      </c>
      <c r="AH184" s="20">
        <f t="shared" si="4"/>
        <v>0</v>
      </c>
      <c r="AI184" s="6" t="str" cm="1">
        <f t="array" ref="AI184">IF(AH184&gt;0.001,INDEX(P$10:Z$10,MATCH(AH184,ABS(P184:Z184),0)),"na")</f>
        <v>na</v>
      </c>
      <c r="AJ184" s="119"/>
      <c r="AK184" s="8" t="s">
        <v>245</v>
      </c>
      <c r="AL184" s="89">
        <v>0</v>
      </c>
      <c r="AM184" s="92">
        <v>0</v>
      </c>
      <c r="AN184" s="68">
        <v>148</v>
      </c>
      <c r="AO184" s="69">
        <v>148</v>
      </c>
      <c r="AP184" s="103">
        <f t="shared" si="5"/>
        <v>0</v>
      </c>
    </row>
    <row r="185" spans="1:42" x14ac:dyDescent="0.35">
      <c r="A185" s="83" t="s">
        <v>531</v>
      </c>
      <c r="B185" s="8" t="s">
        <v>337</v>
      </c>
      <c r="C185" s="97">
        <v>1675</v>
      </c>
      <c r="D185" s="108">
        <v>1981</v>
      </c>
      <c r="E185" s="20">
        <v>0</v>
      </c>
      <c r="F185" s="58" t="s">
        <v>419</v>
      </c>
      <c r="G185" s="103">
        <v>75.675675675675606</v>
      </c>
      <c r="H185" s="87">
        <v>30.669330669330602</v>
      </c>
      <c r="I185" s="111" t="str">
        <f>IF(ISNUMBER(MATCH(B185,$K$11:$K$20,0)),"&lt;= Selected","")</f>
        <v/>
      </c>
      <c r="O185" s="8" t="s">
        <v>243</v>
      </c>
      <c r="P185" s="16">
        <v>-999</v>
      </c>
      <c r="Q185" s="30">
        <v>-999</v>
      </c>
      <c r="R185" s="30">
        <v>-999</v>
      </c>
      <c r="S185" s="30">
        <v>-999</v>
      </c>
      <c r="T185" s="30">
        <v>-999</v>
      </c>
      <c r="U185" s="30">
        <v>-999</v>
      </c>
      <c r="V185" s="30">
        <v>-999</v>
      </c>
      <c r="W185" s="30">
        <v>-999</v>
      </c>
      <c r="X185" s="30">
        <v>-999</v>
      </c>
      <c r="Y185" s="30">
        <v>-999</v>
      </c>
      <c r="Z185" s="17">
        <v>-999</v>
      </c>
      <c r="AB185" s="8" t="s">
        <v>244</v>
      </c>
      <c r="AC185" s="4">
        <v>-12970</v>
      </c>
      <c r="AD185" s="4">
        <v>1909.4</v>
      </c>
      <c r="AE185" s="4">
        <v>315</v>
      </c>
      <c r="AF185" s="31">
        <v>-999</v>
      </c>
      <c r="AG185" s="20" cm="1">
        <f t="array" ref="AG185">IF(AND(AF185&gt;-998,P185&gt;-998),MAX(ABS(P185:Z185)),0)</f>
        <v>0</v>
      </c>
      <c r="AH185" s="20">
        <f t="shared" si="4"/>
        <v>0</v>
      </c>
      <c r="AI185" s="6" t="str" cm="1">
        <f t="array" ref="AI185">IF(AH185&gt;0.001,INDEX(P$10:Z$10,MATCH(AH185,ABS(P185:Z185),0)),"na")</f>
        <v>na</v>
      </c>
      <c r="AJ185" s="119"/>
      <c r="AK185" s="8" t="s">
        <v>244</v>
      </c>
      <c r="AL185" s="89">
        <v>0</v>
      </c>
      <c r="AM185" s="92">
        <v>0</v>
      </c>
      <c r="AN185" s="49">
        <v>148</v>
      </c>
      <c r="AO185" s="50">
        <v>148</v>
      </c>
      <c r="AP185" s="103">
        <f t="shared" si="5"/>
        <v>0</v>
      </c>
    </row>
    <row r="186" spans="1:42" x14ac:dyDescent="0.35">
      <c r="A186" s="83" t="s">
        <v>532</v>
      </c>
      <c r="B186" s="8" t="s">
        <v>336</v>
      </c>
      <c r="C186" s="97">
        <v>1580</v>
      </c>
      <c r="D186" s="108">
        <v>1981</v>
      </c>
      <c r="E186" s="20">
        <v>0</v>
      </c>
      <c r="F186" s="58" t="s">
        <v>419</v>
      </c>
      <c r="G186" s="103">
        <v>75.675675675675606</v>
      </c>
      <c r="H186" s="87">
        <v>40.159840159840101</v>
      </c>
      <c r="I186" s="111" t="str">
        <f>IF(ISNUMBER(MATCH(B186,$K$11:$K$20,0)),"&lt;= Selected","")</f>
        <v/>
      </c>
      <c r="O186" s="8" t="s">
        <v>242</v>
      </c>
      <c r="P186" s="16">
        <v>-999</v>
      </c>
      <c r="Q186" s="30">
        <v>-999</v>
      </c>
      <c r="R186" s="30">
        <v>-999</v>
      </c>
      <c r="S186" s="30">
        <v>-999</v>
      </c>
      <c r="T186" s="30">
        <v>-999</v>
      </c>
      <c r="U186" s="30">
        <v>-999</v>
      </c>
      <c r="V186" s="30">
        <v>-999</v>
      </c>
      <c r="W186" s="30">
        <v>-999</v>
      </c>
      <c r="X186" s="30">
        <v>-999</v>
      </c>
      <c r="Y186" s="30">
        <v>-999</v>
      </c>
      <c r="Z186" s="17">
        <v>-999</v>
      </c>
      <c r="AB186" s="8" t="s">
        <v>243</v>
      </c>
      <c r="AC186" s="4">
        <v>-12628.9</v>
      </c>
      <c r="AD186" s="4">
        <v>1950</v>
      </c>
      <c r="AE186" s="4">
        <v>41</v>
      </c>
      <c r="AF186" s="31">
        <v>-999</v>
      </c>
      <c r="AG186" s="20" cm="1">
        <f t="array" ref="AG186">IF(AND(AF186&gt;-998,P186&gt;-998),MAX(ABS(P186:Z186)),0)</f>
        <v>0</v>
      </c>
      <c r="AH186" s="20">
        <f t="shared" si="4"/>
        <v>0</v>
      </c>
      <c r="AI186" s="6" t="str" cm="1">
        <f t="array" ref="AI186">IF(AH186&gt;0.001,INDEX(P$10:Z$10,MATCH(AH186,ABS(P186:Z186),0)),"na")</f>
        <v>na</v>
      </c>
      <c r="AJ186" s="119"/>
      <c r="AK186" s="8" t="s">
        <v>243</v>
      </c>
      <c r="AL186" s="89">
        <v>0</v>
      </c>
      <c r="AM186" s="92">
        <v>0</v>
      </c>
      <c r="AN186" s="49">
        <v>148</v>
      </c>
      <c r="AO186" s="50">
        <v>148</v>
      </c>
      <c r="AP186" s="103">
        <f t="shared" si="5"/>
        <v>0</v>
      </c>
    </row>
    <row r="187" spans="1:42" x14ac:dyDescent="0.35">
      <c r="A187" s="83" t="s">
        <v>533</v>
      </c>
      <c r="B187" s="8" t="s">
        <v>335</v>
      </c>
      <c r="C187" s="97">
        <v>1269</v>
      </c>
      <c r="D187" s="108">
        <v>1998</v>
      </c>
      <c r="E187" s="20">
        <v>0</v>
      </c>
      <c r="F187" s="58" t="s">
        <v>419</v>
      </c>
      <c r="G187" s="103">
        <v>87.162162162162105</v>
      </c>
      <c r="H187" s="87">
        <v>72.927072927072899</v>
      </c>
      <c r="I187" s="111" t="str">
        <f>IF(ISNUMBER(MATCH(B187,$K$11:$K$20,0)),"&lt;= Selected","")</f>
        <v/>
      </c>
      <c r="O187" s="8" t="s">
        <v>241</v>
      </c>
      <c r="P187" s="16">
        <v>-999</v>
      </c>
      <c r="Q187" s="30">
        <v>-999</v>
      </c>
      <c r="R187" s="30">
        <v>-999</v>
      </c>
      <c r="S187" s="30">
        <v>-999</v>
      </c>
      <c r="T187" s="30">
        <v>-999</v>
      </c>
      <c r="U187" s="30">
        <v>-999</v>
      </c>
      <c r="V187" s="30">
        <v>-999</v>
      </c>
      <c r="W187" s="30">
        <v>-999</v>
      </c>
      <c r="X187" s="30">
        <v>-999</v>
      </c>
      <c r="Y187" s="30">
        <v>-999</v>
      </c>
      <c r="Z187" s="17">
        <v>-999</v>
      </c>
      <c r="AB187" s="8" t="s">
        <v>242</v>
      </c>
      <c r="AC187" s="4">
        <v>-12628.9</v>
      </c>
      <c r="AD187" s="4">
        <v>1853.8</v>
      </c>
      <c r="AE187" s="4">
        <v>41</v>
      </c>
      <c r="AF187" s="31">
        <v>-999</v>
      </c>
      <c r="AG187" s="20" cm="1">
        <f t="array" ref="AG187">IF(AND(AF187&gt;-998,P187&gt;-998),MAX(ABS(P187:Z187)),0)</f>
        <v>0</v>
      </c>
      <c r="AH187" s="20">
        <f t="shared" si="4"/>
        <v>0</v>
      </c>
      <c r="AI187" s="6" t="str" cm="1">
        <f t="array" ref="AI187">IF(AH187&gt;0.001,INDEX(P$10:Z$10,MATCH(AH187,ABS(P187:Z187),0)),"na")</f>
        <v>na</v>
      </c>
      <c r="AJ187" s="119"/>
      <c r="AK187" s="8" t="s">
        <v>242</v>
      </c>
      <c r="AL187" s="89">
        <v>0</v>
      </c>
      <c r="AM187" s="92">
        <v>0</v>
      </c>
      <c r="AN187" s="49">
        <v>148</v>
      </c>
      <c r="AO187" s="50">
        <v>148</v>
      </c>
      <c r="AP187" s="103">
        <f t="shared" si="5"/>
        <v>0</v>
      </c>
    </row>
    <row r="188" spans="1:42" x14ac:dyDescent="0.35">
      <c r="A188" s="83" t="s">
        <v>534</v>
      </c>
      <c r="B188" s="8" t="s">
        <v>334</v>
      </c>
      <c r="C188" s="97">
        <v>1790</v>
      </c>
      <c r="D188" s="108">
        <v>1981</v>
      </c>
      <c r="E188" s="20">
        <v>0</v>
      </c>
      <c r="F188" s="58" t="s">
        <v>419</v>
      </c>
      <c r="G188" s="103">
        <v>75.675675675675606</v>
      </c>
      <c r="H188" s="87">
        <v>19.1808191808191</v>
      </c>
      <c r="I188" s="111" t="str">
        <f>IF(ISNUMBER(MATCH(B188,$K$11:$K$20,0)),"&lt;= Selected","")</f>
        <v/>
      </c>
      <c r="O188" s="8" t="s">
        <v>240</v>
      </c>
      <c r="P188" s="16">
        <v>-999</v>
      </c>
      <c r="Q188" s="30">
        <v>-999</v>
      </c>
      <c r="R188" s="30">
        <v>-999</v>
      </c>
      <c r="S188" s="30">
        <v>-999</v>
      </c>
      <c r="T188" s="30">
        <v>-999</v>
      </c>
      <c r="U188" s="30">
        <v>-999</v>
      </c>
      <c r="V188" s="30">
        <v>-999</v>
      </c>
      <c r="W188" s="30">
        <v>-999</v>
      </c>
      <c r="X188" s="30">
        <v>-999</v>
      </c>
      <c r="Y188" s="30">
        <v>-999</v>
      </c>
      <c r="Z188" s="17">
        <v>-999</v>
      </c>
      <c r="AB188" s="8" t="s">
        <v>241</v>
      </c>
      <c r="AC188" s="4">
        <v>-21938.179039999999</v>
      </c>
      <c r="AD188" s="4">
        <v>1929.6787564799999</v>
      </c>
      <c r="AE188" s="4">
        <v>168</v>
      </c>
      <c r="AF188" s="31">
        <v>-999</v>
      </c>
      <c r="AG188" s="20" cm="1">
        <f t="array" ref="AG188">IF(AND(AF188&gt;-998,P188&gt;-998),MAX(ABS(P188:Z188)),0)</f>
        <v>0</v>
      </c>
      <c r="AH188" s="20">
        <f t="shared" si="4"/>
        <v>0</v>
      </c>
      <c r="AI188" s="6" t="str" cm="1">
        <f t="array" ref="AI188">IF(AH188&gt;0.001,INDEX(P$10:Z$10,MATCH(AH188,ABS(P188:Z188),0)),"na")</f>
        <v>na</v>
      </c>
      <c r="AJ188" s="119"/>
      <c r="AK188" s="8" t="s">
        <v>241</v>
      </c>
      <c r="AL188" s="89">
        <v>0</v>
      </c>
      <c r="AM188" s="92">
        <v>0</v>
      </c>
      <c r="AN188" s="49">
        <v>148</v>
      </c>
      <c r="AO188" s="50">
        <v>148</v>
      </c>
      <c r="AP188" s="103">
        <f t="shared" si="5"/>
        <v>0</v>
      </c>
    </row>
    <row r="189" spans="1:42" x14ac:dyDescent="0.35">
      <c r="A189" s="83" t="s">
        <v>541</v>
      </c>
      <c r="B189" s="8" t="s">
        <v>327</v>
      </c>
      <c r="C189" s="97">
        <v>-24211.853599999999</v>
      </c>
      <c r="D189" s="108">
        <v>1950</v>
      </c>
      <c r="E189" s="20">
        <v>0</v>
      </c>
      <c r="F189" s="58" t="s">
        <v>419</v>
      </c>
      <c r="G189" s="103">
        <v>0</v>
      </c>
      <c r="H189" s="87">
        <v>0</v>
      </c>
      <c r="I189" s="111" t="str">
        <f>IF(ISNUMBER(MATCH(B189,$K$11:$K$20,0)),"&lt;= Selected","")</f>
        <v/>
      </c>
      <c r="O189" s="8" t="s">
        <v>239</v>
      </c>
      <c r="P189" s="16">
        <v>-999</v>
      </c>
      <c r="Q189" s="30">
        <v>-999</v>
      </c>
      <c r="R189" s="30">
        <v>-999</v>
      </c>
      <c r="S189" s="30">
        <v>-999</v>
      </c>
      <c r="T189" s="30">
        <v>-999</v>
      </c>
      <c r="U189" s="30">
        <v>-999</v>
      </c>
      <c r="V189" s="30">
        <v>-999</v>
      </c>
      <c r="W189" s="30">
        <v>-999</v>
      </c>
      <c r="X189" s="30">
        <v>-999</v>
      </c>
      <c r="Y189" s="30">
        <v>-999</v>
      </c>
      <c r="Z189" s="17">
        <v>-999</v>
      </c>
      <c r="AB189" s="8" t="s">
        <v>240</v>
      </c>
      <c r="AC189" s="4">
        <v>-12881</v>
      </c>
      <c r="AD189" s="4">
        <v>1810.7</v>
      </c>
      <c r="AE189" s="4">
        <v>240</v>
      </c>
      <c r="AF189" s="31">
        <v>-999</v>
      </c>
      <c r="AG189" s="20" cm="1">
        <f t="array" ref="AG189">IF(AND(AF189&gt;-998,P189&gt;-998),MAX(ABS(P189:Z189)),0)</f>
        <v>0</v>
      </c>
      <c r="AH189" s="20">
        <f t="shared" si="4"/>
        <v>0</v>
      </c>
      <c r="AI189" s="6" t="str" cm="1">
        <f t="array" ref="AI189">IF(AH189&gt;0.001,INDEX(P$10:Z$10,MATCH(AH189,ABS(P189:Z189),0)),"na")</f>
        <v>na</v>
      </c>
      <c r="AJ189" s="119"/>
      <c r="AK189" s="8" t="s">
        <v>240</v>
      </c>
      <c r="AL189" s="89">
        <v>0</v>
      </c>
      <c r="AM189" s="92">
        <v>0</v>
      </c>
      <c r="AN189" s="68">
        <v>148</v>
      </c>
      <c r="AO189" s="69">
        <v>148</v>
      </c>
      <c r="AP189" s="103">
        <f t="shared" si="5"/>
        <v>0</v>
      </c>
    </row>
    <row r="190" spans="1:42" x14ac:dyDescent="0.35">
      <c r="A190" s="83" t="s">
        <v>543</v>
      </c>
      <c r="B190" s="8" t="s">
        <v>325</v>
      </c>
      <c r="C190" s="97">
        <v>-11598.1</v>
      </c>
      <c r="D190" s="108">
        <v>1994.662</v>
      </c>
      <c r="E190" s="20">
        <v>0</v>
      </c>
      <c r="F190" s="58" t="s">
        <v>419</v>
      </c>
      <c r="G190" s="103">
        <v>0</v>
      </c>
      <c r="H190" s="87">
        <v>0</v>
      </c>
      <c r="I190" s="111" t="str">
        <f>IF(ISNUMBER(MATCH(B190,$K$11:$K$20,0)),"&lt;= Selected","")</f>
        <v/>
      </c>
      <c r="O190" s="8" t="s">
        <v>238</v>
      </c>
      <c r="P190" s="16">
        <v>-999</v>
      </c>
      <c r="Q190" s="30">
        <v>-999</v>
      </c>
      <c r="R190" s="30">
        <v>-999</v>
      </c>
      <c r="S190" s="30">
        <v>-999</v>
      </c>
      <c r="T190" s="30">
        <v>-999</v>
      </c>
      <c r="U190" s="30">
        <v>-999</v>
      </c>
      <c r="V190" s="30">
        <v>-999</v>
      </c>
      <c r="W190" s="30">
        <v>-999</v>
      </c>
      <c r="X190" s="30">
        <v>-999</v>
      </c>
      <c r="Y190" s="30">
        <v>-999</v>
      </c>
      <c r="Z190" s="17">
        <v>-999</v>
      </c>
      <c r="AB190" s="8" t="s">
        <v>239</v>
      </c>
      <c r="AC190" s="4">
        <v>-12881</v>
      </c>
      <c r="AD190" s="4">
        <v>1810.7</v>
      </c>
      <c r="AE190" s="4">
        <v>247</v>
      </c>
      <c r="AF190" s="31">
        <v>-999</v>
      </c>
      <c r="AG190" s="20" cm="1">
        <f t="array" ref="AG190">IF(AND(AF190&gt;-998,P190&gt;-998),MAX(ABS(P190:Z190)),0)</f>
        <v>0</v>
      </c>
      <c r="AH190" s="20">
        <f t="shared" si="4"/>
        <v>0</v>
      </c>
      <c r="AI190" s="6" t="str" cm="1">
        <f t="array" ref="AI190">IF(AH190&gt;0.001,INDEX(P$10:Z$10,MATCH(AH190,ABS(P190:Z190),0)),"na")</f>
        <v>na</v>
      </c>
      <c r="AJ190" s="119"/>
      <c r="AK190" s="8" t="s">
        <v>239</v>
      </c>
      <c r="AL190" s="89">
        <v>0</v>
      </c>
      <c r="AM190" s="92">
        <v>0</v>
      </c>
      <c r="AN190" s="49">
        <v>148</v>
      </c>
      <c r="AO190" s="50">
        <v>148</v>
      </c>
      <c r="AP190" s="103">
        <f t="shared" si="5"/>
        <v>0</v>
      </c>
    </row>
    <row r="191" spans="1:42" x14ac:dyDescent="0.35">
      <c r="A191" s="83" t="s">
        <v>544</v>
      </c>
      <c r="B191" s="8" t="s">
        <v>324</v>
      </c>
      <c r="C191" s="97">
        <v>-10374.431399999999</v>
      </c>
      <c r="D191" s="108">
        <v>1731.9982312</v>
      </c>
      <c r="E191" s="20">
        <v>0</v>
      </c>
      <c r="F191" s="58" t="s">
        <v>419</v>
      </c>
      <c r="G191" s="103">
        <v>0</v>
      </c>
      <c r="H191" s="87">
        <v>0</v>
      </c>
      <c r="I191" s="111" t="str">
        <f>IF(ISNUMBER(MATCH(B191,$K$11:$K$20,0)),"&lt;= Selected","")</f>
        <v/>
      </c>
      <c r="O191" s="8" t="s">
        <v>237</v>
      </c>
      <c r="P191" s="16">
        <v>7.7482731042184103E-2</v>
      </c>
      <c r="Q191" s="30">
        <v>-2.12262179057288E-2</v>
      </c>
      <c r="R191" s="30">
        <v>-7.8340654864912096E-2</v>
      </c>
      <c r="S191" s="30">
        <v>-5.2455817115798602E-2</v>
      </c>
      <c r="T191" s="30">
        <v>2.25316435953657E-3</v>
      </c>
      <c r="U191" s="30">
        <v>2.3810199385296101E-2</v>
      </c>
      <c r="V191" s="30">
        <v>4.5478516285329403E-2</v>
      </c>
      <c r="W191" s="30">
        <v>0.101577649351433</v>
      </c>
      <c r="X191" s="30">
        <v>0.13616022985877599</v>
      </c>
      <c r="Y191" s="30">
        <v>9.4995280824574493E-2</v>
      </c>
      <c r="Z191" s="17">
        <v>-2.0540815869518801E-2</v>
      </c>
      <c r="AB191" s="8" t="s">
        <v>238</v>
      </c>
      <c r="AC191" s="4">
        <v>1711.5</v>
      </c>
      <c r="AD191" s="4">
        <v>1986.6</v>
      </c>
      <c r="AE191" s="4">
        <v>48</v>
      </c>
      <c r="AF191" s="31">
        <v>0.38438056165802997</v>
      </c>
      <c r="AG191" s="20" cm="1">
        <f t="array" ref="AG191">IF(AND(AF191&gt;-998,P191&gt;-998),MAX(ABS(P191:Z191)),0)</f>
        <v>0.13616022985877599</v>
      </c>
      <c r="AH191" s="20">
        <f t="shared" si="4"/>
        <v>0</v>
      </c>
      <c r="AI191" s="6" t="str" cm="1">
        <f t="array" ref="AI191">IF(AH191&gt;0.001,INDEX(P$10:Z$10,MATCH(AH191,ABS(P191:Z191),0)),"na")</f>
        <v>na</v>
      </c>
      <c r="AJ191" s="119"/>
      <c r="AK191" s="8" t="s">
        <v>238</v>
      </c>
      <c r="AL191" s="89">
        <v>0.79189189189189002</v>
      </c>
      <c r="AM191" s="92">
        <v>0.213310580204778</v>
      </c>
      <c r="AN191" s="49">
        <v>4.5499999999999501</v>
      </c>
      <c r="AO191" s="50">
        <v>7</v>
      </c>
      <c r="AP191" s="103">
        <f t="shared" si="5"/>
        <v>0</v>
      </c>
    </row>
    <row r="192" spans="1:42" x14ac:dyDescent="0.35">
      <c r="A192" s="83" t="s">
        <v>545</v>
      </c>
      <c r="B192" s="8" t="s">
        <v>323</v>
      </c>
      <c r="C192" s="97">
        <v>-11598.1</v>
      </c>
      <c r="D192" s="108">
        <v>1994.662</v>
      </c>
      <c r="E192" s="20">
        <v>0</v>
      </c>
      <c r="F192" s="58" t="s">
        <v>419</v>
      </c>
      <c r="G192" s="103">
        <v>0</v>
      </c>
      <c r="H192" s="87">
        <v>0</v>
      </c>
      <c r="I192" s="111" t="str">
        <f>IF(ISNUMBER(MATCH(B192,$K$11:$K$20,0)),"&lt;= Selected","")</f>
        <v/>
      </c>
      <c r="O192" s="8" t="s">
        <v>236</v>
      </c>
      <c r="P192" s="13">
        <v>1.6667797447538001E-2</v>
      </c>
      <c r="Q192">
        <v>-1.27064640967343E-2</v>
      </c>
      <c r="R192">
        <v>4.9256877457473501E-2</v>
      </c>
      <c r="S192">
        <v>0.14246956608690001</v>
      </c>
      <c r="T192">
        <v>0.21299961768169501</v>
      </c>
      <c r="U192">
        <v>0.24398252602313</v>
      </c>
      <c r="V192">
        <v>0.22060985952861001</v>
      </c>
      <c r="W192">
        <v>0.17256096207291499</v>
      </c>
      <c r="X192">
        <v>0.152034163143135</v>
      </c>
      <c r="Y192">
        <v>0.14745208728762299</v>
      </c>
      <c r="Z192" s="15">
        <v>0.14626230594297601</v>
      </c>
      <c r="AB192" s="8" t="s">
        <v>237</v>
      </c>
      <c r="AC192" s="4">
        <v>1711.5</v>
      </c>
      <c r="AD192" s="4">
        <v>1982.1</v>
      </c>
      <c r="AE192" s="4">
        <v>45</v>
      </c>
      <c r="AF192" s="18">
        <v>0.40007597302960901</v>
      </c>
      <c r="AG192" s="20" cm="1">
        <f t="array" ref="AG192">IF(AND(AF192&gt;-998,P192&gt;-998),MAX(ABS(P192:Z192)),0)</f>
        <v>0.24398252602313</v>
      </c>
      <c r="AH192" s="20">
        <f t="shared" si="4"/>
        <v>0</v>
      </c>
      <c r="AI192" s="6" t="str" cm="1">
        <f t="array" ref="AI192">IF(AH192&gt;0.001,INDEX(P$10:Z$10,MATCH(AH192,ABS(P192:Z192),0)),"na")</f>
        <v>na</v>
      </c>
      <c r="AJ192" s="119"/>
      <c r="AK192" s="8" t="s">
        <v>237</v>
      </c>
      <c r="AL192" s="89">
        <v>0.76148648648648498</v>
      </c>
      <c r="AM192" s="92">
        <v>0.20408163265306101</v>
      </c>
      <c r="AN192" s="68">
        <v>4.5999999999999002</v>
      </c>
      <c r="AO192" s="69">
        <v>9.0999999999999002</v>
      </c>
      <c r="AP192" s="103">
        <f t="shared" si="5"/>
        <v>0</v>
      </c>
    </row>
    <row r="193" spans="1:42" x14ac:dyDescent="0.35">
      <c r="A193" s="83" t="s">
        <v>546</v>
      </c>
      <c r="B193" s="8" t="s">
        <v>322</v>
      </c>
      <c r="C193" s="97">
        <v>-10374.431399999999</v>
      </c>
      <c r="D193" s="108">
        <v>1731.9982312</v>
      </c>
      <c r="E193" s="20">
        <v>0</v>
      </c>
      <c r="F193" s="58" t="s">
        <v>419</v>
      </c>
      <c r="G193" s="103">
        <v>0</v>
      </c>
      <c r="H193" s="87">
        <v>0</v>
      </c>
      <c r="I193" s="111" t="str">
        <f>IF(ISNUMBER(MATCH(B193,$K$11:$K$20,0)),"&lt;= Selected","")</f>
        <v/>
      </c>
      <c r="O193" s="8" t="s">
        <v>235</v>
      </c>
      <c r="P193" s="13">
        <v>0.161363159315317</v>
      </c>
      <c r="Q193">
        <v>0.181263083526571</v>
      </c>
      <c r="R193">
        <v>0.18661566962312601</v>
      </c>
      <c r="S193">
        <v>0.17893277072198899</v>
      </c>
      <c r="T193">
        <v>0.18083503640498499</v>
      </c>
      <c r="U193">
        <v>0.21331971163212901</v>
      </c>
      <c r="V193">
        <v>0.23408146192760501</v>
      </c>
      <c r="W193">
        <v>0.19882152889972701</v>
      </c>
      <c r="X193">
        <v>0.13659530943106801</v>
      </c>
      <c r="Y193">
        <v>7.5044899251970706E-2</v>
      </c>
      <c r="Z193" s="15">
        <v>-1.08856864353948E-3</v>
      </c>
      <c r="AB193" s="8" t="s">
        <v>236</v>
      </c>
      <c r="AC193" s="4">
        <v>1711.5</v>
      </c>
      <c r="AD193" s="4">
        <v>1982.1</v>
      </c>
      <c r="AE193" s="4">
        <v>45</v>
      </c>
      <c r="AF193" s="18">
        <v>0.40007597302960901</v>
      </c>
      <c r="AG193" s="20" cm="1">
        <f t="array" ref="AG193">IF(AND(AF193&gt;-998,P193&gt;-998),MAX(ABS(P193:Z193)),0)</f>
        <v>0.23408146192760501</v>
      </c>
      <c r="AH193" s="20">
        <f t="shared" si="4"/>
        <v>0</v>
      </c>
      <c r="AI193" s="6" t="str" cm="1">
        <f t="array" ref="AI193">IF(AH193&gt;0.001,INDEX(P$10:Z$10,MATCH(AH193,ABS(P193:Z193),0)),"na")</f>
        <v>na</v>
      </c>
      <c r="AJ193" s="119"/>
      <c r="AK193" s="8" t="s">
        <v>236</v>
      </c>
      <c r="AL193" s="89">
        <v>0.76148648648648498</v>
      </c>
      <c r="AM193" s="92">
        <v>0.20408163265306101</v>
      </c>
      <c r="AN193" s="68">
        <v>4.5999999999999002</v>
      </c>
      <c r="AO193" s="69">
        <v>9.0999999999999002</v>
      </c>
      <c r="AP193" s="103">
        <f t="shared" si="5"/>
        <v>0</v>
      </c>
    </row>
    <row r="194" spans="1:42" x14ac:dyDescent="0.35">
      <c r="A194" s="83" t="s">
        <v>551</v>
      </c>
      <c r="B194" s="8" t="s">
        <v>317</v>
      </c>
      <c r="C194" s="97">
        <v>1776</v>
      </c>
      <c r="D194" s="108">
        <v>2001</v>
      </c>
      <c r="E194" s="20">
        <v>0</v>
      </c>
      <c r="F194" s="58" t="s">
        <v>419</v>
      </c>
      <c r="G194" s="103">
        <v>89.189189189189094</v>
      </c>
      <c r="H194" s="87">
        <v>22.377622377622298</v>
      </c>
      <c r="I194" s="111" t="str">
        <f>IF(ISNUMBER(MATCH(B194,$K$11:$K$20,0)),"&lt;= Selected","")</f>
        <v/>
      </c>
      <c r="O194" s="8" t="s">
        <v>234</v>
      </c>
      <c r="P194" s="13">
        <v>0.25229602157834802</v>
      </c>
      <c r="Q194">
        <v>0.18056687750924399</v>
      </c>
      <c r="R194">
        <v>0.110690624725227</v>
      </c>
      <c r="S194">
        <v>9.0740590809885002E-2</v>
      </c>
      <c r="T194">
        <v>0.121426007895234</v>
      </c>
      <c r="U194">
        <v>0.13221971446106601</v>
      </c>
      <c r="V194">
        <v>8.5078462786660494E-2</v>
      </c>
      <c r="W194">
        <v>4.1487491257690898E-2</v>
      </c>
      <c r="X194">
        <v>6.8168975792009201E-2</v>
      </c>
      <c r="Y194">
        <v>0.121011418002935</v>
      </c>
      <c r="Z194" s="15">
        <v>0.10084042915439</v>
      </c>
      <c r="AB194" s="8" t="s">
        <v>235</v>
      </c>
      <c r="AC194" s="4">
        <v>1711.5</v>
      </c>
      <c r="AD194" s="4">
        <v>1982.1</v>
      </c>
      <c r="AE194" s="4">
        <v>45</v>
      </c>
      <c r="AF194" s="18">
        <v>0.40007597302960901</v>
      </c>
      <c r="AG194" s="20" cm="1">
        <f t="array" ref="AG194">IF(AND(AF194&gt;-998,P194&gt;-998),MAX(ABS(P194:Z194)),0)</f>
        <v>0.25229602157834802</v>
      </c>
      <c r="AH194" s="20">
        <f t="shared" si="4"/>
        <v>0</v>
      </c>
      <c r="AI194" s="6" t="str" cm="1">
        <f t="array" ref="AI194">IF(AH194&gt;0.001,INDEX(P$10:Z$10,MATCH(AH194,ABS(P194:Z194),0)),"na")</f>
        <v>na</v>
      </c>
      <c r="AJ194" s="119"/>
      <c r="AK194" s="8" t="s">
        <v>235</v>
      </c>
      <c r="AL194" s="89">
        <v>0.76148648648648498</v>
      </c>
      <c r="AM194" s="92">
        <v>0.20408163265306101</v>
      </c>
      <c r="AN194" s="49">
        <v>4.5999999999999002</v>
      </c>
      <c r="AO194" s="50">
        <v>9.0999999999999002</v>
      </c>
      <c r="AP194" s="103">
        <f t="shared" si="5"/>
        <v>0</v>
      </c>
    </row>
    <row r="195" spans="1:42" x14ac:dyDescent="0.35">
      <c r="A195" s="83" t="s">
        <v>552</v>
      </c>
      <c r="B195" s="8" t="s">
        <v>316</v>
      </c>
      <c r="C195" s="97">
        <v>1829</v>
      </c>
      <c r="D195" s="108">
        <v>2001</v>
      </c>
      <c r="E195" s="20">
        <v>0</v>
      </c>
      <c r="F195" s="58" t="s">
        <v>419</v>
      </c>
      <c r="G195" s="103">
        <v>89.189189189189094</v>
      </c>
      <c r="H195" s="87">
        <v>17.082917082917</v>
      </c>
      <c r="I195" s="111" t="str">
        <f>IF(ISNUMBER(MATCH(B195,$K$11:$K$20,0)),"&lt;= Selected","")</f>
        <v/>
      </c>
      <c r="O195" s="8" t="s">
        <v>233</v>
      </c>
      <c r="P195" s="13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 s="15">
        <v>-999</v>
      </c>
      <c r="AB195" s="8" t="s">
        <v>234</v>
      </c>
      <c r="AC195" s="4">
        <v>52.87</v>
      </c>
      <c r="AD195" s="4">
        <v>1950</v>
      </c>
      <c r="AE195" s="4">
        <v>47</v>
      </c>
      <c r="AF195" s="18">
        <v>-999</v>
      </c>
      <c r="AG195" s="20" cm="1">
        <f t="array" ref="AG195">IF(AND(AF195&gt;-998,P195&gt;-998),MAX(ABS(P195:Z195)),0)</f>
        <v>0</v>
      </c>
      <c r="AH195" s="20">
        <f t="shared" si="4"/>
        <v>0</v>
      </c>
      <c r="AI195" s="6" t="str" cm="1">
        <f t="array" ref="AI195">IF(AH195&gt;0.001,INDEX(P$10:Z$10,MATCH(AH195,ABS(P195:Z195),0)),"na")</f>
        <v>na</v>
      </c>
      <c r="AJ195" s="119"/>
      <c r="AK195" s="8" t="s">
        <v>234</v>
      </c>
      <c r="AL195" s="89">
        <v>0.501351351351351</v>
      </c>
      <c r="AM195" s="92">
        <v>0.107816711590296</v>
      </c>
      <c r="AN195" s="68">
        <v>7.50999999999999</v>
      </c>
      <c r="AO195" s="69">
        <v>20.65</v>
      </c>
      <c r="AP195" s="103">
        <f t="shared" si="5"/>
        <v>0</v>
      </c>
    </row>
    <row r="196" spans="1:42" x14ac:dyDescent="0.35">
      <c r="A196" s="83" t="s">
        <v>562</v>
      </c>
      <c r="B196" s="8" t="s">
        <v>306</v>
      </c>
      <c r="C196" s="97">
        <v>1726.84</v>
      </c>
      <c r="D196" s="108">
        <v>1996.96</v>
      </c>
      <c r="E196" s="20">
        <v>0</v>
      </c>
      <c r="F196" s="58" t="s">
        <v>419</v>
      </c>
      <c r="G196" s="103">
        <v>86.398648648648702</v>
      </c>
      <c r="H196" s="87">
        <v>27.084915084915</v>
      </c>
      <c r="I196" s="111" t="str">
        <f>IF(ISNUMBER(MATCH(B196,$K$11:$K$20,0)),"&lt;= Selected","")</f>
        <v/>
      </c>
      <c r="O196" s="8" t="s">
        <v>232</v>
      </c>
      <c r="P196" s="16">
        <v>-999</v>
      </c>
      <c r="Q196" s="30">
        <v>-999</v>
      </c>
      <c r="R196" s="30">
        <v>-999</v>
      </c>
      <c r="S196" s="30">
        <v>-999</v>
      </c>
      <c r="T196" s="30">
        <v>-999</v>
      </c>
      <c r="U196" s="30">
        <v>-999</v>
      </c>
      <c r="V196" s="30">
        <v>-999</v>
      </c>
      <c r="W196" s="30">
        <v>-999</v>
      </c>
      <c r="X196" s="30">
        <v>-999</v>
      </c>
      <c r="Y196" s="30">
        <v>-999</v>
      </c>
      <c r="Z196" s="17">
        <v>-999</v>
      </c>
      <c r="AB196" s="8" t="s">
        <v>233</v>
      </c>
      <c r="AC196" s="4">
        <v>52.87</v>
      </c>
      <c r="AD196" s="4">
        <v>1950</v>
      </c>
      <c r="AE196" s="4">
        <v>47</v>
      </c>
      <c r="AF196" s="31">
        <v>-999</v>
      </c>
      <c r="AG196" s="20" cm="1">
        <f t="array" ref="AG196">IF(AND(AF196&gt;-998,P196&gt;-998),MAX(ABS(P196:Z196)),0)</f>
        <v>0</v>
      </c>
      <c r="AH196" s="20">
        <f t="shared" si="4"/>
        <v>0</v>
      </c>
      <c r="AI196" s="6" t="str" cm="1">
        <f t="array" ref="AI196">IF(AH196&gt;0.001,INDEX(P$10:Z$10,MATCH(AH196,ABS(P196:Z196),0)),"na")</f>
        <v>na</v>
      </c>
      <c r="AJ196" s="119"/>
      <c r="AK196" s="8" t="s">
        <v>233</v>
      </c>
      <c r="AL196" s="89">
        <v>0.501351351351351</v>
      </c>
      <c r="AM196" s="92">
        <v>0.107816711590296</v>
      </c>
      <c r="AN196" s="49">
        <v>7.50999999999999</v>
      </c>
      <c r="AO196" s="50">
        <v>20.65</v>
      </c>
      <c r="AP196" s="103">
        <f t="shared" si="5"/>
        <v>0</v>
      </c>
    </row>
    <row r="197" spans="1:42" x14ac:dyDescent="0.35">
      <c r="A197" s="83" t="s">
        <v>569</v>
      </c>
      <c r="B197" s="8" t="s">
        <v>299</v>
      </c>
      <c r="C197" s="97">
        <v>1906.88</v>
      </c>
      <c r="D197" s="108">
        <v>1999.75</v>
      </c>
      <c r="E197" s="20">
        <v>0</v>
      </c>
      <c r="F197" s="58" t="s">
        <v>419</v>
      </c>
      <c r="G197" s="103">
        <v>63.425675675675599</v>
      </c>
      <c r="H197" s="87">
        <v>9.3776223776223606</v>
      </c>
      <c r="I197" s="111" t="str">
        <f>IF(ISNUMBER(MATCH(B197,$K$11:$K$20,0)),"&lt;= Selected","")</f>
        <v/>
      </c>
      <c r="O197" s="8" t="s">
        <v>231</v>
      </c>
      <c r="P197" s="16">
        <v>-999</v>
      </c>
      <c r="Q197" s="30">
        <v>-999</v>
      </c>
      <c r="R197" s="30">
        <v>-999</v>
      </c>
      <c r="S197" s="30">
        <v>-999</v>
      </c>
      <c r="T197" s="30">
        <v>-999</v>
      </c>
      <c r="U197" s="30">
        <v>-999</v>
      </c>
      <c r="V197" s="30">
        <v>-999</v>
      </c>
      <c r="W197" s="30">
        <v>-999</v>
      </c>
      <c r="X197" s="30">
        <v>-999</v>
      </c>
      <c r="Y197" s="30">
        <v>-999</v>
      </c>
      <c r="Z197" s="17">
        <v>-999</v>
      </c>
      <c r="AB197" s="8" t="s">
        <v>232</v>
      </c>
      <c r="AC197" s="4">
        <v>52.87</v>
      </c>
      <c r="AD197" s="4">
        <v>1934.99</v>
      </c>
      <c r="AE197" s="4">
        <v>46</v>
      </c>
      <c r="AF197" s="31">
        <v>-999</v>
      </c>
      <c r="AG197" s="20" cm="1">
        <f t="array" ref="AG197">IF(AND(AF197&gt;-998,P197&gt;-998),MAX(ABS(P197:Z197)),0)</f>
        <v>0</v>
      </c>
      <c r="AH197" s="20">
        <f t="shared" si="4"/>
        <v>0</v>
      </c>
      <c r="AI197" s="6" t="str" cm="1">
        <f t="array" ref="AI197">IF(AH197&gt;0.001,INDEX(P$10:Z$10,MATCH(AH197,ABS(P197:Z197),0)),"na")</f>
        <v>na</v>
      </c>
      <c r="AJ197" s="119"/>
      <c r="AK197" s="8" t="s">
        <v>232</v>
      </c>
      <c r="AL197" s="89">
        <v>0.39993243243243198</v>
      </c>
      <c r="AM197" s="92">
        <v>0.118263220138536</v>
      </c>
      <c r="AN197" s="49">
        <v>7.50999999999999</v>
      </c>
      <c r="AO197" s="50">
        <v>20.65</v>
      </c>
      <c r="AP197" s="103">
        <f t="shared" si="5"/>
        <v>0</v>
      </c>
    </row>
    <row r="198" spans="1:42" x14ac:dyDescent="0.35">
      <c r="A198" s="83" t="s">
        <v>571</v>
      </c>
      <c r="B198" s="8" t="s">
        <v>297</v>
      </c>
      <c r="C198" s="97">
        <v>1726.67</v>
      </c>
      <c r="D198" s="108">
        <v>1996.92</v>
      </c>
      <c r="E198" s="20">
        <v>0</v>
      </c>
      <c r="F198" s="58" t="s">
        <v>419</v>
      </c>
      <c r="G198" s="103">
        <v>86.432432432432407</v>
      </c>
      <c r="H198" s="87">
        <v>27.0979020979021</v>
      </c>
      <c r="I198" s="111" t="str">
        <f>IF(ISNUMBER(MATCH(B198,$K$11:$K$20,0)),"&lt;= Selected","")</f>
        <v/>
      </c>
      <c r="O198" s="8" t="s">
        <v>230</v>
      </c>
      <c r="P198" s="16">
        <v>-0.18216219961090599</v>
      </c>
      <c r="Q198" s="30">
        <v>-0.223194859860326</v>
      </c>
      <c r="R198" s="30">
        <v>-0.236459945989385</v>
      </c>
      <c r="S198" s="30">
        <v>-0.20558306712101501</v>
      </c>
      <c r="T198" s="30">
        <v>-0.15390889413071401</v>
      </c>
      <c r="U198" s="30">
        <v>-0.10814587593227799</v>
      </c>
      <c r="V198" s="30">
        <v>-6.3724573786842195E-2</v>
      </c>
      <c r="W198" s="30">
        <v>-4.9594888259720405E-4</v>
      </c>
      <c r="X198" s="30">
        <v>7.2890922003522998E-2</v>
      </c>
      <c r="Y198" s="30">
        <v>0.11620462953371199</v>
      </c>
      <c r="Z198" s="17">
        <v>9.2996370041960499E-2</v>
      </c>
      <c r="AB198" s="8" t="s">
        <v>231</v>
      </c>
      <c r="AC198" s="4">
        <v>22</v>
      </c>
      <c r="AD198" s="4">
        <v>1942.49</v>
      </c>
      <c r="AE198" s="4">
        <v>78</v>
      </c>
      <c r="AF198" s="31">
        <v>0.54359620340937498</v>
      </c>
      <c r="AG198" s="20" cm="1">
        <f t="array" ref="AG198">IF(AND(AF198&gt;-998,P198&gt;-998),MAX(ABS(P198:Z198)),0)</f>
        <v>0.236459945989385</v>
      </c>
      <c r="AH198" s="20">
        <f t="shared" si="4"/>
        <v>0</v>
      </c>
      <c r="AI198" s="6" t="str" cm="1">
        <f t="array" ref="AI198">IF(AH198&gt;0.001,INDEX(P$10:Z$10,MATCH(AH198,ABS(P198:Z198),0)),"na")</f>
        <v>na</v>
      </c>
      <c r="AJ198" s="119"/>
      <c r="AK198" s="8" t="s">
        <v>231</v>
      </c>
      <c r="AL198" s="89">
        <v>0.45060810810810797</v>
      </c>
      <c r="AM198" s="92">
        <v>0.16494227020542701</v>
      </c>
      <c r="AN198" s="49">
        <v>7.5</v>
      </c>
      <c r="AO198" s="50">
        <v>7.50999999999999</v>
      </c>
      <c r="AP198" s="103">
        <f t="shared" si="5"/>
        <v>0</v>
      </c>
    </row>
    <row r="199" spans="1:42" x14ac:dyDescent="0.35">
      <c r="A199" s="83" t="s">
        <v>578</v>
      </c>
      <c r="B199" s="8" t="s">
        <v>290</v>
      </c>
      <c r="C199" s="97">
        <v>1874</v>
      </c>
      <c r="D199" s="108">
        <v>2001</v>
      </c>
      <c r="E199" s="20">
        <v>0</v>
      </c>
      <c r="F199" s="58" t="s">
        <v>419</v>
      </c>
      <c r="G199" s="103">
        <v>86.486486486486399</v>
      </c>
      <c r="H199" s="87">
        <v>12.5874125874125</v>
      </c>
      <c r="I199" s="111" t="str">
        <f>IF(ISNUMBER(MATCH(B199,$K$11:$K$20,0)),"&lt;= Selected","")</f>
        <v/>
      </c>
      <c r="O199" s="8" t="s">
        <v>229</v>
      </c>
      <c r="P199" s="13">
        <v>8.1543897815620395E-2</v>
      </c>
      <c r="Q199">
        <v>8.3621038250266302E-2</v>
      </c>
      <c r="R199">
        <v>0.121651104315048</v>
      </c>
      <c r="S199">
        <v>0.13492638411737001</v>
      </c>
      <c r="T199">
        <v>8.1515965358704895E-2</v>
      </c>
      <c r="U199">
        <v>-1.72284317862922E-2</v>
      </c>
      <c r="V199">
        <v>-9.8850787961829001E-2</v>
      </c>
      <c r="W199">
        <v>-0.121545044285923</v>
      </c>
      <c r="X199">
        <v>-9.5754296988908097E-2</v>
      </c>
      <c r="Y199">
        <v>-6.2756074795411898E-2</v>
      </c>
      <c r="Z199" s="15">
        <v>-4.6325533535958099E-2</v>
      </c>
      <c r="AB199" s="8" t="s">
        <v>230</v>
      </c>
      <c r="AC199" s="4">
        <v>22</v>
      </c>
      <c r="AD199" s="4">
        <v>1942.49</v>
      </c>
      <c r="AE199" s="4">
        <v>78</v>
      </c>
      <c r="AF199" s="18">
        <v>0.54359620340937498</v>
      </c>
      <c r="AG199" s="20" cm="1">
        <f t="array" ref="AG199">IF(AND(AF199&gt;-998,P199&gt;-998),MAX(ABS(P199:Z199)),0)</f>
        <v>0.13492638411737001</v>
      </c>
      <c r="AH199" s="20">
        <f t="shared" si="4"/>
        <v>0</v>
      </c>
      <c r="AI199" s="6" t="str" cm="1">
        <f t="array" ref="AI199">IF(AH199&gt;0.001,INDEX(P$10:Z$10,MATCH(AH199,ABS(P199:Z199),0)),"na")</f>
        <v>na</v>
      </c>
      <c r="AJ199" s="119"/>
      <c r="AK199" s="8" t="s">
        <v>230</v>
      </c>
      <c r="AL199" s="89">
        <v>0.45060810810810797</v>
      </c>
      <c r="AM199" s="92">
        <v>0.16494227020542701</v>
      </c>
      <c r="AN199" s="68">
        <v>7.5</v>
      </c>
      <c r="AO199" s="69">
        <v>7.50999999999999</v>
      </c>
      <c r="AP199" s="103">
        <f t="shared" si="5"/>
        <v>0</v>
      </c>
    </row>
    <row r="200" spans="1:42" x14ac:dyDescent="0.35">
      <c r="A200" s="83" t="s">
        <v>579</v>
      </c>
      <c r="B200" s="8" t="s">
        <v>289</v>
      </c>
      <c r="C200" s="97">
        <v>1883</v>
      </c>
      <c r="D200" s="108">
        <v>2001</v>
      </c>
      <c r="E200" s="20">
        <v>0</v>
      </c>
      <c r="F200" s="58" t="s">
        <v>419</v>
      </c>
      <c r="G200" s="103">
        <v>52.027027027026961</v>
      </c>
      <c r="H200" s="87">
        <v>7.4925074925074355</v>
      </c>
      <c r="I200" s="111" t="str">
        <f>IF(ISNUMBER(MATCH(B200,$K$11:$K$20,0)),"&lt;= Selected","")</f>
        <v/>
      </c>
      <c r="O200" s="8" t="s">
        <v>228</v>
      </c>
      <c r="P200" s="13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 s="15">
        <v>-999</v>
      </c>
      <c r="AB200" s="8" t="s">
        <v>229</v>
      </c>
      <c r="AC200" s="4">
        <v>-334.9</v>
      </c>
      <c r="AD200" s="4">
        <v>1622.47</v>
      </c>
      <c r="AE200" s="4">
        <v>129</v>
      </c>
      <c r="AF200" s="18">
        <v>-999</v>
      </c>
      <c r="AG200" s="20" cm="1">
        <f t="array" ref="AG200">IF(AND(AF200&gt;-998,P200&gt;-998),MAX(ABS(P200:Z200)),0)</f>
        <v>0</v>
      </c>
      <c r="AH200" s="20">
        <f t="shared" si="4"/>
        <v>0</v>
      </c>
      <c r="AI200" s="6" t="str" cm="1">
        <f t="array" ref="AI200">IF(AH200&gt;0.001,INDEX(P$10:Z$10,MATCH(AH200,ABS(P200:Z200),0)),"na")</f>
        <v>na</v>
      </c>
      <c r="AJ200" s="119"/>
      <c r="AK200" s="8" t="s">
        <v>229</v>
      </c>
      <c r="AL200" s="89">
        <v>0</v>
      </c>
      <c r="AM200" s="92">
        <v>0</v>
      </c>
      <c r="AN200" s="49">
        <v>148</v>
      </c>
      <c r="AO200" s="50">
        <v>148</v>
      </c>
      <c r="AP200" s="103">
        <f t="shared" si="5"/>
        <v>0</v>
      </c>
    </row>
    <row r="201" spans="1:42" x14ac:dyDescent="0.35">
      <c r="A201" s="83" t="s">
        <v>580</v>
      </c>
      <c r="B201" s="8" t="s">
        <v>288</v>
      </c>
      <c r="C201" s="97">
        <v>1829</v>
      </c>
      <c r="D201" s="108">
        <v>2001</v>
      </c>
      <c r="E201" s="20">
        <v>0</v>
      </c>
      <c r="F201" s="58" t="s">
        <v>419</v>
      </c>
      <c r="G201" s="103">
        <v>89.189189189189094</v>
      </c>
      <c r="H201" s="87">
        <v>17.082917082917</v>
      </c>
      <c r="I201" s="111" t="str">
        <f>IF(ISNUMBER(MATCH(B201,$K$11:$K$20,0)),"&lt;= Selected","")</f>
        <v/>
      </c>
      <c r="O201" s="8" t="s">
        <v>227</v>
      </c>
      <c r="P201" s="16">
        <v>-999</v>
      </c>
      <c r="Q201" s="30">
        <v>-999</v>
      </c>
      <c r="R201" s="30">
        <v>-999</v>
      </c>
      <c r="S201" s="30">
        <v>-999</v>
      </c>
      <c r="T201" s="30">
        <v>-999</v>
      </c>
      <c r="U201" s="30">
        <v>-999</v>
      </c>
      <c r="V201" s="30">
        <v>-999</v>
      </c>
      <c r="W201" s="30">
        <v>-999</v>
      </c>
      <c r="X201" s="30">
        <v>-999</v>
      </c>
      <c r="Y201" s="30">
        <v>-999</v>
      </c>
      <c r="Z201" s="17">
        <v>-999</v>
      </c>
      <c r="AB201" s="8" t="s">
        <v>228</v>
      </c>
      <c r="AC201" s="4">
        <v>-334.9</v>
      </c>
      <c r="AD201" s="4">
        <v>1622.47</v>
      </c>
      <c r="AE201" s="4">
        <v>129</v>
      </c>
      <c r="AF201" s="31">
        <v>-999</v>
      </c>
      <c r="AG201" s="20" cm="1">
        <f t="array" ref="AG201">IF(AND(AF201&gt;-998,P201&gt;-998),MAX(ABS(P201:Z201)),0)</f>
        <v>0</v>
      </c>
      <c r="AH201" s="20">
        <f t="shared" si="4"/>
        <v>0</v>
      </c>
      <c r="AI201" s="6" t="str" cm="1">
        <f t="array" ref="AI201">IF(AH201&gt;0.001,INDEX(P$10:Z$10,MATCH(AH201,ABS(P201:Z201),0)),"na")</f>
        <v>na</v>
      </c>
      <c r="AJ201" s="119"/>
      <c r="AK201" s="8" t="s">
        <v>228</v>
      </c>
      <c r="AL201" s="89">
        <v>0</v>
      </c>
      <c r="AM201" s="92">
        <v>0</v>
      </c>
      <c r="AN201" s="49">
        <v>148</v>
      </c>
      <c r="AO201" s="50">
        <v>148</v>
      </c>
      <c r="AP201" s="103">
        <f t="shared" si="5"/>
        <v>0</v>
      </c>
    </row>
    <row r="202" spans="1:42" x14ac:dyDescent="0.35">
      <c r="A202" s="83" t="s">
        <v>581</v>
      </c>
      <c r="B202" s="8" t="s">
        <v>287</v>
      </c>
      <c r="C202" s="97">
        <v>1760</v>
      </c>
      <c r="D202" s="108">
        <v>2001</v>
      </c>
      <c r="E202" s="20">
        <v>0</v>
      </c>
      <c r="F202" s="58" t="s">
        <v>419</v>
      </c>
      <c r="G202" s="103">
        <v>78.37837837837823</v>
      </c>
      <c r="H202" s="87">
        <v>22.377622377622298</v>
      </c>
      <c r="I202" s="111" t="str">
        <f>IF(ISNUMBER(MATCH(B202,$K$11:$K$20,0)),"&lt;= Selected","")</f>
        <v/>
      </c>
      <c r="O202" s="8" t="s">
        <v>226</v>
      </c>
      <c r="P202" s="16">
        <v>-999</v>
      </c>
      <c r="Q202" s="30">
        <v>-999</v>
      </c>
      <c r="R202" s="30">
        <v>-999</v>
      </c>
      <c r="S202" s="30">
        <v>-999</v>
      </c>
      <c r="T202" s="30">
        <v>-999</v>
      </c>
      <c r="U202" s="30">
        <v>-999</v>
      </c>
      <c r="V202" s="30">
        <v>-999</v>
      </c>
      <c r="W202" s="30">
        <v>-999</v>
      </c>
      <c r="X202" s="30">
        <v>-999</v>
      </c>
      <c r="Y202" s="30">
        <v>-999</v>
      </c>
      <c r="Z202" s="17">
        <v>-999</v>
      </c>
      <c r="AB202" s="8" t="s">
        <v>227</v>
      </c>
      <c r="AC202" s="4">
        <v>-334.9</v>
      </c>
      <c r="AD202" s="4">
        <v>1622.47</v>
      </c>
      <c r="AE202" s="4">
        <v>129</v>
      </c>
      <c r="AF202" s="31">
        <v>-999</v>
      </c>
      <c r="AG202" s="20" cm="1">
        <f t="array" ref="AG202">IF(AND(AF202&gt;-998,P202&gt;-998),MAX(ABS(P202:Z202)),0)</f>
        <v>0</v>
      </c>
      <c r="AH202" s="20">
        <f t="shared" si="4"/>
        <v>0</v>
      </c>
      <c r="AI202" s="6" t="str" cm="1">
        <f t="array" ref="AI202">IF(AH202&gt;0.001,INDEX(P$10:Z$10,MATCH(AH202,ABS(P202:Z202),0)),"na")</f>
        <v>na</v>
      </c>
      <c r="AJ202" s="119"/>
      <c r="AK202" s="8" t="s">
        <v>227</v>
      </c>
      <c r="AL202" s="89">
        <v>0</v>
      </c>
      <c r="AM202" s="92">
        <v>0</v>
      </c>
      <c r="AN202" s="49">
        <v>148</v>
      </c>
      <c r="AO202" s="50">
        <v>148</v>
      </c>
      <c r="AP202" s="103">
        <f t="shared" si="5"/>
        <v>0</v>
      </c>
    </row>
    <row r="203" spans="1:42" x14ac:dyDescent="0.35">
      <c r="A203" s="83" t="s">
        <v>582</v>
      </c>
      <c r="B203" s="8" t="s">
        <v>286</v>
      </c>
      <c r="C203" s="97">
        <v>1874</v>
      </c>
      <c r="D203" s="108">
        <v>2001</v>
      </c>
      <c r="E203" s="20">
        <v>0</v>
      </c>
      <c r="F203" s="58" t="s">
        <v>419</v>
      </c>
      <c r="G203" s="103">
        <v>86.486486486486399</v>
      </c>
      <c r="H203" s="87">
        <v>12.5874125874125</v>
      </c>
      <c r="I203" s="111" t="str">
        <f>IF(ISNUMBER(MATCH(B203,$K$11:$K$20,0)),"&lt;= Selected","")</f>
        <v/>
      </c>
      <c r="O203" s="8" t="s">
        <v>225</v>
      </c>
      <c r="P203" s="16">
        <v>-999</v>
      </c>
      <c r="Q203" s="30">
        <v>-999</v>
      </c>
      <c r="R203" s="30">
        <v>-999</v>
      </c>
      <c r="S203" s="30">
        <v>-999</v>
      </c>
      <c r="T203" s="30">
        <v>-999</v>
      </c>
      <c r="U203" s="30">
        <v>-999</v>
      </c>
      <c r="V203" s="30">
        <v>-999</v>
      </c>
      <c r="W203" s="30">
        <v>-999</v>
      </c>
      <c r="X203" s="30">
        <v>-999</v>
      </c>
      <c r="Y203" s="30">
        <v>-999</v>
      </c>
      <c r="Z203" s="17">
        <v>-999</v>
      </c>
      <c r="AB203" s="8" t="s">
        <v>226</v>
      </c>
      <c r="AC203" s="4">
        <v>-334.9</v>
      </c>
      <c r="AD203" s="4">
        <v>1622.47</v>
      </c>
      <c r="AE203" s="4">
        <v>129</v>
      </c>
      <c r="AF203" s="31">
        <v>-999</v>
      </c>
      <c r="AG203" s="20" cm="1">
        <f t="array" ref="AG203">IF(AND(AF203&gt;-998,P203&gt;-998),MAX(ABS(P203:Z203)),0)</f>
        <v>0</v>
      </c>
      <c r="AH203" s="20">
        <f t="shared" si="4"/>
        <v>0</v>
      </c>
      <c r="AI203" s="6" t="str" cm="1">
        <f t="array" ref="AI203">IF(AH203&gt;0.001,INDEX(P$10:Z$10,MATCH(AH203,ABS(P203:Z203),0)),"na")</f>
        <v>na</v>
      </c>
      <c r="AJ203" s="119"/>
      <c r="AK203" s="8" t="s">
        <v>226</v>
      </c>
      <c r="AL203" s="89">
        <v>0</v>
      </c>
      <c r="AM203" s="92">
        <v>0</v>
      </c>
      <c r="AN203" s="49">
        <v>148</v>
      </c>
      <c r="AO203" s="50">
        <v>148</v>
      </c>
      <c r="AP203" s="103">
        <f t="shared" si="5"/>
        <v>0</v>
      </c>
    </row>
    <row r="204" spans="1:42" x14ac:dyDescent="0.35">
      <c r="A204" s="83" t="s">
        <v>583</v>
      </c>
      <c r="B204" s="8" t="s">
        <v>285</v>
      </c>
      <c r="C204" s="97">
        <v>1883</v>
      </c>
      <c r="D204" s="108">
        <v>2001</v>
      </c>
      <c r="E204" s="20">
        <v>0</v>
      </c>
      <c r="F204" s="58" t="s">
        <v>419</v>
      </c>
      <c r="G204" s="103">
        <v>52.027027027026961</v>
      </c>
      <c r="H204" s="87">
        <v>7.4925074925074355</v>
      </c>
      <c r="I204" s="111" t="str">
        <f>IF(ISNUMBER(MATCH(B204,$K$11:$K$20,0)),"&lt;= Selected","")</f>
        <v/>
      </c>
      <c r="O204" s="8" t="s">
        <v>224</v>
      </c>
      <c r="P204" s="16">
        <v>-999</v>
      </c>
      <c r="Q204" s="30">
        <v>-999</v>
      </c>
      <c r="R204" s="30">
        <v>-999</v>
      </c>
      <c r="S204" s="30">
        <v>-999</v>
      </c>
      <c r="T204" s="30">
        <v>-999</v>
      </c>
      <c r="U204" s="30">
        <v>-999</v>
      </c>
      <c r="V204" s="30">
        <v>-999</v>
      </c>
      <c r="W204" s="30">
        <v>-999</v>
      </c>
      <c r="X204" s="30">
        <v>-999</v>
      </c>
      <c r="Y204" s="30">
        <v>-999</v>
      </c>
      <c r="Z204" s="17">
        <v>-999</v>
      </c>
      <c r="AB204" s="8" t="s">
        <v>225</v>
      </c>
      <c r="AC204" s="4">
        <v>-365.7</v>
      </c>
      <c r="AD204" s="4">
        <v>1622.47</v>
      </c>
      <c r="AE204" s="4">
        <v>162</v>
      </c>
      <c r="AF204" s="31">
        <v>-999</v>
      </c>
      <c r="AG204" s="20" cm="1">
        <f t="array" ref="AG204">IF(AND(AF204&gt;-998,P204&gt;-998),MAX(ABS(P204:Z204)),0)</f>
        <v>0</v>
      </c>
      <c r="AH204" s="20">
        <f t="shared" ref="AH204:AH267" si="6">IF(AG204&gt;AF204,AG204,0)</f>
        <v>0</v>
      </c>
      <c r="AI204" s="6" t="str" cm="1">
        <f t="array" ref="AI204">IF(AH204&gt;0.001,INDEX(P$10:Z$10,MATCH(AH204,ABS(P204:Z204),0)),"na")</f>
        <v>na</v>
      </c>
      <c r="AJ204" s="119"/>
      <c r="AK204" s="8" t="s">
        <v>225</v>
      </c>
      <c r="AL204" s="89">
        <v>0</v>
      </c>
      <c r="AM204" s="92">
        <v>0</v>
      </c>
      <c r="AN204" s="68">
        <v>148</v>
      </c>
      <c r="AO204" s="69">
        <v>148</v>
      </c>
      <c r="AP204" s="103">
        <f t="shared" ref="AP204:AP267" si="7">AL204*AM204*MAX(0,1-1*ABS(AN204-1))*100</f>
        <v>0</v>
      </c>
    </row>
    <row r="205" spans="1:42" x14ac:dyDescent="0.35">
      <c r="A205" s="83" t="s">
        <v>591</v>
      </c>
      <c r="B205" s="8" t="s">
        <v>277</v>
      </c>
      <c r="C205" s="97">
        <v>1952</v>
      </c>
      <c r="D205" s="108">
        <v>1999</v>
      </c>
      <c r="E205" s="20">
        <v>0</v>
      </c>
      <c r="F205" s="58" t="s">
        <v>419</v>
      </c>
      <c r="G205" s="103">
        <v>32.4324324324324</v>
      </c>
      <c r="H205" s="87">
        <v>4.79520479520479</v>
      </c>
      <c r="I205" s="111" t="str">
        <f>IF(ISNUMBER(MATCH(B205,$K$11:$K$20,0)),"&lt;= Selected","")</f>
        <v/>
      </c>
      <c r="O205" s="8" t="s">
        <v>223</v>
      </c>
      <c r="P205" s="16">
        <v>7.0485860757694502E-2</v>
      </c>
      <c r="Q205" s="30">
        <v>5.76247622944005E-2</v>
      </c>
      <c r="R205" s="30">
        <v>0.104543069401068</v>
      </c>
      <c r="S205" s="30">
        <v>-1.3570963389580601E-2</v>
      </c>
      <c r="T205" s="30">
        <v>-2.3670847003634098E-2</v>
      </c>
      <c r="U205" s="30">
        <v>2.23069031478688E-2</v>
      </c>
      <c r="V205" s="30">
        <v>3.9855565941857601E-2</v>
      </c>
      <c r="W205" s="30">
        <v>6.9714043206361098E-2</v>
      </c>
      <c r="X205" s="30">
        <v>0.10393278386539199</v>
      </c>
      <c r="Y205" s="30">
        <v>0.108283028766078</v>
      </c>
      <c r="Z205" s="17">
        <v>0.11058194064447199</v>
      </c>
      <c r="AB205" s="8" t="s">
        <v>224</v>
      </c>
      <c r="AC205" s="4">
        <v>1227</v>
      </c>
      <c r="AD205" s="4">
        <v>2003</v>
      </c>
      <c r="AE205" s="4">
        <v>777</v>
      </c>
      <c r="AF205" s="31">
        <v>0.163330332045004</v>
      </c>
      <c r="AG205" s="20" cm="1">
        <f t="array" ref="AG205">IF(AND(AF205&gt;-998,P205&gt;-998),MAX(ABS(P205:Z205)),0)</f>
        <v>0.11058194064447199</v>
      </c>
      <c r="AH205" s="20">
        <f t="shared" si="6"/>
        <v>0</v>
      </c>
      <c r="AI205" s="6" t="str" cm="1">
        <f t="array" ref="AI205">IF(AH205&gt;0.001,INDEX(P$10:Z$10,MATCH(AH205,ABS(P205:Z205),0)),"na")</f>
        <v>na</v>
      </c>
      <c r="AJ205" s="119"/>
      <c r="AK205" s="8" t="s">
        <v>224</v>
      </c>
      <c r="AL205" s="89">
        <v>0.90540540540540504</v>
      </c>
      <c r="AM205" s="92">
        <v>1</v>
      </c>
      <c r="AN205" s="68">
        <v>1</v>
      </c>
      <c r="AO205" s="69">
        <v>1</v>
      </c>
      <c r="AP205" s="103">
        <f t="shared" si="7"/>
        <v>90.540540540540505</v>
      </c>
    </row>
    <row r="206" spans="1:42" x14ac:dyDescent="0.35">
      <c r="A206" s="83" t="s">
        <v>592</v>
      </c>
      <c r="B206" s="8" t="s">
        <v>276</v>
      </c>
      <c r="C206" s="97">
        <v>854</v>
      </c>
      <c r="D206" s="108">
        <v>1849</v>
      </c>
      <c r="E206" s="20">
        <v>0</v>
      </c>
      <c r="F206" s="58" t="s">
        <v>419</v>
      </c>
      <c r="G206" s="103">
        <v>0</v>
      </c>
      <c r="H206" s="87">
        <v>0</v>
      </c>
      <c r="I206" s="111" t="str">
        <f>IF(ISNUMBER(MATCH(B206,$K$11:$K$20,0)),"&lt;= Selected","")</f>
        <v/>
      </c>
      <c r="O206" s="8" t="s">
        <v>222</v>
      </c>
      <c r="P206" s="13">
        <v>-0.11124587552312599</v>
      </c>
      <c r="Q206">
        <v>-0.11483760206408899</v>
      </c>
      <c r="R206">
        <v>-0.136866386929619</v>
      </c>
      <c r="S206">
        <v>-0.112260463691209</v>
      </c>
      <c r="T206">
        <v>-2.39322410606514E-2</v>
      </c>
      <c r="U206">
        <v>-2.3534792598939699E-2</v>
      </c>
      <c r="V206">
        <v>-3.8778183980480802E-2</v>
      </c>
      <c r="W206">
        <v>-5.2926367329602299E-2</v>
      </c>
      <c r="X206">
        <v>2.9789127559241801E-2</v>
      </c>
      <c r="Y206">
        <v>-2.3824076518684401E-2</v>
      </c>
      <c r="Z206" s="15">
        <v>-0.11176299500956</v>
      </c>
      <c r="AB206" s="8" t="s">
        <v>223</v>
      </c>
      <c r="AC206" s="4">
        <v>1423.23</v>
      </c>
      <c r="AD206" s="4">
        <v>2010.55</v>
      </c>
      <c r="AE206" s="4">
        <v>2134</v>
      </c>
      <c r="AF206" s="18">
        <v>0.161108047106678</v>
      </c>
      <c r="AG206" s="20" cm="1">
        <f t="array" ref="AG206">IF(AND(AF206&gt;-998,P206&gt;-998),MAX(ABS(P206:Z206)),0)</f>
        <v>0.136866386929619</v>
      </c>
      <c r="AH206" s="20">
        <f t="shared" si="6"/>
        <v>0</v>
      </c>
      <c r="AI206" s="6" t="str" cm="1">
        <f t="array" ref="AI206">IF(AH206&gt;0.001,INDEX(P$10:Z$10,MATCH(AH206,ABS(P206:Z206),0)),"na")</f>
        <v>na</v>
      </c>
      <c r="AJ206" s="119"/>
      <c r="AK206" s="8" t="s">
        <v>223</v>
      </c>
      <c r="AL206" s="89">
        <v>0.955743243243243</v>
      </c>
      <c r="AM206" s="92">
        <v>1</v>
      </c>
      <c r="AN206" s="49">
        <v>1</v>
      </c>
      <c r="AO206" s="50">
        <v>1</v>
      </c>
      <c r="AP206" s="103">
        <f t="shared" si="7"/>
        <v>95.574324324324294</v>
      </c>
    </row>
    <row r="207" spans="1:42" x14ac:dyDescent="0.35">
      <c r="A207" s="83" t="s">
        <v>593</v>
      </c>
      <c r="B207" s="8" t="s">
        <v>275</v>
      </c>
      <c r="C207" s="97">
        <v>1414</v>
      </c>
      <c r="D207" s="108">
        <v>1932</v>
      </c>
      <c r="E207" s="20">
        <v>0</v>
      </c>
      <c r="F207" s="58" t="s">
        <v>419</v>
      </c>
      <c r="G207" s="103">
        <v>0</v>
      </c>
      <c r="H207" s="87">
        <v>0</v>
      </c>
      <c r="I207" s="111" t="str">
        <f>IF(ISNUMBER(MATCH(B207,$K$11:$K$20,0)),"&lt;= Selected","")</f>
        <v/>
      </c>
      <c r="O207" s="8" t="s">
        <v>221</v>
      </c>
      <c r="P207" s="13">
        <v>-0.14142415013722701</v>
      </c>
      <c r="Q207">
        <v>-0.13039891049869001</v>
      </c>
      <c r="R207">
        <v>-0.115058457428504</v>
      </c>
      <c r="S207">
        <v>-0.100825764854736</v>
      </c>
      <c r="T207">
        <v>-5.57739664916376E-2</v>
      </c>
      <c r="U207">
        <v>-3.4843432020185298E-2</v>
      </c>
      <c r="V207">
        <v>-6.7084162199164604E-2</v>
      </c>
      <c r="W207">
        <v>-4.96695538162071E-2</v>
      </c>
      <c r="X207">
        <v>-4.3393198330603198E-2</v>
      </c>
      <c r="Y207">
        <v>-7.4369589783135404E-2</v>
      </c>
      <c r="Z207" s="15">
        <v>-0.120733231936432</v>
      </c>
      <c r="AB207" s="8" t="s">
        <v>222</v>
      </c>
      <c r="AC207" s="4">
        <v>1423.23</v>
      </c>
      <c r="AD207" s="4">
        <v>2010.55</v>
      </c>
      <c r="AE207" s="4">
        <v>2134</v>
      </c>
      <c r="AF207" s="18">
        <v>0.161108047106678</v>
      </c>
      <c r="AG207" s="20" cm="1">
        <f t="array" ref="AG207">IF(AND(AF207&gt;-998,P207&gt;-998),MAX(ABS(P207:Z207)),0)</f>
        <v>0.14142415013722701</v>
      </c>
      <c r="AH207" s="20">
        <f t="shared" si="6"/>
        <v>0</v>
      </c>
      <c r="AI207" s="6" t="str" cm="1">
        <f t="array" ref="AI207">IF(AH207&gt;0.001,INDEX(P$10:Z$10,MATCH(AH207,ABS(P207:Z207),0)),"na")</f>
        <v>na</v>
      </c>
      <c r="AJ207" s="119"/>
      <c r="AK207" s="8" t="s">
        <v>222</v>
      </c>
      <c r="AL207" s="89">
        <v>0.955743243243243</v>
      </c>
      <c r="AM207" s="92">
        <v>1</v>
      </c>
      <c r="AN207" s="49">
        <v>1</v>
      </c>
      <c r="AO207" s="50">
        <v>1</v>
      </c>
      <c r="AP207" s="103">
        <f t="shared" si="7"/>
        <v>95.574324324324294</v>
      </c>
    </row>
    <row r="208" spans="1:42" x14ac:dyDescent="0.35">
      <c r="A208" s="83" t="s">
        <v>594</v>
      </c>
      <c r="B208" s="8" t="s">
        <v>274</v>
      </c>
      <c r="C208" s="97">
        <v>1259</v>
      </c>
      <c r="D208" s="108">
        <v>1744</v>
      </c>
      <c r="E208" s="20">
        <v>0</v>
      </c>
      <c r="F208" s="58" t="s">
        <v>419</v>
      </c>
      <c r="G208" s="103">
        <v>0</v>
      </c>
      <c r="H208" s="87">
        <v>0</v>
      </c>
      <c r="I208" s="111" t="str">
        <f>IF(ISNUMBER(MATCH(B208,$K$11:$K$20,0)),"&lt;= Selected","")</f>
        <v/>
      </c>
      <c r="O208" s="8" t="s">
        <v>220</v>
      </c>
      <c r="P208" s="13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 s="15">
        <v>-999</v>
      </c>
      <c r="AB208" s="8" t="s">
        <v>221</v>
      </c>
      <c r="AC208" s="4">
        <v>1004.36</v>
      </c>
      <c r="AD208" s="4">
        <v>1815</v>
      </c>
      <c r="AE208" s="4">
        <v>103</v>
      </c>
      <c r="AF208" s="18">
        <v>-999</v>
      </c>
      <c r="AG208" s="20" cm="1">
        <f t="array" ref="AG208">IF(AND(AF208&gt;-998,P208&gt;-998),MAX(ABS(P208:Z208)),0)</f>
        <v>0</v>
      </c>
      <c r="AH208" s="20">
        <f t="shared" si="6"/>
        <v>0</v>
      </c>
      <c r="AI208" s="6" t="str" cm="1">
        <f t="array" ref="AI208">IF(AH208&gt;0.001,INDEX(P$10:Z$10,MATCH(AH208,ABS(P208:Z208),0)),"na")</f>
        <v>na</v>
      </c>
      <c r="AJ208" s="119"/>
      <c r="AK208" s="8" t="s">
        <v>221</v>
      </c>
      <c r="AL208" s="89">
        <v>0</v>
      </c>
      <c r="AM208" s="92">
        <v>0</v>
      </c>
      <c r="AN208" s="68">
        <v>148</v>
      </c>
      <c r="AO208" s="69">
        <v>148</v>
      </c>
      <c r="AP208" s="103">
        <f t="shared" si="7"/>
        <v>0</v>
      </c>
    </row>
    <row r="209" spans="1:42" x14ac:dyDescent="0.35">
      <c r="A209" s="83" t="s">
        <v>595</v>
      </c>
      <c r="B209" s="8" t="s">
        <v>273</v>
      </c>
      <c r="C209" s="97">
        <v>-11439</v>
      </c>
      <c r="D209" s="108">
        <v>2011</v>
      </c>
      <c r="E209" s="20">
        <v>0</v>
      </c>
      <c r="F209" s="58" t="s">
        <v>419</v>
      </c>
      <c r="G209" s="103">
        <v>0</v>
      </c>
      <c r="H209" s="87">
        <v>0</v>
      </c>
      <c r="I209" s="111" t="str">
        <f>IF(ISNUMBER(MATCH(B209,$K$11:$K$20,0)),"&lt;= Selected","")</f>
        <v/>
      </c>
      <c r="O209" s="8" t="s">
        <v>219</v>
      </c>
      <c r="P209" s="16">
        <v>-999</v>
      </c>
      <c r="Q209" s="30">
        <v>-999</v>
      </c>
      <c r="R209" s="30">
        <v>-999</v>
      </c>
      <c r="S209" s="30">
        <v>-999</v>
      </c>
      <c r="T209" s="30">
        <v>-999</v>
      </c>
      <c r="U209" s="30">
        <v>-999</v>
      </c>
      <c r="V209" s="30">
        <v>-999</v>
      </c>
      <c r="W209" s="30">
        <v>-999</v>
      </c>
      <c r="X209" s="30">
        <v>-999</v>
      </c>
      <c r="Y209" s="30">
        <v>-999</v>
      </c>
      <c r="Z209" s="17">
        <v>-999</v>
      </c>
      <c r="AB209" s="8" t="s">
        <v>220</v>
      </c>
      <c r="AC209" s="4">
        <v>1004.36</v>
      </c>
      <c r="AD209" s="4">
        <v>1815</v>
      </c>
      <c r="AE209" s="4">
        <v>103</v>
      </c>
      <c r="AF209" s="31">
        <v>-999</v>
      </c>
      <c r="AG209" s="20" cm="1">
        <f t="array" ref="AG209">IF(AND(AF209&gt;-998,P209&gt;-998),MAX(ABS(P209:Z209)),0)</f>
        <v>0</v>
      </c>
      <c r="AH209" s="20">
        <f t="shared" si="6"/>
        <v>0</v>
      </c>
      <c r="AI209" s="6" t="str" cm="1">
        <f t="array" ref="AI209">IF(AH209&gt;0.001,INDEX(P$10:Z$10,MATCH(AH209,ABS(P209:Z209),0)),"na")</f>
        <v>na</v>
      </c>
      <c r="AJ209" s="119"/>
      <c r="AK209" s="8" t="s">
        <v>220</v>
      </c>
      <c r="AL209" s="89">
        <v>0</v>
      </c>
      <c r="AM209" s="92">
        <v>0</v>
      </c>
      <c r="AN209" s="49">
        <v>148</v>
      </c>
      <c r="AO209" s="50">
        <v>148</v>
      </c>
      <c r="AP209" s="103">
        <f t="shared" si="7"/>
        <v>0</v>
      </c>
    </row>
    <row r="210" spans="1:42" x14ac:dyDescent="0.35">
      <c r="A210" s="83" t="s">
        <v>596</v>
      </c>
      <c r="B210" s="8" t="s">
        <v>272</v>
      </c>
      <c r="C210" s="97">
        <v>1782</v>
      </c>
      <c r="D210" s="108">
        <v>1990</v>
      </c>
      <c r="E210" s="20">
        <v>0</v>
      </c>
      <c r="F210" s="58" t="s">
        <v>419</v>
      </c>
      <c r="G210" s="103">
        <v>81.756756756756701</v>
      </c>
      <c r="H210" s="87">
        <v>20.879120879120798</v>
      </c>
      <c r="I210" s="111" t="str">
        <f>IF(ISNUMBER(MATCH(B210,$K$11:$K$20,0)),"&lt;= Selected","")</f>
        <v/>
      </c>
      <c r="O210" s="8" t="s">
        <v>218</v>
      </c>
      <c r="P210" s="16">
        <v>0.37447218833889401</v>
      </c>
      <c r="Q210" s="30">
        <v>0.38327022380976999</v>
      </c>
      <c r="R210" s="30">
        <v>0.38645993164374798</v>
      </c>
      <c r="S210" s="30">
        <v>0.38375873698257801</v>
      </c>
      <c r="T210" s="30">
        <v>0.37728373479604199</v>
      </c>
      <c r="U210" s="30">
        <v>0.37101013683206802</v>
      </c>
      <c r="V210" s="30">
        <v>0.36921174999505801</v>
      </c>
      <c r="W210" s="30">
        <v>0.37399030220104801</v>
      </c>
      <c r="X210" s="30">
        <v>0.38358941409029201</v>
      </c>
      <c r="Y210" s="30">
        <v>0.39339601600902402</v>
      </c>
      <c r="Z210" s="17">
        <v>0.39909837982067597</v>
      </c>
      <c r="AB210" s="8" t="s">
        <v>219</v>
      </c>
      <c r="AC210" s="4">
        <v>1718</v>
      </c>
      <c r="AD210" s="4">
        <v>1998</v>
      </c>
      <c r="AE210" s="4">
        <v>25</v>
      </c>
      <c r="AF210" s="31">
        <v>0.52382240861179796</v>
      </c>
      <c r="AG210" s="20" cm="1">
        <f t="array" ref="AG210">IF(AND(AF210&gt;-998,P210&gt;-998),MAX(ABS(P210:Z210)),0)</f>
        <v>0.39909837982067597</v>
      </c>
      <c r="AH210" s="20">
        <f t="shared" si="6"/>
        <v>0</v>
      </c>
      <c r="AI210" s="6" t="str" cm="1">
        <f t="array" ref="AI210">IF(AH210&gt;0.001,INDEX(P$10:Z$10,MATCH(AH210,ABS(P210:Z210),0)),"na")</f>
        <v>na</v>
      </c>
      <c r="AJ210" s="119"/>
      <c r="AK210" s="8" t="s">
        <v>219</v>
      </c>
      <c r="AL210" s="89">
        <v>0.87162162162162105</v>
      </c>
      <c r="AM210" s="92">
        <v>0.108527131782945</v>
      </c>
      <c r="AN210" s="68">
        <v>9</v>
      </c>
      <c r="AO210" s="69">
        <v>14</v>
      </c>
      <c r="AP210" s="103">
        <f t="shared" si="7"/>
        <v>0</v>
      </c>
    </row>
    <row r="211" spans="1:42" x14ac:dyDescent="0.35">
      <c r="A211" s="83" t="s">
        <v>599</v>
      </c>
      <c r="B211" s="8" t="s">
        <v>269</v>
      </c>
      <c r="C211" s="97">
        <v>375</v>
      </c>
      <c r="D211" s="108">
        <v>1946</v>
      </c>
      <c r="E211" s="20">
        <v>0</v>
      </c>
      <c r="F211" s="58" t="s">
        <v>419</v>
      </c>
      <c r="G211" s="103">
        <v>0</v>
      </c>
      <c r="H211" s="87">
        <v>0</v>
      </c>
      <c r="I211" s="111" t="str">
        <f>IF(ISNUMBER(MATCH(B211,$K$11:$K$20,0)),"&lt;= Selected","")</f>
        <v/>
      </c>
      <c r="O211" s="8" t="s">
        <v>217</v>
      </c>
      <c r="P211" s="13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 s="15">
        <v>-999</v>
      </c>
      <c r="AB211" s="8" t="s">
        <v>218</v>
      </c>
      <c r="AC211" s="4">
        <v>-331</v>
      </c>
      <c r="AD211" s="4">
        <v>1619</v>
      </c>
      <c r="AE211" s="4">
        <v>47</v>
      </c>
      <c r="AF211" s="18">
        <v>-999</v>
      </c>
      <c r="AG211" s="20" cm="1">
        <f t="array" ref="AG211">IF(AND(AF211&gt;-998,P211&gt;-998),MAX(ABS(P211:Z211)),0)</f>
        <v>0</v>
      </c>
      <c r="AH211" s="20">
        <f t="shared" si="6"/>
        <v>0</v>
      </c>
      <c r="AI211" s="6" t="str" cm="1">
        <f t="array" ref="AI211">IF(AH211&gt;0.001,INDEX(P$10:Z$10,MATCH(AH211,ABS(P211:Z211),0)),"na")</f>
        <v>na</v>
      </c>
      <c r="AJ211" s="119"/>
      <c r="AK211" s="8" t="s">
        <v>218</v>
      </c>
      <c r="AL211" s="89">
        <v>0</v>
      </c>
      <c r="AM211" s="92">
        <v>0</v>
      </c>
      <c r="AN211" s="49">
        <v>148</v>
      </c>
      <c r="AO211" s="50">
        <v>148</v>
      </c>
      <c r="AP211" s="103">
        <f t="shared" si="7"/>
        <v>0</v>
      </c>
    </row>
    <row r="212" spans="1:42" x14ac:dyDescent="0.35">
      <c r="A212" s="83" t="s">
        <v>600</v>
      </c>
      <c r="B212" s="8" t="s">
        <v>268</v>
      </c>
      <c r="C212" s="97">
        <v>1794.5609999999999</v>
      </c>
      <c r="D212" s="108">
        <v>1994.375</v>
      </c>
      <c r="E212" s="20">
        <v>0</v>
      </c>
      <c r="F212" s="58" t="s">
        <v>419</v>
      </c>
      <c r="G212" s="103">
        <v>84.668918918918806</v>
      </c>
      <c r="H212" s="87">
        <v>20.061338661338603</v>
      </c>
      <c r="I212" s="111" t="str">
        <f>IF(ISNUMBER(MATCH(B212,$K$11:$K$20,0)),"&lt;= Selected","")</f>
        <v/>
      </c>
      <c r="O212" s="8" t="s">
        <v>216</v>
      </c>
      <c r="P212" s="16">
        <v>-999</v>
      </c>
      <c r="Q212" s="30">
        <v>-999</v>
      </c>
      <c r="R212" s="30">
        <v>-999</v>
      </c>
      <c r="S212" s="30">
        <v>-999</v>
      </c>
      <c r="T212" s="30">
        <v>-999</v>
      </c>
      <c r="U212" s="30">
        <v>-999</v>
      </c>
      <c r="V212" s="30">
        <v>-999</v>
      </c>
      <c r="W212" s="30">
        <v>-999</v>
      </c>
      <c r="X212" s="30">
        <v>-999</v>
      </c>
      <c r="Y212" s="30">
        <v>-999</v>
      </c>
      <c r="Z212" s="17">
        <v>-999</v>
      </c>
      <c r="AB212" s="8" t="s">
        <v>217</v>
      </c>
      <c r="AC212" s="4">
        <v>-1382</v>
      </c>
      <c r="AD212" s="4">
        <v>1840</v>
      </c>
      <c r="AE212" s="4">
        <v>54</v>
      </c>
      <c r="AF212" s="31">
        <v>-999</v>
      </c>
      <c r="AG212" s="20" cm="1">
        <f t="array" ref="AG212">IF(AND(AF212&gt;-998,P212&gt;-998),MAX(ABS(P212:Z212)),0)</f>
        <v>0</v>
      </c>
      <c r="AH212" s="20">
        <f t="shared" si="6"/>
        <v>0</v>
      </c>
      <c r="AI212" s="6" t="str" cm="1">
        <f t="array" ref="AI212">IF(AH212&gt;0.001,INDEX(P$10:Z$10,MATCH(AH212,ABS(P212:Z212),0)),"na")</f>
        <v>na</v>
      </c>
      <c r="AJ212" s="119"/>
      <c r="AK212" s="8" t="s">
        <v>217</v>
      </c>
      <c r="AL212" s="89">
        <v>0</v>
      </c>
      <c r="AM212" s="92">
        <v>0</v>
      </c>
      <c r="AN212" s="49">
        <v>148</v>
      </c>
      <c r="AO212" s="50">
        <v>148</v>
      </c>
      <c r="AP212" s="103">
        <f t="shared" si="7"/>
        <v>0</v>
      </c>
    </row>
    <row r="213" spans="1:42" x14ac:dyDescent="0.35">
      <c r="A213" s="83" t="s">
        <v>603</v>
      </c>
      <c r="B213" s="8" t="s">
        <v>265</v>
      </c>
      <c r="C213" s="97">
        <v>1140.4000000000001</v>
      </c>
      <c r="D213" s="108">
        <v>2008.4</v>
      </c>
      <c r="E213" s="20">
        <v>0</v>
      </c>
      <c r="F213" s="58" t="s">
        <v>419</v>
      </c>
      <c r="G213" s="103">
        <v>91.216216216216139</v>
      </c>
      <c r="H213" s="87">
        <v>7.9320679320698986</v>
      </c>
      <c r="I213" s="111" t="str">
        <f>IF(ISNUMBER(MATCH(B213,$K$11:$K$20,0)),"&lt;= Selected","")</f>
        <v/>
      </c>
      <c r="O213" s="8" t="s">
        <v>215</v>
      </c>
      <c r="P213" s="16">
        <v>-999</v>
      </c>
      <c r="Q213" s="30">
        <v>-999</v>
      </c>
      <c r="R213" s="30">
        <v>-999</v>
      </c>
      <c r="S213" s="30">
        <v>-999</v>
      </c>
      <c r="T213" s="30">
        <v>-999</v>
      </c>
      <c r="U213" s="30">
        <v>-999</v>
      </c>
      <c r="V213" s="30">
        <v>-999</v>
      </c>
      <c r="W213" s="30">
        <v>-999</v>
      </c>
      <c r="X213" s="30">
        <v>-999</v>
      </c>
      <c r="Y213" s="30">
        <v>-999</v>
      </c>
      <c r="Z213" s="17">
        <v>-999</v>
      </c>
      <c r="AB213" s="8" t="s">
        <v>216</v>
      </c>
      <c r="AC213" s="4">
        <v>-1962.8</v>
      </c>
      <c r="AD213" s="4">
        <v>1601.43</v>
      </c>
      <c r="AE213" s="4">
        <v>374</v>
      </c>
      <c r="AF213" s="31">
        <v>-999</v>
      </c>
      <c r="AG213" s="20" cm="1">
        <f t="array" ref="AG213">IF(AND(AF213&gt;-998,P213&gt;-998),MAX(ABS(P213:Z213)),0)</f>
        <v>0</v>
      </c>
      <c r="AH213" s="20">
        <f t="shared" si="6"/>
        <v>0</v>
      </c>
      <c r="AI213" s="6" t="str" cm="1">
        <f t="array" ref="AI213">IF(AH213&gt;0.001,INDEX(P$10:Z$10,MATCH(AH213,ABS(P213:Z213),0)),"na")</f>
        <v>na</v>
      </c>
      <c r="AJ213" s="119"/>
      <c r="AK213" s="8" t="s">
        <v>216</v>
      </c>
      <c r="AL213" s="89">
        <v>0</v>
      </c>
      <c r="AM213" s="92">
        <v>0</v>
      </c>
      <c r="AN213" s="49">
        <v>148</v>
      </c>
      <c r="AO213" s="50">
        <v>148</v>
      </c>
      <c r="AP213" s="103">
        <f t="shared" si="7"/>
        <v>0</v>
      </c>
    </row>
    <row r="214" spans="1:42" x14ac:dyDescent="0.35">
      <c r="A214" s="83" t="s">
        <v>604</v>
      </c>
      <c r="B214" s="8" t="s">
        <v>264</v>
      </c>
      <c r="C214" s="97">
        <v>-1704</v>
      </c>
      <c r="D214" s="108">
        <v>2008</v>
      </c>
      <c r="E214" s="20">
        <v>0</v>
      </c>
      <c r="F214" s="58" t="s">
        <v>419</v>
      </c>
      <c r="G214" s="103">
        <v>59.459459459459353</v>
      </c>
      <c r="H214" s="87">
        <v>0</v>
      </c>
      <c r="I214" s="111" t="str">
        <f>IF(ISNUMBER(MATCH(B214,$K$11:$K$20,0)),"&lt;= Selected","")</f>
        <v/>
      </c>
      <c r="O214" s="8" t="s">
        <v>214</v>
      </c>
      <c r="P214" s="16">
        <v>-999</v>
      </c>
      <c r="Q214" s="30">
        <v>-999</v>
      </c>
      <c r="R214" s="30">
        <v>-999</v>
      </c>
      <c r="S214" s="30">
        <v>-999</v>
      </c>
      <c r="T214" s="30">
        <v>-999</v>
      </c>
      <c r="U214" s="30">
        <v>-999</v>
      </c>
      <c r="V214" s="30">
        <v>-999</v>
      </c>
      <c r="W214" s="30">
        <v>-999</v>
      </c>
      <c r="X214" s="30">
        <v>-999</v>
      </c>
      <c r="Y214" s="30">
        <v>-999</v>
      </c>
      <c r="Z214" s="17">
        <v>-999</v>
      </c>
      <c r="AB214" s="8" t="s">
        <v>215</v>
      </c>
      <c r="AC214" s="4">
        <v>-1888.05466</v>
      </c>
      <c r="AD214" s="4">
        <v>1678.1695199999999</v>
      </c>
      <c r="AE214" s="4">
        <v>374</v>
      </c>
      <c r="AF214" s="31">
        <v>-999</v>
      </c>
      <c r="AG214" s="20" cm="1">
        <f t="array" ref="AG214">IF(AND(AF214&gt;-998,P214&gt;-998),MAX(ABS(P214:Z214)),0)</f>
        <v>0</v>
      </c>
      <c r="AH214" s="20">
        <f t="shared" si="6"/>
        <v>0</v>
      </c>
      <c r="AI214" s="6" t="str" cm="1">
        <f t="array" ref="AI214">IF(AH214&gt;0.001,INDEX(P$10:Z$10,MATCH(AH214,ABS(P214:Z214),0)),"na")</f>
        <v>na</v>
      </c>
      <c r="AJ214" s="119"/>
      <c r="AK214" s="8" t="s">
        <v>215</v>
      </c>
      <c r="AL214" s="89">
        <v>0</v>
      </c>
      <c r="AM214" s="92">
        <v>0</v>
      </c>
      <c r="AN214" s="49">
        <v>148</v>
      </c>
      <c r="AO214" s="50">
        <v>148</v>
      </c>
      <c r="AP214" s="103">
        <f t="shared" si="7"/>
        <v>0</v>
      </c>
    </row>
    <row r="215" spans="1:42" x14ac:dyDescent="0.35">
      <c r="A215" s="83" t="s">
        <v>605</v>
      </c>
      <c r="B215" s="8" t="s">
        <v>263</v>
      </c>
      <c r="C215" s="97">
        <v>-7407</v>
      </c>
      <c r="D215" s="108">
        <v>2004</v>
      </c>
      <c r="E215" s="20">
        <v>0</v>
      </c>
      <c r="F215" s="58" t="s">
        <v>419</v>
      </c>
      <c r="G215" s="103">
        <v>0</v>
      </c>
      <c r="H215" s="87">
        <v>0</v>
      </c>
      <c r="I215" s="111" t="str">
        <f>IF(ISNUMBER(MATCH(B215,$K$11:$K$20,0)),"&lt;= Selected","")</f>
        <v/>
      </c>
      <c r="O215" s="8" t="s">
        <v>213</v>
      </c>
      <c r="P215" s="16">
        <v>-999</v>
      </c>
      <c r="Q215" s="30">
        <v>-999</v>
      </c>
      <c r="R215" s="30">
        <v>-999</v>
      </c>
      <c r="S215" s="30">
        <v>-999</v>
      </c>
      <c r="T215" s="30">
        <v>-999</v>
      </c>
      <c r="U215" s="30">
        <v>-999</v>
      </c>
      <c r="V215" s="30">
        <v>-999</v>
      </c>
      <c r="W215" s="30">
        <v>-999</v>
      </c>
      <c r="X215" s="30">
        <v>-999</v>
      </c>
      <c r="Y215" s="30">
        <v>-999</v>
      </c>
      <c r="Z215" s="17">
        <v>-999</v>
      </c>
      <c r="AB215" s="8" t="s">
        <v>214</v>
      </c>
      <c r="AC215" s="4">
        <v>-1962.8</v>
      </c>
      <c r="AD215" s="4">
        <v>1601.43</v>
      </c>
      <c r="AE215" s="4">
        <v>377</v>
      </c>
      <c r="AF215" s="31">
        <v>-999</v>
      </c>
      <c r="AG215" s="20" cm="1">
        <f t="array" ref="AG215">IF(AND(AF215&gt;-998,P215&gt;-998),MAX(ABS(P215:Z215)),0)</f>
        <v>0</v>
      </c>
      <c r="AH215" s="20">
        <f t="shared" si="6"/>
        <v>0</v>
      </c>
      <c r="AI215" s="6" t="str" cm="1">
        <f t="array" ref="AI215">IF(AH215&gt;0.001,INDEX(P$10:Z$10,MATCH(AH215,ABS(P215:Z215),0)),"na")</f>
        <v>na</v>
      </c>
      <c r="AJ215" s="119"/>
      <c r="AK215" s="8" t="s">
        <v>214</v>
      </c>
      <c r="AL215" s="89">
        <v>0</v>
      </c>
      <c r="AM215" s="92">
        <v>0</v>
      </c>
      <c r="AN215" s="49">
        <v>148</v>
      </c>
      <c r="AO215" s="50">
        <v>148</v>
      </c>
      <c r="AP215" s="103">
        <f t="shared" si="7"/>
        <v>0</v>
      </c>
    </row>
    <row r="216" spans="1:42" x14ac:dyDescent="0.35">
      <c r="A216" s="83" t="s">
        <v>607</v>
      </c>
      <c r="B216" s="8" t="s">
        <v>261</v>
      </c>
      <c r="C216" s="97">
        <v>-7187</v>
      </c>
      <c r="D216" s="108">
        <v>1986</v>
      </c>
      <c r="E216" s="20">
        <v>0</v>
      </c>
      <c r="F216" s="58" t="s">
        <v>419</v>
      </c>
      <c r="G216" s="103">
        <v>0</v>
      </c>
      <c r="H216" s="87">
        <v>0</v>
      </c>
      <c r="I216" s="111" t="str">
        <f>IF(ISNUMBER(MATCH(B216,$K$11:$K$20,0)),"&lt;= Selected","")</f>
        <v/>
      </c>
      <c r="O216" s="8" t="s">
        <v>212</v>
      </c>
      <c r="P216" s="16">
        <v>-999</v>
      </c>
      <c r="Q216" s="30">
        <v>-999</v>
      </c>
      <c r="R216" s="30">
        <v>-999</v>
      </c>
      <c r="S216" s="30">
        <v>-999</v>
      </c>
      <c r="T216" s="30">
        <v>-999</v>
      </c>
      <c r="U216" s="30">
        <v>-999</v>
      </c>
      <c r="V216" s="30">
        <v>-999</v>
      </c>
      <c r="W216" s="30">
        <v>-999</v>
      </c>
      <c r="X216" s="30">
        <v>-999</v>
      </c>
      <c r="Y216" s="30">
        <v>-999</v>
      </c>
      <c r="Z216" s="17">
        <v>-999</v>
      </c>
      <c r="AB216" s="8" t="s">
        <v>213</v>
      </c>
      <c r="AC216" s="4">
        <v>-1888.05466</v>
      </c>
      <c r="AD216" s="4">
        <v>1678.1695199999999</v>
      </c>
      <c r="AE216" s="4">
        <v>377</v>
      </c>
      <c r="AF216" s="31">
        <v>-999</v>
      </c>
      <c r="AG216" s="20" cm="1">
        <f t="array" ref="AG216">IF(AND(AF216&gt;-998,P216&gt;-998),MAX(ABS(P216:Z216)),0)</f>
        <v>0</v>
      </c>
      <c r="AH216" s="20">
        <f t="shared" si="6"/>
        <v>0</v>
      </c>
      <c r="AI216" s="6" t="str" cm="1">
        <f t="array" ref="AI216">IF(AH216&gt;0.001,INDEX(P$10:Z$10,MATCH(AH216,ABS(P216:Z216),0)),"na")</f>
        <v>na</v>
      </c>
      <c r="AJ216" s="119"/>
      <c r="AK216" s="8" t="s">
        <v>213</v>
      </c>
      <c r="AL216" s="89">
        <v>0</v>
      </c>
      <c r="AM216" s="92">
        <v>0</v>
      </c>
      <c r="AN216" s="49">
        <v>148</v>
      </c>
      <c r="AO216" s="50">
        <v>148</v>
      </c>
      <c r="AP216" s="103">
        <f t="shared" si="7"/>
        <v>0</v>
      </c>
    </row>
    <row r="217" spans="1:42" x14ac:dyDescent="0.35">
      <c r="A217" s="83" t="s">
        <v>608</v>
      </c>
      <c r="B217" s="8" t="s">
        <v>260</v>
      </c>
      <c r="C217" s="97">
        <v>-5771</v>
      </c>
      <c r="D217" s="108">
        <v>2000</v>
      </c>
      <c r="E217" s="20">
        <v>0</v>
      </c>
      <c r="F217" s="58" t="s">
        <v>419</v>
      </c>
      <c r="G217" s="103">
        <v>0</v>
      </c>
      <c r="H217" s="87">
        <v>0</v>
      </c>
      <c r="I217" s="111" t="str">
        <f>IF(ISNUMBER(MATCH(B217,$K$11:$K$20,0)),"&lt;= Selected","")</f>
        <v/>
      </c>
      <c r="O217" s="8" t="s">
        <v>211</v>
      </c>
      <c r="P217" s="16">
        <v>-999</v>
      </c>
      <c r="Q217" s="30">
        <v>-999</v>
      </c>
      <c r="R217" s="30">
        <v>-999</v>
      </c>
      <c r="S217" s="30">
        <v>-999</v>
      </c>
      <c r="T217" s="30">
        <v>-999</v>
      </c>
      <c r="U217" s="30">
        <v>-999</v>
      </c>
      <c r="V217" s="30">
        <v>-999</v>
      </c>
      <c r="W217" s="30">
        <v>-999</v>
      </c>
      <c r="X217" s="30">
        <v>-999</v>
      </c>
      <c r="Y217" s="30">
        <v>-999</v>
      </c>
      <c r="Z217" s="17">
        <v>-999</v>
      </c>
      <c r="AB217" s="8" t="s">
        <v>212</v>
      </c>
      <c r="AC217" s="4">
        <v>-1282</v>
      </c>
      <c r="AD217" s="4">
        <v>1840</v>
      </c>
      <c r="AE217" s="4">
        <v>4</v>
      </c>
      <c r="AF217" s="31">
        <v>-999</v>
      </c>
      <c r="AG217" s="20" cm="1">
        <f t="array" ref="AG217">IF(AND(AF217&gt;-998,P217&gt;-998),MAX(ABS(P217:Z217)),0)</f>
        <v>0</v>
      </c>
      <c r="AH217" s="20">
        <f t="shared" si="6"/>
        <v>0</v>
      </c>
      <c r="AI217" s="6" t="str" cm="1">
        <f t="array" ref="AI217">IF(AH217&gt;0.001,INDEX(P$10:Z$10,MATCH(AH217,ABS(P217:Z217),0)),"na")</f>
        <v>na</v>
      </c>
      <c r="AJ217" s="119"/>
      <c r="AK217" s="8" t="s">
        <v>212</v>
      </c>
      <c r="AL217" s="89">
        <v>0</v>
      </c>
      <c r="AM217" s="92">
        <v>0</v>
      </c>
      <c r="AN217" s="49">
        <v>148</v>
      </c>
      <c r="AO217" s="50">
        <v>148</v>
      </c>
      <c r="AP217" s="103">
        <f t="shared" si="7"/>
        <v>0</v>
      </c>
    </row>
    <row r="218" spans="1:42" x14ac:dyDescent="0.35">
      <c r="A218" s="83" t="s">
        <v>609</v>
      </c>
      <c r="B218" s="8" t="s">
        <v>259</v>
      </c>
      <c r="C218" s="97">
        <v>-3865.8</v>
      </c>
      <c r="D218" s="108">
        <v>1980</v>
      </c>
      <c r="E218" s="20">
        <v>0</v>
      </c>
      <c r="F218" s="58" t="s">
        <v>419</v>
      </c>
      <c r="G218" s="103">
        <v>0</v>
      </c>
      <c r="H218" s="87">
        <v>0</v>
      </c>
      <c r="I218" s="111" t="str">
        <f>IF(ISNUMBER(MATCH(B218,$K$11:$K$20,0)),"&lt;= Selected","")</f>
        <v/>
      </c>
      <c r="O218" s="8" t="s">
        <v>210</v>
      </c>
      <c r="P218" s="16">
        <v>-999</v>
      </c>
      <c r="Q218" s="30">
        <v>-999</v>
      </c>
      <c r="R218" s="30">
        <v>-999</v>
      </c>
      <c r="S218" s="30">
        <v>-999</v>
      </c>
      <c r="T218" s="30">
        <v>-999</v>
      </c>
      <c r="U218" s="30">
        <v>-999</v>
      </c>
      <c r="V218" s="30">
        <v>-999</v>
      </c>
      <c r="W218" s="30">
        <v>-999</v>
      </c>
      <c r="X218" s="30">
        <v>-999</v>
      </c>
      <c r="Y218" s="30">
        <v>-999</v>
      </c>
      <c r="Z218" s="17">
        <v>-999</v>
      </c>
      <c r="AB218" s="8" t="s">
        <v>211</v>
      </c>
      <c r="AC218" s="4">
        <v>-1282</v>
      </c>
      <c r="AD218" s="4">
        <v>1840</v>
      </c>
      <c r="AE218" s="4">
        <v>4</v>
      </c>
      <c r="AF218" s="31">
        <v>-999</v>
      </c>
      <c r="AG218" s="20" cm="1">
        <f t="array" ref="AG218">IF(AND(AF218&gt;-998,P218&gt;-998),MAX(ABS(P218:Z218)),0)</f>
        <v>0</v>
      </c>
      <c r="AH218" s="20">
        <f t="shared" si="6"/>
        <v>0</v>
      </c>
      <c r="AI218" s="6" t="str" cm="1">
        <f t="array" ref="AI218">IF(AH218&gt;0.001,INDEX(P$10:Z$10,MATCH(AH218,ABS(P218:Z218),0)),"na")</f>
        <v>na</v>
      </c>
      <c r="AJ218" s="119"/>
      <c r="AK218" s="8" t="s">
        <v>211</v>
      </c>
      <c r="AL218" s="89">
        <v>0</v>
      </c>
      <c r="AM218" s="92">
        <v>0</v>
      </c>
      <c r="AN218" s="49">
        <v>148</v>
      </c>
      <c r="AO218" s="50">
        <v>148</v>
      </c>
      <c r="AP218" s="103">
        <f t="shared" si="7"/>
        <v>0</v>
      </c>
    </row>
    <row r="219" spans="1:42" x14ac:dyDescent="0.35">
      <c r="A219" s="83" t="s">
        <v>610</v>
      </c>
      <c r="B219" s="8" t="s">
        <v>258</v>
      </c>
      <c r="C219" s="97">
        <v>-3865.8</v>
      </c>
      <c r="D219" s="108">
        <v>1980</v>
      </c>
      <c r="E219" s="20">
        <v>0</v>
      </c>
      <c r="F219" s="58" t="s">
        <v>419</v>
      </c>
      <c r="G219" s="103">
        <v>0</v>
      </c>
      <c r="H219" s="87">
        <v>0</v>
      </c>
      <c r="I219" s="111" t="str">
        <f>IF(ISNUMBER(MATCH(B219,$K$11:$K$20,0)),"&lt;= Selected","")</f>
        <v/>
      </c>
      <c r="O219" s="8" t="s">
        <v>209</v>
      </c>
      <c r="P219" s="16">
        <v>-0.30330657668748601</v>
      </c>
      <c r="Q219" s="30">
        <v>-0.27812231562266299</v>
      </c>
      <c r="R219" s="30">
        <v>-0.23529815724714701</v>
      </c>
      <c r="S219" s="30">
        <v>-0.18450354912382599</v>
      </c>
      <c r="T219" s="30">
        <v>-0.13589238932441799</v>
      </c>
      <c r="U219" s="30">
        <v>-9.6887519101367503E-2</v>
      </c>
      <c r="V219" s="30">
        <v>-7.0145273422913698E-2</v>
      </c>
      <c r="W219" s="30">
        <v>-5.3523638463411301E-2</v>
      </c>
      <c r="X219" s="30">
        <v>-4.2033983105501202E-2</v>
      </c>
      <c r="Y219" s="30">
        <v>-3.0789324495830099E-2</v>
      </c>
      <c r="Z219" s="17">
        <v>-1.7467669166026701E-2</v>
      </c>
      <c r="AB219" s="8" t="s">
        <v>210</v>
      </c>
      <c r="AC219" s="4">
        <v>1</v>
      </c>
      <c r="AD219" s="4">
        <v>1996</v>
      </c>
      <c r="AE219" s="4">
        <v>246</v>
      </c>
      <c r="AF219" s="31">
        <v>0.56579286703808496</v>
      </c>
      <c r="AG219" s="20" cm="1">
        <f t="array" ref="AG219">IF(AND(AF219&gt;-998,P219&gt;-998),MAX(ABS(P219:Z219)),0)</f>
        <v>0.30330657668748601</v>
      </c>
      <c r="AH219" s="20">
        <f t="shared" si="6"/>
        <v>0</v>
      </c>
      <c r="AI219" s="6" t="str" cm="1">
        <f t="array" ref="AI219">IF(AH219&gt;0.001,INDEX(P$10:Z$10,MATCH(AH219,ABS(P219:Z219),0)),"na")</f>
        <v>na</v>
      </c>
      <c r="AJ219" s="119"/>
      <c r="AK219" s="8" t="s">
        <v>210</v>
      </c>
      <c r="AL219" s="89">
        <v>0.84459459459459396</v>
      </c>
      <c r="AM219" s="92">
        <v>8.7999999999999995E-2</v>
      </c>
      <c r="AN219" s="49">
        <v>13</v>
      </c>
      <c r="AO219" s="50">
        <v>14</v>
      </c>
      <c r="AP219" s="103">
        <f t="shared" si="7"/>
        <v>0</v>
      </c>
    </row>
    <row r="220" spans="1:42" x14ac:dyDescent="0.35">
      <c r="A220" s="83" t="s">
        <v>611</v>
      </c>
      <c r="B220" s="8" t="s">
        <v>257</v>
      </c>
      <c r="C220" s="97">
        <v>-3865.8</v>
      </c>
      <c r="D220" s="108">
        <v>1980</v>
      </c>
      <c r="E220" s="20">
        <v>0</v>
      </c>
      <c r="F220" s="58" t="s">
        <v>419</v>
      </c>
      <c r="G220" s="103">
        <v>0</v>
      </c>
      <c r="H220" s="87">
        <v>0</v>
      </c>
      <c r="I220" s="111" t="str">
        <f>IF(ISNUMBER(MATCH(B220,$K$11:$K$20,0)),"&lt;= Selected","")</f>
        <v/>
      </c>
      <c r="O220" s="8" t="s">
        <v>208</v>
      </c>
      <c r="P220" s="13">
        <v>-9.9085216678240301E-2</v>
      </c>
      <c r="Q220">
        <v>-5.8203580189758401E-2</v>
      </c>
      <c r="R220">
        <v>3.05775291693811E-3</v>
      </c>
      <c r="S220">
        <v>7.1570687440387304E-2</v>
      </c>
      <c r="T220">
        <v>0.134953595773917</v>
      </c>
      <c r="U220">
        <v>0.18482599232337299</v>
      </c>
      <c r="V220">
        <v>0.21833840766577201</v>
      </c>
      <c r="W220">
        <v>0.237772530130022</v>
      </c>
      <c r="X220">
        <v>0.248491661500197</v>
      </c>
      <c r="Y220">
        <v>0.25603726976018898</v>
      </c>
      <c r="Z220" s="15">
        <v>0.26363786848936999</v>
      </c>
      <c r="AB220" s="8" t="s">
        <v>209</v>
      </c>
      <c r="AC220" s="4">
        <v>1</v>
      </c>
      <c r="AD220" s="4">
        <v>1996</v>
      </c>
      <c r="AE220" s="4">
        <v>246</v>
      </c>
      <c r="AF220" s="18">
        <v>0.56579286703808496</v>
      </c>
      <c r="AG220" s="20" cm="1">
        <f t="array" ref="AG220">IF(AND(AF220&gt;-998,P220&gt;-998),MAX(ABS(P220:Z220)),0)</f>
        <v>0.26363786848936999</v>
      </c>
      <c r="AH220" s="20">
        <f t="shared" si="6"/>
        <v>0</v>
      </c>
      <c r="AI220" s="6" t="str" cm="1">
        <f t="array" ref="AI220">IF(AH220&gt;0.001,INDEX(P$10:Z$10,MATCH(AH220,ABS(P220:Z220),0)),"na")</f>
        <v>na</v>
      </c>
      <c r="AJ220" s="119"/>
      <c r="AK220" s="8" t="s">
        <v>209</v>
      </c>
      <c r="AL220" s="89">
        <v>0.84459459459459396</v>
      </c>
      <c r="AM220" s="92">
        <v>8.7999999999999995E-2</v>
      </c>
      <c r="AN220" s="68">
        <v>13</v>
      </c>
      <c r="AO220" s="69">
        <v>14</v>
      </c>
      <c r="AP220" s="103">
        <f t="shared" si="7"/>
        <v>0</v>
      </c>
    </row>
    <row r="221" spans="1:42" x14ac:dyDescent="0.35">
      <c r="A221" s="83" t="s">
        <v>612</v>
      </c>
      <c r="B221" s="8" t="s">
        <v>256</v>
      </c>
      <c r="C221" s="97">
        <v>-3865.8</v>
      </c>
      <c r="D221" s="108">
        <v>1980</v>
      </c>
      <c r="E221" s="20">
        <v>0</v>
      </c>
      <c r="F221" s="58" t="s">
        <v>419</v>
      </c>
      <c r="G221" s="103">
        <v>0</v>
      </c>
      <c r="H221" s="87">
        <v>0</v>
      </c>
      <c r="I221" s="111" t="str">
        <f>IF(ISNUMBER(MATCH(B221,$K$11:$K$20,0)),"&lt;= Selected","")</f>
        <v/>
      </c>
      <c r="O221" s="8" t="s">
        <v>207</v>
      </c>
      <c r="P221" s="13">
        <v>-9.2684122142516104E-2</v>
      </c>
      <c r="Q221">
        <v>-5.4133499888722403E-2</v>
      </c>
      <c r="R221">
        <v>2.4183673194739701E-3</v>
      </c>
      <c r="S221">
        <v>6.5010362231750801E-2</v>
      </c>
      <c r="T221">
        <v>0.122337466890035</v>
      </c>
      <c r="U221">
        <v>0.16696810478316301</v>
      </c>
      <c r="V221">
        <v>0.196875755144784</v>
      </c>
      <c r="W221">
        <v>0.21502019324477101</v>
      </c>
      <c r="X221">
        <v>0.227165853408618</v>
      </c>
      <c r="Y221">
        <v>0.23867586184689299</v>
      </c>
      <c r="Z221" s="15">
        <v>0.251701049368661</v>
      </c>
      <c r="AB221" s="8" t="s">
        <v>208</v>
      </c>
      <c r="AC221" s="4">
        <v>1</v>
      </c>
      <c r="AD221" s="4">
        <v>1996</v>
      </c>
      <c r="AE221" s="4">
        <v>242</v>
      </c>
      <c r="AF221" s="18">
        <v>0.56579286703808496</v>
      </c>
      <c r="AG221" s="20" cm="1">
        <f t="array" ref="AG221">IF(AND(AF221&gt;-998,P221&gt;-998),MAX(ABS(P221:Z221)),0)</f>
        <v>0.251701049368661</v>
      </c>
      <c r="AH221" s="20">
        <f t="shared" si="6"/>
        <v>0</v>
      </c>
      <c r="AI221" s="6" t="str" cm="1">
        <f t="array" ref="AI221">IF(AH221&gt;0.001,INDEX(P$10:Z$10,MATCH(AH221,ABS(P221:Z221),0)),"na")</f>
        <v>na</v>
      </c>
      <c r="AJ221" s="119"/>
      <c r="AK221" s="8" t="s">
        <v>208</v>
      </c>
      <c r="AL221" s="89">
        <v>0.84459459459459396</v>
      </c>
      <c r="AM221" s="92">
        <v>8.7999999999999995E-2</v>
      </c>
      <c r="AN221" s="49">
        <v>13</v>
      </c>
      <c r="AO221" s="50">
        <v>14</v>
      </c>
      <c r="AP221" s="103">
        <f t="shared" si="7"/>
        <v>0</v>
      </c>
    </row>
    <row r="222" spans="1:42" x14ac:dyDescent="0.35">
      <c r="A222" s="83" t="s">
        <v>613</v>
      </c>
      <c r="B222" s="8" t="s">
        <v>255</v>
      </c>
      <c r="C222" s="97">
        <v>1004.36</v>
      </c>
      <c r="D222" s="108">
        <v>1840.05</v>
      </c>
      <c r="E222" s="20">
        <v>0</v>
      </c>
      <c r="F222" s="58" t="s">
        <v>419</v>
      </c>
      <c r="G222" s="103">
        <v>0</v>
      </c>
      <c r="H222" s="87">
        <v>0</v>
      </c>
      <c r="I222" s="111" t="str">
        <f>IF(ISNUMBER(MATCH(B222,$K$11:$K$20,0)),"&lt;= Selected","")</f>
        <v/>
      </c>
      <c r="O222" s="8" t="s">
        <v>206</v>
      </c>
      <c r="P222" s="13">
        <v>-0.15525551465960799</v>
      </c>
      <c r="Q222">
        <v>-0.13477827632544401</v>
      </c>
      <c r="R222">
        <v>-9.8079235413435398E-2</v>
      </c>
      <c r="S222">
        <v>-5.5387020522759699E-2</v>
      </c>
      <c r="T222">
        <v>-1.61904902743286E-2</v>
      </c>
      <c r="U222">
        <v>1.3878864877245999E-2</v>
      </c>
      <c r="V222">
        <v>3.4567353429740197E-2</v>
      </c>
      <c r="W222">
        <v>5.0619297885838403E-2</v>
      </c>
      <c r="X222">
        <v>6.9407736517039298E-2</v>
      </c>
      <c r="Y222">
        <v>9.6966513893141801E-2</v>
      </c>
      <c r="Z222" s="15">
        <v>0.134012029476865</v>
      </c>
      <c r="AB222" s="8" t="s">
        <v>207</v>
      </c>
      <c r="AC222" s="4">
        <v>1</v>
      </c>
      <c r="AD222" s="4">
        <v>1996</v>
      </c>
      <c r="AE222" s="4">
        <v>241</v>
      </c>
      <c r="AF222" s="18">
        <v>0.56579286703808496</v>
      </c>
      <c r="AG222" s="20" cm="1">
        <f t="array" ref="AG222">IF(AND(AF222&gt;-998,P222&gt;-998),MAX(ABS(P222:Z222)),0)</f>
        <v>0.15525551465960799</v>
      </c>
      <c r="AH222" s="20">
        <f t="shared" si="6"/>
        <v>0</v>
      </c>
      <c r="AI222" s="6" t="str" cm="1">
        <f t="array" ref="AI222">IF(AH222&gt;0.001,INDEX(P$10:Z$10,MATCH(AH222,ABS(P222:Z222),0)),"na")</f>
        <v>na</v>
      </c>
      <c r="AJ222" s="119"/>
      <c r="AK222" s="8" t="s">
        <v>207</v>
      </c>
      <c r="AL222" s="89">
        <v>0.84459459459459396</v>
      </c>
      <c r="AM222" s="92">
        <v>8.7999999999999995E-2</v>
      </c>
      <c r="AN222" s="49">
        <v>13</v>
      </c>
      <c r="AO222" s="50">
        <v>14</v>
      </c>
      <c r="AP222" s="103">
        <f t="shared" si="7"/>
        <v>0</v>
      </c>
    </row>
    <row r="223" spans="1:42" x14ac:dyDescent="0.35">
      <c r="A223" s="83" t="s">
        <v>614</v>
      </c>
      <c r="B223" s="8" t="s">
        <v>254</v>
      </c>
      <c r="C223" s="97">
        <v>1004.36</v>
      </c>
      <c r="D223" s="108">
        <v>1840.05</v>
      </c>
      <c r="E223" s="20">
        <v>0</v>
      </c>
      <c r="F223" s="58" t="s">
        <v>419</v>
      </c>
      <c r="G223" s="103">
        <v>0</v>
      </c>
      <c r="H223" s="87">
        <v>0</v>
      </c>
      <c r="I223" s="111" t="str">
        <f>IF(ISNUMBER(MATCH(B223,$K$11:$K$20,0)),"&lt;= Selected","")</f>
        <v/>
      </c>
      <c r="O223" s="8" t="s">
        <v>205</v>
      </c>
      <c r="P223" s="13">
        <v>-0.314204064696607</v>
      </c>
      <c r="Q223">
        <v>-9.5786753478870196E-2</v>
      </c>
      <c r="R223">
        <v>-7.8125223758817294E-2</v>
      </c>
      <c r="S223">
        <v>-3.1970737364008101E-2</v>
      </c>
      <c r="T223">
        <v>-5.73081140503576E-2</v>
      </c>
      <c r="U223">
        <v>-2.1831708501569801E-2</v>
      </c>
      <c r="V223">
        <v>-1.60402968436399E-2</v>
      </c>
      <c r="W223">
        <v>-7.3620127954172193E-2</v>
      </c>
      <c r="X223">
        <v>-7.4615961413958903E-2</v>
      </c>
      <c r="Y223">
        <v>-6.54828113349845E-2</v>
      </c>
      <c r="Z223" s="15">
        <v>-8.3570584318395605E-2</v>
      </c>
      <c r="AB223" s="8" t="s">
        <v>206</v>
      </c>
      <c r="AC223" s="4">
        <v>1</v>
      </c>
      <c r="AD223" s="4">
        <v>2004</v>
      </c>
      <c r="AE223" s="4">
        <v>632</v>
      </c>
      <c r="AF223" s="18">
        <v>0.21913063514414499</v>
      </c>
      <c r="AG223" s="20" cm="1">
        <f t="array" ref="AG223">IF(AND(AF223&gt;-998,P223&gt;-998),MAX(ABS(P223:Z223)),0)</f>
        <v>0.314204064696607</v>
      </c>
      <c r="AH223" s="20">
        <f t="shared" si="6"/>
        <v>0.314204064696607</v>
      </c>
      <c r="AI223" s="6" cm="1">
        <f t="array" ref="AI223">IF(AH223&gt;0.001,INDEX(P$10:Z$10,MATCH(AH223,ABS(P223:Z223),0)),"na")</f>
        <v>-5</v>
      </c>
      <c r="AJ223" s="119"/>
      <c r="AK223" s="8" t="s">
        <v>206</v>
      </c>
      <c r="AL223" s="89">
        <v>0.90540540540540504</v>
      </c>
      <c r="AM223" s="92">
        <v>0.54477611940298498</v>
      </c>
      <c r="AN223" s="49">
        <v>2</v>
      </c>
      <c r="AO223" s="50">
        <v>4</v>
      </c>
      <c r="AP223" s="103">
        <f t="shared" si="7"/>
        <v>0</v>
      </c>
    </row>
    <row r="224" spans="1:42" x14ac:dyDescent="0.35">
      <c r="A224" s="83" t="s">
        <v>615</v>
      </c>
      <c r="B224" s="8" t="s">
        <v>253</v>
      </c>
      <c r="C224" s="97">
        <v>-9822.6831999999995</v>
      </c>
      <c r="D224" s="108">
        <v>1973.6503</v>
      </c>
      <c r="E224" s="20">
        <v>0</v>
      </c>
      <c r="F224" s="58" t="s">
        <v>419</v>
      </c>
      <c r="G224" s="103">
        <v>0</v>
      </c>
      <c r="H224" s="87">
        <v>0</v>
      </c>
      <c r="I224" s="111" t="str">
        <f>IF(ISNUMBER(MATCH(B224,$K$11:$K$20,0)),"&lt;= Selected","")</f>
        <v/>
      </c>
      <c r="O224" s="8" t="s">
        <v>204</v>
      </c>
      <c r="P224" s="13">
        <v>-5.4558400966206899E-2</v>
      </c>
      <c r="Q224">
        <v>0.22554098005217699</v>
      </c>
      <c r="R224">
        <v>0.16961432524957401</v>
      </c>
      <c r="S224">
        <v>0.20174454422991001</v>
      </c>
      <c r="T224">
        <v>0.283246051497206</v>
      </c>
      <c r="U224">
        <v>0.26417027135038301</v>
      </c>
      <c r="V224">
        <v>0.27459202384298798</v>
      </c>
      <c r="W224">
        <v>0.238700435118745</v>
      </c>
      <c r="X224">
        <v>0.24326978153166801</v>
      </c>
      <c r="Y224">
        <v>0.221302938901621</v>
      </c>
      <c r="Z224" s="15">
        <v>0.27257487370319</v>
      </c>
      <c r="AB224" s="8" t="s">
        <v>205</v>
      </c>
      <c r="AC224" s="4">
        <v>1</v>
      </c>
      <c r="AD224" s="4">
        <v>2004</v>
      </c>
      <c r="AE224" s="4">
        <v>632</v>
      </c>
      <c r="AF224" s="18">
        <v>0.21913063514414499</v>
      </c>
      <c r="AG224" s="20" cm="1">
        <f t="array" ref="AG224">IF(AND(AF224&gt;-998,P224&gt;-998),MAX(ABS(P224:Z224)),0)</f>
        <v>0.283246051497206</v>
      </c>
      <c r="AH224" s="20">
        <f t="shared" si="6"/>
        <v>0.283246051497206</v>
      </c>
      <c r="AI224" s="6" cm="1">
        <f t="array" ref="AI224">IF(AH224&gt;0.001,INDEX(P$10:Z$10,MATCH(AH224,ABS(P224:Z224),0)),"na")</f>
        <v>-1</v>
      </c>
      <c r="AJ224" s="119"/>
      <c r="AK224" s="8" t="s">
        <v>205</v>
      </c>
      <c r="AL224" s="89">
        <v>0.90540540540540504</v>
      </c>
      <c r="AM224" s="92">
        <v>0.54477611940298498</v>
      </c>
      <c r="AN224" s="68">
        <v>2</v>
      </c>
      <c r="AO224" s="69">
        <v>4</v>
      </c>
      <c r="AP224" s="103">
        <f t="shared" si="7"/>
        <v>0</v>
      </c>
    </row>
    <row r="225" spans="1:42" x14ac:dyDescent="0.35">
      <c r="A225" s="83" t="s">
        <v>616</v>
      </c>
      <c r="B225" s="8" t="s">
        <v>252</v>
      </c>
      <c r="C225" s="97">
        <v>-9829.2672999999995</v>
      </c>
      <c r="D225" s="108">
        <v>1984.3942</v>
      </c>
      <c r="E225" s="20">
        <v>0</v>
      </c>
      <c r="F225" s="58" t="s">
        <v>419</v>
      </c>
      <c r="G225" s="103">
        <v>0</v>
      </c>
      <c r="H225" s="87">
        <v>0</v>
      </c>
      <c r="I225" s="111" t="str">
        <f>IF(ISNUMBER(MATCH(B225,$K$11:$K$20,0)),"&lt;= Selected","")</f>
        <v/>
      </c>
      <c r="O225" s="8" t="s">
        <v>203</v>
      </c>
      <c r="P225" s="13">
        <v>9.2267772327302294E-2</v>
      </c>
      <c r="Q225">
        <v>8.45411441084674E-2</v>
      </c>
      <c r="R225">
        <v>0.111513978331889</v>
      </c>
      <c r="S225">
        <v>0.16221217592960099</v>
      </c>
      <c r="T225">
        <v>0.20951509473529101</v>
      </c>
      <c r="U225">
        <v>0.23097731667379001</v>
      </c>
      <c r="V225">
        <v>0.22276830122333699</v>
      </c>
      <c r="W225">
        <v>0.19246710849842599</v>
      </c>
      <c r="X225">
        <v>0.151711200048296</v>
      </c>
      <c r="Y225">
        <v>0.113525672978335</v>
      </c>
      <c r="Z225" s="15">
        <v>8.6472731201026998E-2</v>
      </c>
      <c r="AB225" s="8" t="s">
        <v>204</v>
      </c>
      <c r="AC225" s="4">
        <v>-20</v>
      </c>
      <c r="AD225" s="4">
        <v>1997</v>
      </c>
      <c r="AE225" s="4">
        <v>530</v>
      </c>
      <c r="AF225" s="18">
        <v>0.43826127028828998</v>
      </c>
      <c r="AG225" s="20" cm="1">
        <f t="array" ref="AG225">IF(AND(AF225&gt;-998,P225&gt;-998),MAX(ABS(P225:Z225)),0)</f>
        <v>0.23097731667379001</v>
      </c>
      <c r="AH225" s="20">
        <f t="shared" si="6"/>
        <v>0</v>
      </c>
      <c r="AI225" s="6" t="str" cm="1">
        <f t="array" ref="AI225">IF(AH225&gt;0.001,INDEX(P$10:Z$10,MATCH(AH225,ABS(P225:Z225),0)),"na")</f>
        <v>na</v>
      </c>
      <c r="AJ225" s="119"/>
      <c r="AK225" s="8" t="s">
        <v>204</v>
      </c>
      <c r="AL225" s="89">
        <v>0.85135135135135098</v>
      </c>
      <c r="AM225" s="92">
        <v>0.12698412698412601</v>
      </c>
      <c r="AN225" s="49">
        <v>8</v>
      </c>
      <c r="AO225" s="50">
        <v>9</v>
      </c>
      <c r="AP225" s="103">
        <f t="shared" si="7"/>
        <v>0</v>
      </c>
    </row>
    <row r="226" spans="1:42" x14ac:dyDescent="0.35">
      <c r="A226" s="83" t="s">
        <v>617</v>
      </c>
      <c r="B226" s="8" t="s">
        <v>251</v>
      </c>
      <c r="C226" s="97">
        <v>-9822.6831999999995</v>
      </c>
      <c r="D226" s="108">
        <v>1973.6503</v>
      </c>
      <c r="E226" s="20">
        <v>0</v>
      </c>
      <c r="F226" s="58" t="s">
        <v>419</v>
      </c>
      <c r="G226" s="103">
        <v>0</v>
      </c>
      <c r="H226" s="87">
        <v>0</v>
      </c>
      <c r="I226" s="111" t="str">
        <f>IF(ISNUMBER(MATCH(B226,$K$11:$K$20,0)),"&lt;= Selected","")</f>
        <v/>
      </c>
      <c r="O226" s="8" t="s">
        <v>202</v>
      </c>
      <c r="P226" s="13">
        <v>0.28834177831825403</v>
      </c>
      <c r="Q226">
        <v>0.29217664802947302</v>
      </c>
      <c r="R226">
        <v>0.31624076318458999</v>
      </c>
      <c r="S226">
        <v>0.35288085257044699</v>
      </c>
      <c r="T226">
        <v>0.38670323515740002</v>
      </c>
      <c r="U226">
        <v>0.40612401115651597</v>
      </c>
      <c r="V226">
        <v>0.40890848194761198</v>
      </c>
      <c r="W226">
        <v>0.39817319999304601</v>
      </c>
      <c r="X226">
        <v>0.37811488405414101</v>
      </c>
      <c r="Y226">
        <v>0.35380376364424598</v>
      </c>
      <c r="Z226" s="15">
        <v>0.33190487289569498</v>
      </c>
      <c r="AB226" s="8" t="s">
        <v>203</v>
      </c>
      <c r="AC226" s="4">
        <v>-20</v>
      </c>
      <c r="AD226" s="4">
        <v>1997</v>
      </c>
      <c r="AE226" s="4">
        <v>528</v>
      </c>
      <c r="AF226" s="18">
        <v>0.44964657587312601</v>
      </c>
      <c r="AG226" s="20" cm="1">
        <f t="array" ref="AG226">IF(AND(AF226&gt;-998,P226&gt;-998),MAX(ABS(P226:Z226)),0)</f>
        <v>0.40890848194761198</v>
      </c>
      <c r="AH226" s="20">
        <f t="shared" si="6"/>
        <v>0</v>
      </c>
      <c r="AI226" s="6" t="str" cm="1">
        <f t="array" ref="AI226">IF(AH226&gt;0.001,INDEX(P$10:Z$10,MATCH(AH226,ABS(P226:Z226),0)),"na")</f>
        <v>na</v>
      </c>
      <c r="AJ226" s="119"/>
      <c r="AK226" s="8" t="s">
        <v>203</v>
      </c>
      <c r="AL226" s="89">
        <v>0.85135135135135098</v>
      </c>
      <c r="AM226" s="92">
        <v>0.119047619047619</v>
      </c>
      <c r="AN226" s="49">
        <v>8</v>
      </c>
      <c r="AO226" s="50">
        <v>18</v>
      </c>
      <c r="AP226" s="103">
        <f t="shared" si="7"/>
        <v>0</v>
      </c>
    </row>
    <row r="227" spans="1:42" x14ac:dyDescent="0.35">
      <c r="A227" s="83" t="s">
        <v>618</v>
      </c>
      <c r="B227" s="8" t="s">
        <v>250</v>
      </c>
      <c r="C227" s="97">
        <v>-9829.2672999999995</v>
      </c>
      <c r="D227" s="108">
        <v>1984.3942</v>
      </c>
      <c r="E227" s="20">
        <v>0</v>
      </c>
      <c r="F227" s="58" t="s">
        <v>419</v>
      </c>
      <c r="G227" s="103">
        <v>0</v>
      </c>
      <c r="H227" s="87">
        <v>0</v>
      </c>
      <c r="I227" s="111" t="str">
        <f>IF(ISNUMBER(MATCH(B227,$K$11:$K$20,0)),"&lt;= Selected","")</f>
        <v/>
      </c>
      <c r="O227" s="8" t="s">
        <v>201</v>
      </c>
      <c r="P227" s="13">
        <v>4.4369509797010397E-2</v>
      </c>
      <c r="Q227">
        <v>4.4574922649133597E-2</v>
      </c>
      <c r="R227">
        <v>6.0149073596223797E-2</v>
      </c>
      <c r="S227">
        <v>8.6080114276816194E-2</v>
      </c>
      <c r="T227">
        <v>0.11629820954091299</v>
      </c>
      <c r="U227">
        <v>0.14544848258974499</v>
      </c>
      <c r="V227">
        <v>0.169995066923921</v>
      </c>
      <c r="W227">
        <v>0.188420540140113</v>
      </c>
      <c r="X227">
        <v>0.20082549993111401</v>
      </c>
      <c r="Y227">
        <v>0.20816246560930199</v>
      </c>
      <c r="Z227" s="15">
        <v>0.211399558638106</v>
      </c>
      <c r="AB227" s="8" t="s">
        <v>202</v>
      </c>
      <c r="AC227" s="4">
        <v>-3919.8</v>
      </c>
      <c r="AD227" s="4">
        <v>1988.7</v>
      </c>
      <c r="AE227" s="4">
        <v>155</v>
      </c>
      <c r="AF227" s="18">
        <v>0.59095137630266203</v>
      </c>
      <c r="AG227" s="20" cm="1">
        <f t="array" ref="AG227">IF(AND(AF227&gt;-998,P227&gt;-998),MAX(ABS(P227:Z227)),0)</f>
        <v>0.211399558638106</v>
      </c>
      <c r="AH227" s="20">
        <f t="shared" si="6"/>
        <v>0</v>
      </c>
      <c r="AI227" s="6" t="str" cm="1">
        <f t="array" ref="AI227">IF(AH227&gt;0.001,INDEX(P$10:Z$10,MATCH(AH227,ABS(P227:Z227),0)),"na")</f>
        <v>na</v>
      </c>
      <c r="AJ227" s="119"/>
      <c r="AK227" s="8" t="s">
        <v>202</v>
      </c>
      <c r="AL227" s="89">
        <v>0.60945945945945901</v>
      </c>
      <c r="AM227" s="92">
        <v>9.9778270509977701E-2</v>
      </c>
      <c r="AN227" s="68">
        <v>7.5</v>
      </c>
      <c r="AO227" s="69">
        <v>26.299999999999901</v>
      </c>
      <c r="AP227" s="103">
        <f t="shared" si="7"/>
        <v>0</v>
      </c>
    </row>
    <row r="228" spans="1:42" x14ac:dyDescent="0.35">
      <c r="A228" s="83" t="s">
        <v>619</v>
      </c>
      <c r="B228" s="8" t="s">
        <v>249</v>
      </c>
      <c r="C228" s="97">
        <v>-12829</v>
      </c>
      <c r="D228" s="108">
        <v>1936.2</v>
      </c>
      <c r="E228" s="20">
        <v>0</v>
      </c>
      <c r="F228" s="58" t="s">
        <v>419</v>
      </c>
      <c r="G228" s="103">
        <v>0</v>
      </c>
      <c r="H228" s="87">
        <v>0</v>
      </c>
      <c r="I228" s="111" t="str">
        <f>IF(ISNUMBER(MATCH(B228,$K$11:$K$20,0)),"&lt;= Selected","")</f>
        <v/>
      </c>
      <c r="O228" s="8" t="s">
        <v>200</v>
      </c>
      <c r="P228" s="16">
        <v>-999</v>
      </c>
      <c r="Q228" s="30">
        <v>-999</v>
      </c>
      <c r="R228" s="30">
        <v>-999</v>
      </c>
      <c r="S228" s="30">
        <v>-999</v>
      </c>
      <c r="T228" s="30">
        <v>-999</v>
      </c>
      <c r="U228" s="30">
        <v>-999</v>
      </c>
      <c r="V228" s="30">
        <v>-999</v>
      </c>
      <c r="W228" s="30">
        <v>-999</v>
      </c>
      <c r="X228" s="30">
        <v>-999</v>
      </c>
      <c r="Y228" s="30">
        <v>-999</v>
      </c>
      <c r="Z228" s="17">
        <v>-999</v>
      </c>
      <c r="AB228" s="8" t="s">
        <v>201</v>
      </c>
      <c r="AC228" s="4">
        <v>-3275.4</v>
      </c>
      <c r="AD228" s="4">
        <v>1962.4</v>
      </c>
      <c r="AE228" s="4">
        <v>114</v>
      </c>
      <c r="AF228" s="31">
        <v>-999</v>
      </c>
      <c r="AG228" s="20" cm="1">
        <f t="array" ref="AG228">IF(AND(AF228&gt;-998,P228&gt;-998),MAX(ABS(P228:Z228)),0)</f>
        <v>0</v>
      </c>
      <c r="AH228" s="20">
        <f t="shared" si="6"/>
        <v>0</v>
      </c>
      <c r="AI228" s="6" t="str" cm="1">
        <f t="array" ref="AI228">IF(AH228&gt;0.001,INDEX(P$10:Z$10,MATCH(AH228,ABS(P228:Z228),0)),"na")</f>
        <v>na</v>
      </c>
      <c r="AJ228" s="119"/>
      <c r="AK228" s="8" t="s">
        <v>201</v>
      </c>
      <c r="AL228" s="89">
        <v>0.43175675675675701</v>
      </c>
      <c r="AM228" s="92">
        <v>4.6948356807511603E-2</v>
      </c>
      <c r="AN228" s="68">
        <v>31.45</v>
      </c>
      <c r="AO228" s="69">
        <v>47.9</v>
      </c>
      <c r="AP228" s="103">
        <f t="shared" si="7"/>
        <v>0</v>
      </c>
    </row>
    <row r="229" spans="1:42" x14ac:dyDescent="0.35">
      <c r="A229" s="83" t="s">
        <v>620</v>
      </c>
      <c r="B229" s="8" t="s">
        <v>248</v>
      </c>
      <c r="C229" s="97">
        <v>-7328.7155000000002</v>
      </c>
      <c r="D229" s="108">
        <v>1776.9340999999999</v>
      </c>
      <c r="E229" s="20">
        <v>0</v>
      </c>
      <c r="F229" s="58" t="s">
        <v>419</v>
      </c>
      <c r="G229" s="103">
        <v>0</v>
      </c>
      <c r="H229" s="87">
        <v>0</v>
      </c>
      <c r="I229" s="111" t="str">
        <f>IF(ISNUMBER(MATCH(B229,$K$11:$K$20,0)),"&lt;= Selected","")</f>
        <v/>
      </c>
      <c r="O229" s="8" t="s">
        <v>199</v>
      </c>
      <c r="P229" s="16">
        <v>-999</v>
      </c>
      <c r="Q229" s="30">
        <v>-999</v>
      </c>
      <c r="R229" s="30">
        <v>-999</v>
      </c>
      <c r="S229" s="30">
        <v>-999</v>
      </c>
      <c r="T229" s="30">
        <v>-999</v>
      </c>
      <c r="U229" s="30">
        <v>-999</v>
      </c>
      <c r="V229" s="30">
        <v>-999</v>
      </c>
      <c r="W229" s="30">
        <v>-999</v>
      </c>
      <c r="X229" s="30">
        <v>-999</v>
      </c>
      <c r="Y229" s="30">
        <v>-999</v>
      </c>
      <c r="Z229" s="17">
        <v>-999</v>
      </c>
      <c r="AB229" s="8" t="s">
        <v>200</v>
      </c>
      <c r="AC229" s="4">
        <v>-3069.8</v>
      </c>
      <c r="AD229" s="4">
        <v>1988.7</v>
      </c>
      <c r="AE229" s="4">
        <v>8</v>
      </c>
      <c r="AF229" s="31">
        <v>-999</v>
      </c>
      <c r="AG229" s="20" cm="1">
        <f t="array" ref="AG229">IF(AND(AF229&gt;-998,P229&gt;-998),MAX(ABS(P229:Z229)),0)</f>
        <v>0</v>
      </c>
      <c r="AH229" s="20">
        <f t="shared" si="6"/>
        <v>0</v>
      </c>
      <c r="AI229" s="6" t="str" cm="1">
        <f t="array" ref="AI229">IF(AH229&gt;0.001,INDEX(P$10:Z$10,MATCH(AH229,ABS(P229:Z229),0)),"na")</f>
        <v>na</v>
      </c>
      <c r="AJ229" s="119"/>
      <c r="AK229" s="8" t="s">
        <v>200</v>
      </c>
      <c r="AL229" s="89">
        <v>0.35270270270270299</v>
      </c>
      <c r="AM229" s="92">
        <v>5.7471264367816001E-2</v>
      </c>
      <c r="AN229" s="49">
        <v>25.6</v>
      </c>
      <c r="AO229" s="50">
        <v>26.299999999999901</v>
      </c>
      <c r="AP229" s="103">
        <f t="shared" si="7"/>
        <v>0</v>
      </c>
    </row>
    <row r="230" spans="1:42" x14ac:dyDescent="0.35">
      <c r="A230" s="83" t="s">
        <v>621</v>
      </c>
      <c r="B230" s="8" t="s">
        <v>247</v>
      </c>
      <c r="C230" s="97">
        <v>-7777.8167000000003</v>
      </c>
      <c r="D230" s="108">
        <v>1870.55835</v>
      </c>
      <c r="E230" s="20">
        <v>0</v>
      </c>
      <c r="F230" s="58" t="s">
        <v>419</v>
      </c>
      <c r="G230" s="103">
        <v>0</v>
      </c>
      <c r="H230" s="87">
        <v>0</v>
      </c>
      <c r="I230" s="111" t="str">
        <f>IF(ISNUMBER(MATCH(B230,$K$11:$K$20,0)),"&lt;= Selected","")</f>
        <v/>
      </c>
      <c r="O230" s="8" t="s">
        <v>197</v>
      </c>
      <c r="P230" s="16">
        <v>-999</v>
      </c>
      <c r="Q230" s="30">
        <v>-999</v>
      </c>
      <c r="R230" s="30">
        <v>-999</v>
      </c>
      <c r="S230" s="30">
        <v>-999</v>
      </c>
      <c r="T230" s="30">
        <v>-999</v>
      </c>
      <c r="U230" s="30">
        <v>-999</v>
      </c>
      <c r="V230" s="30">
        <v>-999</v>
      </c>
      <c r="W230" s="30">
        <v>-999</v>
      </c>
      <c r="X230" s="30">
        <v>-999</v>
      </c>
      <c r="Y230" s="30">
        <v>-999</v>
      </c>
      <c r="Z230" s="17">
        <v>-999</v>
      </c>
      <c r="AB230" s="8" t="s">
        <v>199</v>
      </c>
      <c r="AC230" s="4">
        <v>-3352.7</v>
      </c>
      <c r="AD230" s="4">
        <v>1988.7</v>
      </c>
      <c r="AE230" s="4">
        <v>16</v>
      </c>
      <c r="AF230" s="31">
        <v>-999</v>
      </c>
      <c r="AG230" s="20" cm="1">
        <f t="array" ref="AG230">IF(AND(AF230&gt;-998,P230&gt;-998),MAX(ABS(P230:Z230)),0)</f>
        <v>0</v>
      </c>
      <c r="AH230" s="20">
        <f t="shared" si="6"/>
        <v>0</v>
      </c>
      <c r="AI230" s="6" t="str" cm="1">
        <f t="array" ref="AI230">IF(AH230&gt;0.001,INDEX(P$10:Z$10,MATCH(AH230,ABS(P230:Z230),0)),"na")</f>
        <v>na</v>
      </c>
      <c r="AJ230" s="119"/>
      <c r="AK230" s="8" t="s">
        <v>199</v>
      </c>
      <c r="AL230" s="89">
        <v>0.35270270270270299</v>
      </c>
      <c r="AM230" s="92">
        <v>5.7471264367816001E-2</v>
      </c>
      <c r="AN230" s="49">
        <v>25.6</v>
      </c>
      <c r="AO230" s="50">
        <v>26.299999999999901</v>
      </c>
      <c r="AP230" s="103">
        <f t="shared" si="7"/>
        <v>0</v>
      </c>
    </row>
    <row r="231" spans="1:42" x14ac:dyDescent="0.35">
      <c r="A231" s="83" t="s">
        <v>622</v>
      </c>
      <c r="B231" s="8" t="s">
        <v>246</v>
      </c>
      <c r="C231" s="97">
        <v>-7328.7155000000002</v>
      </c>
      <c r="D231" s="108">
        <v>1776.9340999999999</v>
      </c>
      <c r="E231" s="20">
        <v>0</v>
      </c>
      <c r="F231" s="58" t="s">
        <v>419</v>
      </c>
      <c r="G231" s="103">
        <v>0</v>
      </c>
      <c r="H231" s="87">
        <v>0</v>
      </c>
      <c r="I231" s="111" t="str">
        <f>IF(ISNUMBER(MATCH(B231,$K$11:$K$20,0)),"&lt;= Selected","")</f>
        <v/>
      </c>
      <c r="O231" s="8" t="s">
        <v>195</v>
      </c>
      <c r="P231" s="16">
        <v>0.13434997899614301</v>
      </c>
      <c r="Q231" s="30">
        <v>0.125233363352312</v>
      </c>
      <c r="R231" s="30">
        <v>0.11575092343214299</v>
      </c>
      <c r="S231" s="30">
        <v>0.10534968633460599</v>
      </c>
      <c r="T231" s="30">
        <v>9.34785650543421E-2</v>
      </c>
      <c r="U231" s="30">
        <v>7.9972892345931995E-2</v>
      </c>
      <c r="V231" s="30">
        <v>6.5667033827959298E-2</v>
      </c>
      <c r="W231" s="30">
        <v>5.2776129221416702E-2</v>
      </c>
      <c r="X231" s="30">
        <v>4.4163210888691101E-2</v>
      </c>
      <c r="Y231" s="30">
        <v>4.1567496437549797E-2</v>
      </c>
      <c r="Z231" s="17">
        <v>4.44471625053579E-2</v>
      </c>
      <c r="AB231" s="8" t="s">
        <v>198</v>
      </c>
      <c r="AC231" s="4">
        <v>-3919.8</v>
      </c>
      <c r="AD231" s="4">
        <v>1988.7</v>
      </c>
      <c r="AE231" s="4">
        <v>155</v>
      </c>
      <c r="AF231" s="31">
        <v>0.59095137630266203</v>
      </c>
      <c r="AG231" s="20" cm="1">
        <f t="array" ref="AG231">IF(AND(AF231&gt;-998,P231&gt;-998),MAX(ABS(P231:Z231)),0)</f>
        <v>0.13434997899614301</v>
      </c>
      <c r="AH231" s="20">
        <f t="shared" si="6"/>
        <v>0</v>
      </c>
      <c r="AI231" s="6" t="str" cm="1">
        <f t="array" ref="AI231">IF(AH231&gt;0.001,INDEX(P$10:Z$10,MATCH(AH231,ABS(P231:Z231),0)),"na")</f>
        <v>na</v>
      </c>
      <c r="AJ231" s="119"/>
      <c r="AK231" s="8" t="s">
        <v>198</v>
      </c>
      <c r="AL231" s="89">
        <v>0.60945945945945901</v>
      </c>
      <c r="AM231" s="92">
        <v>9.9778270509977701E-2</v>
      </c>
      <c r="AN231" s="49">
        <v>7.5</v>
      </c>
      <c r="AO231" s="50">
        <v>26.299999999999901</v>
      </c>
      <c r="AP231" s="103">
        <f t="shared" si="7"/>
        <v>0</v>
      </c>
    </row>
    <row r="232" spans="1:42" x14ac:dyDescent="0.35">
      <c r="A232" s="83" t="s">
        <v>623</v>
      </c>
      <c r="B232" s="8" t="s">
        <v>245</v>
      </c>
      <c r="C232" s="97">
        <v>-7777.8167000000003</v>
      </c>
      <c r="D232" s="108">
        <v>1870.55835</v>
      </c>
      <c r="E232" s="20">
        <v>0</v>
      </c>
      <c r="F232" s="58" t="s">
        <v>419</v>
      </c>
      <c r="G232" s="103">
        <v>0</v>
      </c>
      <c r="H232" s="87">
        <v>0</v>
      </c>
      <c r="I232" s="111" t="str">
        <f>IF(ISNUMBER(MATCH(B232,$K$11:$K$20,0)),"&lt;= Selected","")</f>
        <v/>
      </c>
      <c r="O232" s="8" t="s">
        <v>194</v>
      </c>
      <c r="P232" s="16">
        <v>-999</v>
      </c>
      <c r="Q232" s="30">
        <v>-999</v>
      </c>
      <c r="R232" s="30">
        <v>-999</v>
      </c>
      <c r="S232" s="30">
        <v>-999</v>
      </c>
      <c r="T232" s="30">
        <v>-999</v>
      </c>
      <c r="U232" s="30">
        <v>-999</v>
      </c>
      <c r="V232" s="30">
        <v>-999</v>
      </c>
      <c r="W232" s="30">
        <v>-999</v>
      </c>
      <c r="X232" s="30">
        <v>-999</v>
      </c>
      <c r="Y232" s="30">
        <v>-999</v>
      </c>
      <c r="Z232" s="17">
        <v>-999</v>
      </c>
      <c r="AB232" s="8" t="s">
        <v>197</v>
      </c>
      <c r="AC232" s="4">
        <v>-3275.4</v>
      </c>
      <c r="AD232" s="4">
        <v>1962.4</v>
      </c>
      <c r="AE232" s="4">
        <v>114</v>
      </c>
      <c r="AF232" s="31">
        <v>-999</v>
      </c>
      <c r="AG232" s="20" cm="1">
        <f t="array" ref="AG232">IF(AND(AF232&gt;-998,P232&gt;-998),MAX(ABS(P232:Z232)),0)</f>
        <v>0</v>
      </c>
      <c r="AH232" s="20">
        <f t="shared" si="6"/>
        <v>0</v>
      </c>
      <c r="AI232" s="6" t="str" cm="1">
        <f t="array" ref="AI232">IF(AH232&gt;0.001,INDEX(P$10:Z$10,MATCH(AH232,ABS(P232:Z232),0)),"na")</f>
        <v>na</v>
      </c>
      <c r="AJ232" s="119"/>
      <c r="AK232" s="8" t="s">
        <v>197</v>
      </c>
      <c r="AL232" s="89">
        <v>0.43175675675675701</v>
      </c>
      <c r="AM232" s="92">
        <v>4.6948356807511603E-2</v>
      </c>
      <c r="AN232" s="49">
        <v>31.45</v>
      </c>
      <c r="AO232" s="50">
        <v>47.9</v>
      </c>
      <c r="AP232" s="103">
        <f t="shared" si="7"/>
        <v>0</v>
      </c>
    </row>
    <row r="233" spans="1:42" x14ac:dyDescent="0.35">
      <c r="A233" s="83" t="s">
        <v>624</v>
      </c>
      <c r="B233" s="8" t="s">
        <v>244</v>
      </c>
      <c r="C233" s="97">
        <v>-12970</v>
      </c>
      <c r="D233" s="108">
        <v>1909.4</v>
      </c>
      <c r="E233" s="20">
        <v>0</v>
      </c>
      <c r="F233" s="58" t="s">
        <v>419</v>
      </c>
      <c r="G233" s="103">
        <v>0</v>
      </c>
      <c r="H233" s="87">
        <v>0</v>
      </c>
      <c r="I233" s="111" t="str">
        <f>IF(ISNUMBER(MATCH(B233,$K$11:$K$20,0)),"&lt;= Selected","")</f>
        <v/>
      </c>
      <c r="O233" s="8" t="s">
        <v>193</v>
      </c>
      <c r="P233" s="16">
        <v>-999</v>
      </c>
      <c r="Q233" s="30">
        <v>-999</v>
      </c>
      <c r="R233" s="30">
        <v>-999</v>
      </c>
      <c r="S233" s="30">
        <v>-999</v>
      </c>
      <c r="T233" s="30">
        <v>-999</v>
      </c>
      <c r="U233" s="30">
        <v>-999</v>
      </c>
      <c r="V233" s="30">
        <v>-999</v>
      </c>
      <c r="W233" s="30">
        <v>-999</v>
      </c>
      <c r="X233" s="30">
        <v>-999</v>
      </c>
      <c r="Y233" s="30">
        <v>-999</v>
      </c>
      <c r="Z233" s="17">
        <v>-999</v>
      </c>
      <c r="AB233" s="8" t="s">
        <v>196</v>
      </c>
      <c r="AC233" s="4">
        <v>-3069.8</v>
      </c>
      <c r="AD233" s="4">
        <v>1988.7</v>
      </c>
      <c r="AE233" s="4">
        <v>8</v>
      </c>
      <c r="AF233" s="31">
        <v>-999</v>
      </c>
      <c r="AG233" s="20" cm="1">
        <f t="array" ref="AG233">IF(AND(AF233&gt;-998,P233&gt;-998),MAX(ABS(P233:Z233)),0)</f>
        <v>0</v>
      </c>
      <c r="AH233" s="20">
        <f t="shared" si="6"/>
        <v>0</v>
      </c>
      <c r="AI233" s="6" t="str" cm="1">
        <f t="array" ref="AI233">IF(AH233&gt;0.001,INDEX(P$10:Z$10,MATCH(AH233,ABS(P233:Z233),0)),"na")</f>
        <v>na</v>
      </c>
      <c r="AJ233" s="119"/>
      <c r="AK233" s="8" t="s">
        <v>196</v>
      </c>
      <c r="AL233" s="89">
        <v>0.35270270270270299</v>
      </c>
      <c r="AM233" s="92">
        <v>5.7471264367816001E-2</v>
      </c>
      <c r="AN233" s="49">
        <v>25.6</v>
      </c>
      <c r="AO233" s="50">
        <v>26.299999999999901</v>
      </c>
      <c r="AP233" s="103">
        <f t="shared" si="7"/>
        <v>0</v>
      </c>
    </row>
    <row r="234" spans="1:42" x14ac:dyDescent="0.35">
      <c r="A234" s="83" t="s">
        <v>625</v>
      </c>
      <c r="B234" s="8" t="s">
        <v>243</v>
      </c>
      <c r="C234" s="97">
        <v>-12628.9</v>
      </c>
      <c r="D234" s="108">
        <v>1950</v>
      </c>
      <c r="E234" s="20">
        <v>0</v>
      </c>
      <c r="F234" s="58" t="s">
        <v>419</v>
      </c>
      <c r="G234" s="103">
        <v>0</v>
      </c>
      <c r="H234" s="87">
        <v>0</v>
      </c>
      <c r="I234" s="111" t="str">
        <f>IF(ISNUMBER(MATCH(B234,$K$11:$K$20,0)),"&lt;= Selected","")</f>
        <v/>
      </c>
      <c r="O234" s="8" t="s">
        <v>191</v>
      </c>
      <c r="P234" s="16">
        <v>-999</v>
      </c>
      <c r="Q234" s="30">
        <v>-999</v>
      </c>
      <c r="R234" s="30">
        <v>-999</v>
      </c>
      <c r="S234" s="30">
        <v>-999</v>
      </c>
      <c r="T234" s="30">
        <v>-999</v>
      </c>
      <c r="U234" s="30">
        <v>-999</v>
      </c>
      <c r="V234" s="30">
        <v>-999</v>
      </c>
      <c r="W234" s="30">
        <v>-999</v>
      </c>
      <c r="X234" s="30">
        <v>-999</v>
      </c>
      <c r="Y234" s="30">
        <v>-999</v>
      </c>
      <c r="Z234" s="17">
        <v>-999</v>
      </c>
      <c r="AB234" s="8" t="s">
        <v>195</v>
      </c>
      <c r="AC234" s="4">
        <v>-3352.7</v>
      </c>
      <c r="AD234" s="4">
        <v>1988.7</v>
      </c>
      <c r="AE234" s="4">
        <v>16</v>
      </c>
      <c r="AF234" s="31">
        <v>-999</v>
      </c>
      <c r="AG234" s="20" cm="1">
        <f t="array" ref="AG234">IF(AND(AF234&gt;-998,P234&gt;-998),MAX(ABS(P234:Z234)),0)</f>
        <v>0</v>
      </c>
      <c r="AH234" s="20">
        <f t="shared" si="6"/>
        <v>0</v>
      </c>
      <c r="AI234" s="6" t="str" cm="1">
        <f t="array" ref="AI234">IF(AH234&gt;0.001,INDEX(P$10:Z$10,MATCH(AH234,ABS(P234:Z234),0)),"na")</f>
        <v>na</v>
      </c>
      <c r="AJ234" s="119"/>
      <c r="AK234" s="8" t="s">
        <v>195</v>
      </c>
      <c r="AL234" s="89">
        <v>0.35270270270270299</v>
      </c>
      <c r="AM234" s="92">
        <v>5.7471264367816001E-2</v>
      </c>
      <c r="AN234" s="49">
        <v>25.6</v>
      </c>
      <c r="AO234" s="50">
        <v>26.299999999999901</v>
      </c>
      <c r="AP234" s="103">
        <f t="shared" si="7"/>
        <v>0</v>
      </c>
    </row>
    <row r="235" spans="1:42" x14ac:dyDescent="0.35">
      <c r="A235" s="83" t="s">
        <v>626</v>
      </c>
      <c r="B235" s="8" t="s">
        <v>242</v>
      </c>
      <c r="C235" s="97">
        <v>-12628.9</v>
      </c>
      <c r="D235" s="108">
        <v>1853.8</v>
      </c>
      <c r="E235" s="20">
        <v>0</v>
      </c>
      <c r="F235" s="58" t="s">
        <v>419</v>
      </c>
      <c r="G235" s="103">
        <v>0</v>
      </c>
      <c r="H235" s="87">
        <v>0</v>
      </c>
      <c r="I235" s="111" t="str">
        <f>IF(ISNUMBER(MATCH(B235,$K$11:$K$20,0)),"&lt;= Selected","")</f>
        <v/>
      </c>
      <c r="O235" s="8" t="s">
        <v>189</v>
      </c>
      <c r="P235" s="16">
        <v>0.2099159114834</v>
      </c>
      <c r="Q235" s="30">
        <v>0.186119591992712</v>
      </c>
      <c r="R235" s="30">
        <v>0.15977765729372501</v>
      </c>
      <c r="S235" s="30">
        <v>0.13632476447217601</v>
      </c>
      <c r="T235" s="30">
        <v>0.120301855452924</v>
      </c>
      <c r="U235" s="30">
        <v>0.114431822274594</v>
      </c>
      <c r="V235" s="30">
        <v>0.118731082430695</v>
      </c>
      <c r="W235" s="30">
        <v>0.13008311082398799</v>
      </c>
      <c r="X235" s="30">
        <v>0.14304059928608201</v>
      </c>
      <c r="Y235" s="30">
        <v>0.15191266958320301</v>
      </c>
      <c r="Z235" s="17">
        <v>0.15277945628098599</v>
      </c>
      <c r="AB235" s="8" t="s">
        <v>194</v>
      </c>
      <c r="AC235" s="4">
        <v>-3919.8</v>
      </c>
      <c r="AD235" s="4">
        <v>1988.7</v>
      </c>
      <c r="AE235" s="4">
        <v>153</v>
      </c>
      <c r="AF235" s="31">
        <v>0.61979503230456101</v>
      </c>
      <c r="AG235" s="20" cm="1">
        <f t="array" ref="AG235">IF(AND(AF235&gt;-998,P235&gt;-998),MAX(ABS(P235:Z235)),0)</f>
        <v>0.2099159114834</v>
      </c>
      <c r="AH235" s="20">
        <f t="shared" si="6"/>
        <v>0</v>
      </c>
      <c r="AI235" s="6" t="str" cm="1">
        <f t="array" ref="AI235">IF(AH235&gt;0.001,INDEX(P$10:Z$10,MATCH(AH235,ABS(P235:Z235),0)),"na")</f>
        <v>na</v>
      </c>
      <c r="AJ235" s="119"/>
      <c r="AK235" s="8" t="s">
        <v>194</v>
      </c>
      <c r="AL235" s="89">
        <v>0.60945945945945901</v>
      </c>
      <c r="AM235" s="92">
        <v>8.8691796008869103E-2</v>
      </c>
      <c r="AN235" s="49">
        <v>15</v>
      </c>
      <c r="AO235" s="50">
        <v>26.299999999999901</v>
      </c>
      <c r="AP235" s="103">
        <f t="shared" si="7"/>
        <v>0</v>
      </c>
    </row>
    <row r="236" spans="1:42" x14ac:dyDescent="0.35">
      <c r="A236" s="83" t="s">
        <v>627</v>
      </c>
      <c r="B236" s="8" t="s">
        <v>241</v>
      </c>
      <c r="C236" s="97">
        <v>-21938.179039999999</v>
      </c>
      <c r="D236" s="108">
        <v>1929.6787564799999</v>
      </c>
      <c r="E236" s="20">
        <v>0</v>
      </c>
      <c r="F236" s="58" t="s">
        <v>419</v>
      </c>
      <c r="G236" s="103">
        <v>0</v>
      </c>
      <c r="H236" s="87">
        <v>0</v>
      </c>
      <c r="I236" s="111" t="str">
        <f>IF(ISNUMBER(MATCH(B236,$K$11:$K$20,0)),"&lt;= Selected","")</f>
        <v/>
      </c>
      <c r="O236" s="8" t="s">
        <v>188</v>
      </c>
      <c r="P236" s="16">
        <v>-999</v>
      </c>
      <c r="Q236" s="30">
        <v>-999</v>
      </c>
      <c r="R236" s="30">
        <v>-999</v>
      </c>
      <c r="S236" s="30">
        <v>-999</v>
      </c>
      <c r="T236" s="30">
        <v>-999</v>
      </c>
      <c r="U236" s="30">
        <v>-999</v>
      </c>
      <c r="V236" s="30">
        <v>-999</v>
      </c>
      <c r="W236" s="30">
        <v>-999</v>
      </c>
      <c r="X236" s="30">
        <v>-999</v>
      </c>
      <c r="Y236" s="30">
        <v>-999</v>
      </c>
      <c r="Z236" s="17">
        <v>-999</v>
      </c>
      <c r="AB236" s="8" t="s">
        <v>193</v>
      </c>
      <c r="AC236" s="4">
        <v>-3275.4</v>
      </c>
      <c r="AD236" s="4">
        <v>1962.4</v>
      </c>
      <c r="AE236" s="4">
        <v>113</v>
      </c>
      <c r="AF236" s="31">
        <v>-999</v>
      </c>
      <c r="AG236" s="20" cm="1">
        <f t="array" ref="AG236">IF(AND(AF236&gt;-998,P236&gt;-998),MAX(ABS(P236:Z236)),0)</f>
        <v>0</v>
      </c>
      <c r="AH236" s="20">
        <f t="shared" si="6"/>
        <v>0</v>
      </c>
      <c r="AI236" s="6" t="str" cm="1">
        <f t="array" ref="AI236">IF(AH236&gt;0.001,INDEX(P$10:Z$10,MATCH(AH236,ABS(P236:Z236),0)),"na")</f>
        <v>na</v>
      </c>
      <c r="AJ236" s="119"/>
      <c r="AK236" s="8" t="s">
        <v>193</v>
      </c>
      <c r="AL236" s="89">
        <v>0.43175675675675701</v>
      </c>
      <c r="AM236" s="92">
        <v>4.6948356807511603E-2</v>
      </c>
      <c r="AN236" s="68">
        <v>31.45</v>
      </c>
      <c r="AO236" s="69">
        <v>47.9</v>
      </c>
      <c r="AP236" s="103">
        <f t="shared" si="7"/>
        <v>0</v>
      </c>
    </row>
    <row r="237" spans="1:42" x14ac:dyDescent="0.35">
      <c r="A237" s="83" t="s">
        <v>628</v>
      </c>
      <c r="B237" s="8" t="s">
        <v>240</v>
      </c>
      <c r="C237" s="97">
        <v>-12881</v>
      </c>
      <c r="D237" s="108">
        <v>1810.7</v>
      </c>
      <c r="E237" s="20">
        <v>0</v>
      </c>
      <c r="F237" s="58" t="s">
        <v>419</v>
      </c>
      <c r="G237" s="103">
        <v>0</v>
      </c>
      <c r="H237" s="87">
        <v>0</v>
      </c>
      <c r="I237" s="111" t="str">
        <f>IF(ISNUMBER(MATCH(B237,$K$11:$K$20,0)),"&lt;= Selected","")</f>
        <v/>
      </c>
      <c r="O237" s="8" t="s">
        <v>187</v>
      </c>
      <c r="P237" s="16">
        <v>7.0297391904516102E-2</v>
      </c>
      <c r="Q237" s="30">
        <v>0.17971414146404799</v>
      </c>
      <c r="R237" s="30">
        <v>0.23803745316159799</v>
      </c>
      <c r="S237" s="30">
        <v>0.214970354585726</v>
      </c>
      <c r="T237" s="30">
        <v>0.14822121821807299</v>
      </c>
      <c r="U237" s="30">
        <v>0.160324838111292</v>
      </c>
      <c r="V237" s="30">
        <v>0.227256420890456</v>
      </c>
      <c r="W237" s="30">
        <v>0.26060544160309201</v>
      </c>
      <c r="X237" s="30">
        <v>0.33928682041199898</v>
      </c>
      <c r="Y237" s="30">
        <v>0.36517264764241703</v>
      </c>
      <c r="Z237" s="17">
        <v>0.33236659489384701</v>
      </c>
      <c r="AB237" s="8" t="s">
        <v>192</v>
      </c>
      <c r="AC237" s="4">
        <v>1912</v>
      </c>
      <c r="AD237" s="4">
        <v>1991.5</v>
      </c>
      <c r="AE237" s="4">
        <v>44</v>
      </c>
      <c r="AF237" s="31">
        <v>0.29547568815133102</v>
      </c>
      <c r="AG237" s="20" cm="1">
        <f t="array" ref="AG237">IF(AND(AF237&gt;-998,P237&gt;-998),MAX(ABS(P237:Z237)),0)</f>
        <v>0.36517264764241703</v>
      </c>
      <c r="AH237" s="20">
        <f t="shared" si="6"/>
        <v>0.36517264764241703</v>
      </c>
      <c r="AI237" s="6" cm="1">
        <f t="array" ref="AI237">IF(AH237&gt;0.001,INDEX(P$10:Z$10,MATCH(AH237,ABS(P237:Z237),0)),"na")</f>
        <v>4</v>
      </c>
      <c r="AJ237" s="119"/>
      <c r="AK237" s="8" t="s">
        <v>192</v>
      </c>
      <c r="AL237" s="89">
        <v>0.54391891891891897</v>
      </c>
      <c r="AM237" s="92">
        <v>0.54658385093167705</v>
      </c>
      <c r="AN237" s="49">
        <v>1.9000000000000901</v>
      </c>
      <c r="AO237" s="50">
        <v>3.5600000000001701</v>
      </c>
      <c r="AP237" s="103">
        <f t="shared" si="7"/>
        <v>2.9729729729702963</v>
      </c>
    </row>
    <row r="238" spans="1:42" x14ac:dyDescent="0.35">
      <c r="A238" s="83" t="s">
        <v>629</v>
      </c>
      <c r="B238" s="8" t="s">
        <v>239</v>
      </c>
      <c r="C238" s="97">
        <v>-12881</v>
      </c>
      <c r="D238" s="108">
        <v>1810.7</v>
      </c>
      <c r="E238" s="20">
        <v>0</v>
      </c>
      <c r="F238" s="58" t="s">
        <v>419</v>
      </c>
      <c r="G238" s="103">
        <v>0</v>
      </c>
      <c r="H238" s="87">
        <v>0</v>
      </c>
      <c r="I238" s="111" t="str">
        <f>IF(ISNUMBER(MATCH(B238,$K$11:$K$20,0)),"&lt;= Selected","")</f>
        <v/>
      </c>
      <c r="O238" s="8" t="s">
        <v>186</v>
      </c>
      <c r="P238" s="16">
        <v>-8.2680077123989199E-2</v>
      </c>
      <c r="Q238" s="30">
        <v>8.5771077683636197E-3</v>
      </c>
      <c r="R238" s="30">
        <v>-3.8502158152124398E-2</v>
      </c>
      <c r="S238" s="30">
        <v>7.6063906898512404E-2</v>
      </c>
      <c r="T238" s="30">
        <v>4.5039419712584197E-2</v>
      </c>
      <c r="U238" s="30">
        <v>8.4219655439179794E-2</v>
      </c>
      <c r="V238" s="30">
        <v>5.7778846171902501E-2</v>
      </c>
      <c r="W238" s="30">
        <v>6.1081134425287897E-2</v>
      </c>
      <c r="X238" s="30">
        <v>1.1655550298615499E-2</v>
      </c>
      <c r="Y238" s="30">
        <v>-4.83147468182987E-3</v>
      </c>
      <c r="Z238" s="17">
        <v>-3.4831474957332798E-2</v>
      </c>
      <c r="AB238" s="8" t="s">
        <v>191</v>
      </c>
      <c r="AC238" s="4">
        <v>1912</v>
      </c>
      <c r="AD238" s="4">
        <v>1991.5</v>
      </c>
      <c r="AE238" s="4">
        <v>44</v>
      </c>
      <c r="AF238" s="31">
        <v>0.29547568815133102</v>
      </c>
      <c r="AG238" s="20" cm="1">
        <f t="array" ref="AG238">IF(AND(AF238&gt;-998,P238&gt;-998),MAX(ABS(P238:Z238)),0)</f>
        <v>8.4219655439179794E-2</v>
      </c>
      <c r="AH238" s="20">
        <f t="shared" si="6"/>
        <v>0</v>
      </c>
      <c r="AI238" s="6" t="str" cm="1">
        <f t="array" ref="AI238">IF(AH238&gt;0.001,INDEX(P$10:Z$10,MATCH(AH238,ABS(P238:Z238),0)),"na")</f>
        <v>na</v>
      </c>
      <c r="AJ238" s="119"/>
      <c r="AK238" s="8" t="s">
        <v>191</v>
      </c>
      <c r="AL238" s="89">
        <v>0.54391891891891897</v>
      </c>
      <c r="AM238" s="92">
        <v>0.54658385093167705</v>
      </c>
      <c r="AN238" s="49">
        <v>1.9000000000000901</v>
      </c>
      <c r="AO238" s="50">
        <v>3.5600000000001701</v>
      </c>
      <c r="AP238" s="103">
        <f t="shared" si="7"/>
        <v>2.9729729729702963</v>
      </c>
    </row>
    <row r="239" spans="1:42" x14ac:dyDescent="0.35">
      <c r="A239" s="83" t="s">
        <v>630</v>
      </c>
      <c r="B239" s="8" t="s">
        <v>238</v>
      </c>
      <c r="C239" s="97">
        <v>1711.5</v>
      </c>
      <c r="D239" s="108">
        <v>1986.6</v>
      </c>
      <c r="E239" s="20">
        <v>0</v>
      </c>
      <c r="F239" s="58" t="s">
        <v>419</v>
      </c>
      <c r="G239" s="103">
        <v>0</v>
      </c>
      <c r="H239" s="87">
        <v>0</v>
      </c>
      <c r="I239" s="111" t="str">
        <f>IF(ISNUMBER(MATCH(B239,$K$11:$K$20,0)),"&lt;= Selected","")</f>
        <v/>
      </c>
      <c r="O239" s="8" t="s">
        <v>185</v>
      </c>
      <c r="P239" s="16">
        <v>-999</v>
      </c>
      <c r="Q239" s="30">
        <v>-999</v>
      </c>
      <c r="R239" s="30">
        <v>-999</v>
      </c>
      <c r="S239" s="30">
        <v>-999</v>
      </c>
      <c r="T239" s="30">
        <v>-999</v>
      </c>
      <c r="U239" s="30">
        <v>-999</v>
      </c>
      <c r="V239" s="30">
        <v>-999</v>
      </c>
      <c r="W239" s="30">
        <v>-999</v>
      </c>
      <c r="X239" s="30">
        <v>-999</v>
      </c>
      <c r="Y239" s="30">
        <v>-999</v>
      </c>
      <c r="Z239" s="17">
        <v>-999</v>
      </c>
      <c r="AB239" s="8" t="s">
        <v>190</v>
      </c>
      <c r="AC239" s="4">
        <v>-3069.8</v>
      </c>
      <c r="AD239" s="4">
        <v>1988.7</v>
      </c>
      <c r="AE239" s="4">
        <v>8</v>
      </c>
      <c r="AF239" s="31">
        <v>-999</v>
      </c>
      <c r="AG239" s="20" cm="1">
        <f t="array" ref="AG239">IF(AND(AF239&gt;-998,P239&gt;-998),MAX(ABS(P239:Z239)),0)</f>
        <v>0</v>
      </c>
      <c r="AH239" s="20">
        <f t="shared" si="6"/>
        <v>0</v>
      </c>
      <c r="AI239" s="6" t="str" cm="1">
        <f t="array" ref="AI239">IF(AH239&gt;0.001,INDEX(P$10:Z$10,MATCH(AH239,ABS(P239:Z239),0)),"na")</f>
        <v>na</v>
      </c>
      <c r="AJ239" s="119"/>
      <c r="AK239" s="8" t="s">
        <v>190</v>
      </c>
      <c r="AL239" s="89">
        <v>0.35270270270270299</v>
      </c>
      <c r="AM239" s="92">
        <v>5.7471264367816001E-2</v>
      </c>
      <c r="AN239" s="49">
        <v>25.6</v>
      </c>
      <c r="AO239" s="50">
        <v>26.299999999999901</v>
      </c>
      <c r="AP239" s="103">
        <f t="shared" si="7"/>
        <v>0</v>
      </c>
    </row>
    <row r="240" spans="1:42" x14ac:dyDescent="0.35">
      <c r="A240" s="83" t="s">
        <v>631</v>
      </c>
      <c r="B240" s="8" t="s">
        <v>237</v>
      </c>
      <c r="C240" s="97">
        <v>1711.5</v>
      </c>
      <c r="D240" s="108">
        <v>1982.1</v>
      </c>
      <c r="E240" s="20">
        <v>0</v>
      </c>
      <c r="F240" s="58" t="s">
        <v>419</v>
      </c>
      <c r="G240" s="103">
        <v>0</v>
      </c>
      <c r="H240" s="87">
        <v>0</v>
      </c>
      <c r="I240" s="111" t="str">
        <f>IF(ISNUMBER(MATCH(B240,$K$11:$K$20,0)),"&lt;= Selected","")</f>
        <v/>
      </c>
      <c r="O240" s="8" t="s">
        <v>183</v>
      </c>
      <c r="P240" s="16">
        <v>-999</v>
      </c>
      <c r="Q240" s="30">
        <v>-999</v>
      </c>
      <c r="R240" s="30">
        <v>-999</v>
      </c>
      <c r="S240" s="30">
        <v>-999</v>
      </c>
      <c r="T240" s="30">
        <v>-999</v>
      </c>
      <c r="U240" s="30">
        <v>-999</v>
      </c>
      <c r="V240" s="30">
        <v>-999</v>
      </c>
      <c r="W240" s="30">
        <v>-999</v>
      </c>
      <c r="X240" s="30">
        <v>-999</v>
      </c>
      <c r="Y240" s="30">
        <v>-999</v>
      </c>
      <c r="Z240" s="17">
        <v>-999</v>
      </c>
      <c r="AB240" s="8" t="s">
        <v>189</v>
      </c>
      <c r="AC240" s="4">
        <v>-3352.7</v>
      </c>
      <c r="AD240" s="4">
        <v>1962.4</v>
      </c>
      <c r="AE240" s="4">
        <v>15</v>
      </c>
      <c r="AF240" s="31">
        <v>-999</v>
      </c>
      <c r="AG240" s="20" cm="1">
        <f t="array" ref="AG240">IF(AND(AF240&gt;-998,P240&gt;-998),MAX(ABS(P240:Z240)),0)</f>
        <v>0</v>
      </c>
      <c r="AH240" s="20">
        <f t="shared" si="6"/>
        <v>0</v>
      </c>
      <c r="AI240" s="6" t="str" cm="1">
        <f t="array" ref="AI240">IF(AH240&gt;0.001,INDEX(P$10:Z$10,MATCH(AH240,ABS(P240:Z240),0)),"na")</f>
        <v>na</v>
      </c>
      <c r="AJ240" s="119"/>
      <c r="AK240" s="8" t="s">
        <v>189</v>
      </c>
      <c r="AL240" s="89">
        <v>0</v>
      </c>
      <c r="AM240" s="92">
        <v>0</v>
      </c>
      <c r="AN240" s="49">
        <v>148</v>
      </c>
      <c r="AO240" s="50">
        <v>148</v>
      </c>
      <c r="AP240" s="103">
        <f t="shared" si="7"/>
        <v>0</v>
      </c>
    </row>
    <row r="241" spans="1:42" x14ac:dyDescent="0.35">
      <c r="A241" s="83" t="s">
        <v>632</v>
      </c>
      <c r="B241" s="8" t="s">
        <v>236</v>
      </c>
      <c r="C241" s="97">
        <v>1711.5</v>
      </c>
      <c r="D241" s="108">
        <v>1982.1</v>
      </c>
      <c r="E241" s="20">
        <v>0</v>
      </c>
      <c r="F241" s="58" t="s">
        <v>419</v>
      </c>
      <c r="G241" s="103">
        <v>0</v>
      </c>
      <c r="H241" s="87">
        <v>0</v>
      </c>
      <c r="I241" s="111" t="str">
        <f>IF(ISNUMBER(MATCH(B241,$K$11:$K$20,0)),"&lt;= Selected","")</f>
        <v/>
      </c>
      <c r="O241" s="8" t="s">
        <v>181</v>
      </c>
      <c r="P241" s="16">
        <v>-999</v>
      </c>
      <c r="Q241" s="30">
        <v>-999</v>
      </c>
      <c r="R241" s="30">
        <v>-999</v>
      </c>
      <c r="S241" s="30">
        <v>-999</v>
      </c>
      <c r="T241" s="30">
        <v>-999</v>
      </c>
      <c r="U241" s="30">
        <v>-999</v>
      </c>
      <c r="V241" s="30">
        <v>-999</v>
      </c>
      <c r="W241" s="30">
        <v>-999</v>
      </c>
      <c r="X241" s="30">
        <v>-999</v>
      </c>
      <c r="Y241" s="30">
        <v>-999</v>
      </c>
      <c r="Z241" s="17">
        <v>-999</v>
      </c>
      <c r="AB241" s="8" t="s">
        <v>188</v>
      </c>
      <c r="AC241" s="4">
        <v>-3919.8</v>
      </c>
      <c r="AD241" s="4">
        <v>1988.7</v>
      </c>
      <c r="AE241" s="4">
        <v>115</v>
      </c>
      <c r="AF241" s="31">
        <v>-999</v>
      </c>
      <c r="AG241" s="20" cm="1">
        <f t="array" ref="AG241">IF(AND(AF241&gt;-998,P241&gt;-998),MAX(ABS(P241:Z241)),0)</f>
        <v>0</v>
      </c>
      <c r="AH241" s="20">
        <f t="shared" si="6"/>
        <v>0</v>
      </c>
      <c r="AI241" s="6" t="str" cm="1">
        <f t="array" ref="AI241">IF(AH241&gt;0.001,INDEX(P$10:Z$10,MATCH(AH241,ABS(P241:Z241),0)),"na")</f>
        <v>na</v>
      </c>
      <c r="AJ241" s="119"/>
      <c r="AK241" s="8" t="s">
        <v>188</v>
      </c>
      <c r="AL241" s="89">
        <v>0</v>
      </c>
      <c r="AM241" s="92">
        <v>0</v>
      </c>
      <c r="AN241" s="49">
        <v>148</v>
      </c>
      <c r="AO241" s="50">
        <v>148</v>
      </c>
      <c r="AP241" s="103">
        <f t="shared" si="7"/>
        <v>0</v>
      </c>
    </row>
    <row r="242" spans="1:42" x14ac:dyDescent="0.35">
      <c r="A242" s="83" t="s">
        <v>633</v>
      </c>
      <c r="B242" s="8" t="s">
        <v>235</v>
      </c>
      <c r="C242" s="97">
        <v>1711.5</v>
      </c>
      <c r="D242" s="108">
        <v>1982.1</v>
      </c>
      <c r="E242" s="20">
        <v>0</v>
      </c>
      <c r="F242" s="58" t="s">
        <v>419</v>
      </c>
      <c r="G242" s="103">
        <v>0</v>
      </c>
      <c r="H242" s="87">
        <v>0</v>
      </c>
      <c r="I242" s="111" t="str">
        <f>IF(ISNUMBER(MATCH(B242,$K$11:$K$20,0)),"&lt;= Selected","")</f>
        <v/>
      </c>
      <c r="O242" s="8" t="s">
        <v>180</v>
      </c>
      <c r="P242" s="13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 s="15">
        <v>-999</v>
      </c>
      <c r="AB242" s="8" t="s">
        <v>187</v>
      </c>
      <c r="AC242" s="4">
        <v>-3275.4</v>
      </c>
      <c r="AD242" s="4">
        <v>1988.7</v>
      </c>
      <c r="AE242" s="4">
        <v>93</v>
      </c>
      <c r="AF242" s="18">
        <v>-999</v>
      </c>
      <c r="AG242" s="20" cm="1">
        <f t="array" ref="AG242">IF(AND(AF242&gt;-998,P242&gt;-998),MAX(ABS(P242:Z242)),0)</f>
        <v>0</v>
      </c>
      <c r="AH242" s="20">
        <f t="shared" si="6"/>
        <v>0</v>
      </c>
      <c r="AI242" s="6" t="str" cm="1">
        <f t="array" ref="AI242">IF(AH242&gt;0.001,INDEX(P$10:Z$10,MATCH(AH242,ABS(P242:Z242),0)),"na")</f>
        <v>na</v>
      </c>
      <c r="AJ242" s="119"/>
      <c r="AK242" s="8" t="s">
        <v>187</v>
      </c>
      <c r="AL242" s="89">
        <v>0</v>
      </c>
      <c r="AM242" s="92">
        <v>0</v>
      </c>
      <c r="AN242" s="49">
        <v>148</v>
      </c>
      <c r="AO242" s="50">
        <v>148</v>
      </c>
      <c r="AP242" s="103">
        <f t="shared" si="7"/>
        <v>0</v>
      </c>
    </row>
    <row r="243" spans="1:42" x14ac:dyDescent="0.35">
      <c r="A243" s="83" t="s">
        <v>634</v>
      </c>
      <c r="B243" s="8" t="s">
        <v>234</v>
      </c>
      <c r="C243" s="97">
        <v>52.87</v>
      </c>
      <c r="D243" s="108">
        <v>1950</v>
      </c>
      <c r="E243" s="20">
        <v>0</v>
      </c>
      <c r="F243" s="58" t="s">
        <v>419</v>
      </c>
      <c r="G243" s="103">
        <v>0</v>
      </c>
      <c r="H243" s="87">
        <v>0</v>
      </c>
      <c r="I243" s="111" t="str">
        <f>IF(ISNUMBER(MATCH(B243,$K$11:$K$20,0)),"&lt;= Selected","")</f>
        <v/>
      </c>
      <c r="O243" s="8" t="s">
        <v>179</v>
      </c>
      <c r="P243" s="1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 s="15">
        <v>-999</v>
      </c>
      <c r="AB243" s="8" t="s">
        <v>186</v>
      </c>
      <c r="AC243" s="4">
        <v>-2528</v>
      </c>
      <c r="AD243" s="4">
        <v>1507.5</v>
      </c>
      <c r="AE243" s="4">
        <v>8</v>
      </c>
      <c r="AF243" s="18">
        <v>-999</v>
      </c>
      <c r="AG243" s="20" cm="1">
        <f t="array" ref="AG243">IF(AND(AF243&gt;-998,P243&gt;-998),MAX(ABS(P243:Z243)),0)</f>
        <v>0</v>
      </c>
      <c r="AH243" s="20">
        <f t="shared" si="6"/>
        <v>0</v>
      </c>
      <c r="AI243" s="6" t="str" cm="1">
        <f t="array" ref="AI243">IF(AH243&gt;0.001,INDEX(P$10:Z$10,MATCH(AH243,ABS(P243:Z243),0)),"na")</f>
        <v>na</v>
      </c>
      <c r="AJ243" s="119"/>
      <c r="AK243" s="8" t="s">
        <v>186</v>
      </c>
      <c r="AL243" s="89">
        <v>0</v>
      </c>
      <c r="AM243" s="92">
        <v>0</v>
      </c>
      <c r="AN243" s="68">
        <v>148</v>
      </c>
      <c r="AO243" s="69">
        <v>148</v>
      </c>
      <c r="AP243" s="103">
        <f t="shared" si="7"/>
        <v>0</v>
      </c>
    </row>
    <row r="244" spans="1:42" x14ac:dyDescent="0.35">
      <c r="A244" s="83" t="s">
        <v>635</v>
      </c>
      <c r="B244" s="8" t="s">
        <v>233</v>
      </c>
      <c r="C244" s="97">
        <v>52.87</v>
      </c>
      <c r="D244" s="108">
        <v>1950</v>
      </c>
      <c r="E244" s="20">
        <v>0</v>
      </c>
      <c r="F244" s="58" t="s">
        <v>419</v>
      </c>
      <c r="G244" s="103">
        <v>0</v>
      </c>
      <c r="H244" s="87">
        <v>0</v>
      </c>
      <c r="I244" s="111" t="str">
        <f>IF(ISNUMBER(MATCH(B244,$K$11:$K$20,0)),"&lt;= Selected","")</f>
        <v/>
      </c>
      <c r="O244" s="8" t="s">
        <v>177</v>
      </c>
      <c r="P244" s="16">
        <v>-999</v>
      </c>
      <c r="Q244" s="30">
        <v>-999</v>
      </c>
      <c r="R244" s="30">
        <v>-999</v>
      </c>
      <c r="S244" s="30">
        <v>-999</v>
      </c>
      <c r="T244" s="30">
        <v>-999</v>
      </c>
      <c r="U244" s="30">
        <v>-999</v>
      </c>
      <c r="V244" s="30">
        <v>-999</v>
      </c>
      <c r="W244" s="30">
        <v>-999</v>
      </c>
      <c r="X244" s="30">
        <v>-999</v>
      </c>
      <c r="Y244" s="30">
        <v>-999</v>
      </c>
      <c r="Z244" s="17">
        <v>-999</v>
      </c>
      <c r="AB244" s="8" t="s">
        <v>185</v>
      </c>
      <c r="AC244" s="4">
        <v>-3919.8</v>
      </c>
      <c r="AD244" s="4">
        <v>1988.7</v>
      </c>
      <c r="AE244" s="4">
        <v>114</v>
      </c>
      <c r="AF244" s="31">
        <v>-999</v>
      </c>
      <c r="AG244" s="20" cm="1">
        <f t="array" ref="AG244">IF(AND(AF244&gt;-998,P244&gt;-998),MAX(ABS(P244:Z244)),0)</f>
        <v>0</v>
      </c>
      <c r="AH244" s="20">
        <f t="shared" si="6"/>
        <v>0</v>
      </c>
      <c r="AI244" s="6" t="str" cm="1">
        <f t="array" ref="AI244">IF(AH244&gt;0.001,INDEX(P$10:Z$10,MATCH(AH244,ABS(P244:Z244),0)),"na")</f>
        <v>na</v>
      </c>
      <c r="AJ244" s="119"/>
      <c r="AK244" s="8" t="s">
        <v>185</v>
      </c>
      <c r="AL244" s="89">
        <v>0</v>
      </c>
      <c r="AM244" s="92">
        <v>0</v>
      </c>
      <c r="AN244" s="49">
        <v>148</v>
      </c>
      <c r="AO244" s="50">
        <v>148</v>
      </c>
      <c r="AP244" s="103">
        <f t="shared" si="7"/>
        <v>0</v>
      </c>
    </row>
    <row r="245" spans="1:42" x14ac:dyDescent="0.35">
      <c r="A245" s="83" t="s">
        <v>636</v>
      </c>
      <c r="B245" s="8" t="s">
        <v>232</v>
      </c>
      <c r="C245" s="97">
        <v>52.87</v>
      </c>
      <c r="D245" s="108">
        <v>1934.99</v>
      </c>
      <c r="E245" s="20">
        <v>0</v>
      </c>
      <c r="F245" s="58" t="s">
        <v>419</v>
      </c>
      <c r="G245" s="103">
        <v>0</v>
      </c>
      <c r="H245" s="87">
        <v>0</v>
      </c>
      <c r="I245" s="111" t="str">
        <f>IF(ISNUMBER(MATCH(B245,$K$11:$K$20,0)),"&lt;= Selected","")</f>
        <v/>
      </c>
      <c r="O245" s="8" t="s">
        <v>176</v>
      </c>
      <c r="P245" s="16">
        <v>-999</v>
      </c>
      <c r="Q245" s="30">
        <v>-999</v>
      </c>
      <c r="R245" s="30">
        <v>-999</v>
      </c>
      <c r="S245" s="30">
        <v>-999</v>
      </c>
      <c r="T245" s="30">
        <v>-999</v>
      </c>
      <c r="U245" s="30">
        <v>-999</v>
      </c>
      <c r="V245" s="30">
        <v>-999</v>
      </c>
      <c r="W245" s="30">
        <v>-999</v>
      </c>
      <c r="X245" s="30">
        <v>-999</v>
      </c>
      <c r="Y245" s="30">
        <v>-999</v>
      </c>
      <c r="Z245" s="17">
        <v>-999</v>
      </c>
      <c r="AB245" s="8" t="s">
        <v>184</v>
      </c>
      <c r="AC245" s="4">
        <v>-3275.4</v>
      </c>
      <c r="AD245" s="4">
        <v>1988.7</v>
      </c>
      <c r="AE245" s="4">
        <v>92</v>
      </c>
      <c r="AF245" s="31">
        <v>-999</v>
      </c>
      <c r="AG245" s="20" cm="1">
        <f t="array" ref="AG245">IF(AND(AF245&gt;-998,P245&gt;-998),MAX(ABS(P245:Z245)),0)</f>
        <v>0</v>
      </c>
      <c r="AH245" s="20">
        <f t="shared" si="6"/>
        <v>0</v>
      </c>
      <c r="AI245" s="6" t="str" cm="1">
        <f t="array" ref="AI245">IF(AH245&gt;0.001,INDEX(P$10:Z$10,MATCH(AH245,ABS(P245:Z245),0)),"na")</f>
        <v>na</v>
      </c>
      <c r="AJ245" s="119"/>
      <c r="AK245" s="8" t="s">
        <v>184</v>
      </c>
      <c r="AL245" s="89">
        <v>0</v>
      </c>
      <c r="AM245" s="92">
        <v>0</v>
      </c>
      <c r="AN245" s="68">
        <v>148</v>
      </c>
      <c r="AO245" s="69">
        <v>148</v>
      </c>
      <c r="AP245" s="103">
        <f t="shared" si="7"/>
        <v>0</v>
      </c>
    </row>
    <row r="246" spans="1:42" x14ac:dyDescent="0.35">
      <c r="A246" s="83" t="s">
        <v>637</v>
      </c>
      <c r="B246" s="8" t="s">
        <v>231</v>
      </c>
      <c r="C246" s="97">
        <v>22</v>
      </c>
      <c r="D246" s="108">
        <v>1942.49</v>
      </c>
      <c r="E246" s="20">
        <v>0</v>
      </c>
      <c r="F246" s="58" t="s">
        <v>419</v>
      </c>
      <c r="G246" s="103">
        <v>0</v>
      </c>
      <c r="H246" s="87">
        <v>0</v>
      </c>
      <c r="I246" s="111" t="str">
        <f>IF(ISNUMBER(MATCH(B246,$K$11:$K$20,0)),"&lt;= Selected","")</f>
        <v/>
      </c>
      <c r="O246" s="8" t="s">
        <v>175</v>
      </c>
      <c r="P246" s="16">
        <v>-999</v>
      </c>
      <c r="Q246" s="30">
        <v>-999</v>
      </c>
      <c r="R246" s="30">
        <v>-999</v>
      </c>
      <c r="S246" s="30">
        <v>-999</v>
      </c>
      <c r="T246" s="30">
        <v>-999</v>
      </c>
      <c r="U246" s="30">
        <v>-999</v>
      </c>
      <c r="V246" s="30">
        <v>-999</v>
      </c>
      <c r="W246" s="30">
        <v>-999</v>
      </c>
      <c r="X246" s="30">
        <v>-999</v>
      </c>
      <c r="Y246" s="30">
        <v>-999</v>
      </c>
      <c r="Z246" s="17">
        <v>-999</v>
      </c>
      <c r="AB246" s="8" t="s">
        <v>183</v>
      </c>
      <c r="AC246" s="4">
        <v>-2528</v>
      </c>
      <c r="AD246" s="4">
        <v>1507.5</v>
      </c>
      <c r="AE246" s="4">
        <v>8</v>
      </c>
      <c r="AF246" s="31">
        <v>-999</v>
      </c>
      <c r="AG246" s="20" cm="1">
        <f t="array" ref="AG246">IF(AND(AF246&gt;-998,P246&gt;-998),MAX(ABS(P246:Z246)),0)</f>
        <v>0</v>
      </c>
      <c r="AH246" s="20">
        <f t="shared" si="6"/>
        <v>0</v>
      </c>
      <c r="AI246" s="6" t="str" cm="1">
        <f t="array" ref="AI246">IF(AH246&gt;0.001,INDEX(P$10:Z$10,MATCH(AH246,ABS(P246:Z246),0)),"na")</f>
        <v>na</v>
      </c>
      <c r="AJ246" s="119"/>
      <c r="AK246" s="8" t="s">
        <v>183</v>
      </c>
      <c r="AL246" s="89">
        <v>0</v>
      </c>
      <c r="AM246" s="92">
        <v>0</v>
      </c>
      <c r="AN246" s="68">
        <v>148</v>
      </c>
      <c r="AO246" s="69">
        <v>148</v>
      </c>
      <c r="AP246" s="103">
        <f t="shared" si="7"/>
        <v>0</v>
      </c>
    </row>
    <row r="247" spans="1:42" x14ac:dyDescent="0.35">
      <c r="A247" s="83" t="s">
        <v>638</v>
      </c>
      <c r="B247" s="8" t="s">
        <v>230</v>
      </c>
      <c r="C247" s="97">
        <v>22</v>
      </c>
      <c r="D247" s="108">
        <v>1942.49</v>
      </c>
      <c r="E247" s="20">
        <v>0</v>
      </c>
      <c r="F247" s="58" t="s">
        <v>419</v>
      </c>
      <c r="G247" s="103">
        <v>0</v>
      </c>
      <c r="H247" s="87">
        <v>0</v>
      </c>
      <c r="I247" s="111" t="str">
        <f>IF(ISNUMBER(MATCH(B247,$K$11:$K$20,0)),"&lt;= Selected","")</f>
        <v/>
      </c>
      <c r="O247" s="8" t="s">
        <v>173</v>
      </c>
      <c r="P247" s="16">
        <v>-999</v>
      </c>
      <c r="Q247" s="30">
        <v>-999</v>
      </c>
      <c r="R247" s="30">
        <v>-999</v>
      </c>
      <c r="S247" s="30">
        <v>-999</v>
      </c>
      <c r="T247" s="30">
        <v>-999</v>
      </c>
      <c r="U247" s="30">
        <v>-999</v>
      </c>
      <c r="V247" s="30">
        <v>-999</v>
      </c>
      <c r="W247" s="30">
        <v>-999</v>
      </c>
      <c r="X247" s="30">
        <v>-999</v>
      </c>
      <c r="Y247" s="30">
        <v>-999</v>
      </c>
      <c r="Z247" s="17">
        <v>-999</v>
      </c>
      <c r="AB247" s="8" t="s">
        <v>182</v>
      </c>
      <c r="AC247" s="4">
        <v>-14621</v>
      </c>
      <c r="AD247" s="4">
        <v>1791</v>
      </c>
      <c r="AE247" s="4">
        <v>981</v>
      </c>
      <c r="AF247" s="31">
        <v>-999</v>
      </c>
      <c r="AG247" s="20" cm="1">
        <f t="array" ref="AG247">IF(AND(AF247&gt;-998,P247&gt;-998),MAX(ABS(P247:Z247)),0)</f>
        <v>0</v>
      </c>
      <c r="AH247" s="20">
        <f t="shared" si="6"/>
        <v>0</v>
      </c>
      <c r="AI247" s="6" t="str" cm="1">
        <f t="array" ref="AI247">IF(AH247&gt;0.001,INDEX(P$10:Z$10,MATCH(AH247,ABS(P247:Z247),0)),"na")</f>
        <v>na</v>
      </c>
      <c r="AJ247" s="119"/>
      <c r="AK247" s="8" t="s">
        <v>182</v>
      </c>
      <c r="AL247" s="89">
        <v>0</v>
      </c>
      <c r="AM247" s="92">
        <v>0</v>
      </c>
      <c r="AN247" s="68">
        <v>148</v>
      </c>
      <c r="AO247" s="69">
        <v>148</v>
      </c>
      <c r="AP247" s="103">
        <f t="shared" si="7"/>
        <v>0</v>
      </c>
    </row>
    <row r="248" spans="1:42" x14ac:dyDescent="0.35">
      <c r="A248" s="83" t="s">
        <v>639</v>
      </c>
      <c r="B248" s="8" t="s">
        <v>229</v>
      </c>
      <c r="C248" s="97">
        <v>-334.9</v>
      </c>
      <c r="D248" s="108">
        <v>1622.47</v>
      </c>
      <c r="E248" s="20">
        <v>0</v>
      </c>
      <c r="F248" s="58" t="s">
        <v>419</v>
      </c>
      <c r="G248" s="103">
        <v>0</v>
      </c>
      <c r="H248" s="87">
        <v>0</v>
      </c>
      <c r="I248" s="111" t="str">
        <f>IF(ISNUMBER(MATCH(B248,$K$11:$K$20,0)),"&lt;= Selected","")</f>
        <v/>
      </c>
      <c r="O248" s="8" t="s">
        <v>172</v>
      </c>
      <c r="P248" s="16">
        <v>-999</v>
      </c>
      <c r="Q248" s="30">
        <v>-999</v>
      </c>
      <c r="R248" s="30">
        <v>-999</v>
      </c>
      <c r="S248" s="30">
        <v>-999</v>
      </c>
      <c r="T248" s="30">
        <v>-999</v>
      </c>
      <c r="U248" s="30">
        <v>-999</v>
      </c>
      <c r="V248" s="30">
        <v>-999</v>
      </c>
      <c r="W248" s="30">
        <v>-999</v>
      </c>
      <c r="X248" s="30">
        <v>-999</v>
      </c>
      <c r="Y248" s="30">
        <v>-999</v>
      </c>
      <c r="Z248" s="17">
        <v>-999</v>
      </c>
      <c r="AB248" s="8" t="s">
        <v>181</v>
      </c>
      <c r="AC248" s="4">
        <v>-14633.919830000001</v>
      </c>
      <c r="AD248" s="4">
        <v>1883.6992499999999</v>
      </c>
      <c r="AE248" s="4">
        <v>981</v>
      </c>
      <c r="AF248" s="31">
        <v>-999</v>
      </c>
      <c r="AG248" s="20" cm="1">
        <f t="array" ref="AG248">IF(AND(AF248&gt;-998,P248&gt;-998),MAX(ABS(P248:Z248)),0)</f>
        <v>0</v>
      </c>
      <c r="AH248" s="20">
        <f t="shared" si="6"/>
        <v>0</v>
      </c>
      <c r="AI248" s="6" t="str" cm="1">
        <f t="array" ref="AI248">IF(AH248&gt;0.001,INDEX(P$10:Z$10,MATCH(AH248,ABS(P248:Z248),0)),"na")</f>
        <v>na</v>
      </c>
      <c r="AJ248" s="119"/>
      <c r="AK248" s="8" t="s">
        <v>181</v>
      </c>
      <c r="AL248" s="89">
        <v>0</v>
      </c>
      <c r="AM248" s="92">
        <v>0</v>
      </c>
      <c r="AN248" s="49">
        <v>148</v>
      </c>
      <c r="AO248" s="50">
        <v>148</v>
      </c>
      <c r="AP248" s="103">
        <f t="shared" si="7"/>
        <v>0</v>
      </c>
    </row>
    <row r="249" spans="1:42" x14ac:dyDescent="0.35">
      <c r="A249" s="83" t="s">
        <v>640</v>
      </c>
      <c r="B249" s="8" t="s">
        <v>228</v>
      </c>
      <c r="C249" s="97">
        <v>-334.9</v>
      </c>
      <c r="D249" s="108">
        <v>1622.47</v>
      </c>
      <c r="E249" s="20">
        <v>0</v>
      </c>
      <c r="F249" s="58" t="s">
        <v>419</v>
      </c>
      <c r="G249" s="103">
        <v>0</v>
      </c>
      <c r="H249" s="87">
        <v>0</v>
      </c>
      <c r="I249" s="111" t="str">
        <f>IF(ISNUMBER(MATCH(B249,$K$11:$K$20,0)),"&lt;= Selected","")</f>
        <v/>
      </c>
      <c r="O249" s="8" t="s">
        <v>171</v>
      </c>
      <c r="P249" s="16">
        <v>-999</v>
      </c>
      <c r="Q249" s="30">
        <v>-999</v>
      </c>
      <c r="R249" s="30">
        <v>-999</v>
      </c>
      <c r="S249" s="30">
        <v>-999</v>
      </c>
      <c r="T249" s="30">
        <v>-999</v>
      </c>
      <c r="U249" s="30">
        <v>-999</v>
      </c>
      <c r="V249" s="30">
        <v>-999</v>
      </c>
      <c r="W249" s="30">
        <v>-999</v>
      </c>
      <c r="X249" s="30">
        <v>-999</v>
      </c>
      <c r="Y249" s="30">
        <v>-999</v>
      </c>
      <c r="Z249" s="17">
        <v>-999</v>
      </c>
      <c r="AB249" s="8" t="s">
        <v>180</v>
      </c>
      <c r="AC249" s="4">
        <v>-14621</v>
      </c>
      <c r="AD249" s="4">
        <v>1791</v>
      </c>
      <c r="AE249" s="4">
        <v>981</v>
      </c>
      <c r="AF249" s="31">
        <v>-999</v>
      </c>
      <c r="AG249" s="20" cm="1">
        <f t="array" ref="AG249">IF(AND(AF249&gt;-998,P249&gt;-998),MAX(ABS(P249:Z249)),0)</f>
        <v>0</v>
      </c>
      <c r="AH249" s="20">
        <f t="shared" si="6"/>
        <v>0</v>
      </c>
      <c r="AI249" s="6" t="str" cm="1">
        <f t="array" ref="AI249">IF(AH249&gt;0.001,INDEX(P$10:Z$10,MATCH(AH249,ABS(P249:Z249),0)),"na")</f>
        <v>na</v>
      </c>
      <c r="AJ249" s="119"/>
      <c r="AK249" s="8" t="s">
        <v>180</v>
      </c>
      <c r="AL249" s="89">
        <v>0</v>
      </c>
      <c r="AM249" s="92">
        <v>0</v>
      </c>
      <c r="AN249" s="49">
        <v>148</v>
      </c>
      <c r="AO249" s="50">
        <v>148</v>
      </c>
      <c r="AP249" s="103">
        <f t="shared" si="7"/>
        <v>0</v>
      </c>
    </row>
    <row r="250" spans="1:42" x14ac:dyDescent="0.35">
      <c r="A250" s="83" t="s">
        <v>641</v>
      </c>
      <c r="B250" s="8" t="s">
        <v>227</v>
      </c>
      <c r="C250" s="97">
        <v>-334.9</v>
      </c>
      <c r="D250" s="108">
        <v>1622.47</v>
      </c>
      <c r="E250" s="20">
        <v>0</v>
      </c>
      <c r="F250" s="58" t="s">
        <v>419</v>
      </c>
      <c r="G250" s="103">
        <v>0</v>
      </c>
      <c r="H250" s="87">
        <v>0</v>
      </c>
      <c r="I250" s="111" t="str">
        <f>IF(ISNUMBER(MATCH(B250,$K$11:$K$20,0)),"&lt;= Selected","")</f>
        <v/>
      </c>
      <c r="O250" s="8" t="s">
        <v>170</v>
      </c>
      <c r="P250" s="16">
        <v>-999</v>
      </c>
      <c r="Q250" s="30">
        <v>-999</v>
      </c>
      <c r="R250" s="30">
        <v>-999</v>
      </c>
      <c r="S250" s="30">
        <v>-999</v>
      </c>
      <c r="T250" s="30">
        <v>-999</v>
      </c>
      <c r="U250" s="30">
        <v>-999</v>
      </c>
      <c r="V250" s="30">
        <v>-999</v>
      </c>
      <c r="W250" s="30">
        <v>-999</v>
      </c>
      <c r="X250" s="30">
        <v>-999</v>
      </c>
      <c r="Y250" s="30">
        <v>-999</v>
      </c>
      <c r="Z250" s="17">
        <v>-999</v>
      </c>
      <c r="AB250" s="8" t="s">
        <v>179</v>
      </c>
      <c r="AC250" s="4">
        <v>-14633.919830000001</v>
      </c>
      <c r="AD250" s="4">
        <v>1883.6992499999999</v>
      </c>
      <c r="AE250" s="4">
        <v>981</v>
      </c>
      <c r="AF250" s="31">
        <v>-999</v>
      </c>
      <c r="AG250" s="20" cm="1">
        <f t="array" ref="AG250">IF(AND(AF250&gt;-998,P250&gt;-998),MAX(ABS(P250:Z250)),0)</f>
        <v>0</v>
      </c>
      <c r="AH250" s="20">
        <f t="shared" si="6"/>
        <v>0</v>
      </c>
      <c r="AI250" s="6" t="str" cm="1">
        <f t="array" ref="AI250">IF(AH250&gt;0.001,INDEX(P$10:Z$10,MATCH(AH250,ABS(P250:Z250),0)),"na")</f>
        <v>na</v>
      </c>
      <c r="AJ250" s="119"/>
      <c r="AK250" s="8" t="s">
        <v>179</v>
      </c>
      <c r="AL250" s="89">
        <v>0</v>
      </c>
      <c r="AM250" s="92">
        <v>0</v>
      </c>
      <c r="AN250" s="49">
        <v>148</v>
      </c>
      <c r="AO250" s="50">
        <v>148</v>
      </c>
      <c r="AP250" s="103">
        <f t="shared" si="7"/>
        <v>0</v>
      </c>
    </row>
    <row r="251" spans="1:42" x14ac:dyDescent="0.35">
      <c r="A251" s="83" t="s">
        <v>642</v>
      </c>
      <c r="B251" s="8" t="s">
        <v>226</v>
      </c>
      <c r="C251" s="97">
        <v>-334.9</v>
      </c>
      <c r="D251" s="108">
        <v>1622.47</v>
      </c>
      <c r="E251" s="20">
        <v>0</v>
      </c>
      <c r="F251" s="58" t="s">
        <v>419</v>
      </c>
      <c r="G251" s="103">
        <v>0</v>
      </c>
      <c r="H251" s="87">
        <v>0</v>
      </c>
      <c r="I251" s="111" t="str">
        <f>IF(ISNUMBER(MATCH(B251,$K$11:$K$20,0)),"&lt;= Selected","")</f>
        <v/>
      </c>
      <c r="O251" s="8" t="s">
        <v>169</v>
      </c>
      <c r="P251" s="16">
        <v>-0.272558638019396</v>
      </c>
      <c r="Q251" s="30">
        <v>-0.342380517658883</v>
      </c>
      <c r="R251" s="30">
        <v>-0.23934412379633399</v>
      </c>
      <c r="S251" s="30">
        <v>-0.33061912898339002</v>
      </c>
      <c r="T251" s="30">
        <v>-0.30045287329146497</v>
      </c>
      <c r="U251" s="30">
        <v>-0.31449123255829797</v>
      </c>
      <c r="V251" s="30">
        <v>-0.243421318136299</v>
      </c>
      <c r="W251" s="30">
        <v>-0.29668866293442198</v>
      </c>
      <c r="X251" s="30">
        <v>-0.35952238612211901</v>
      </c>
      <c r="Y251" s="30">
        <v>-0.22366380586825099</v>
      </c>
      <c r="Z251" s="17">
        <v>-0.39361113562696098</v>
      </c>
      <c r="AB251" s="8" t="s">
        <v>178</v>
      </c>
      <c r="AC251" s="4">
        <v>1144</v>
      </c>
      <c r="AD251" s="4">
        <v>2005</v>
      </c>
      <c r="AE251" s="4">
        <v>459</v>
      </c>
      <c r="AF251" s="31">
        <v>0.21513399636948299</v>
      </c>
      <c r="AG251" s="20" cm="1">
        <f t="array" ref="AG251">IF(AND(AF251&gt;-998,P251&gt;-998),MAX(ABS(P251:Z251)),0)</f>
        <v>0.39361113562696098</v>
      </c>
      <c r="AH251" s="20">
        <f t="shared" si="6"/>
        <v>0.39361113562696098</v>
      </c>
      <c r="AI251" s="6" cm="1">
        <f t="array" ref="AI251">IF(AH251&gt;0.001,INDEX(P$10:Z$10,MATCH(AH251,ABS(P251:Z251),0)),"na")</f>
        <v>5</v>
      </c>
      <c r="AJ251" s="119"/>
      <c r="AK251" s="8" t="s">
        <v>178</v>
      </c>
      <c r="AL251" s="89">
        <v>0.91216216216216195</v>
      </c>
      <c r="AM251" s="92">
        <v>0.57777777777777695</v>
      </c>
      <c r="AN251" s="68">
        <v>2</v>
      </c>
      <c r="AO251" s="69">
        <v>2</v>
      </c>
      <c r="AP251" s="103">
        <f t="shared" si="7"/>
        <v>0</v>
      </c>
    </row>
    <row r="252" spans="1:42" x14ac:dyDescent="0.35">
      <c r="A252" s="83" t="s">
        <v>643</v>
      </c>
      <c r="B252" s="8" t="s">
        <v>225</v>
      </c>
      <c r="C252" s="97">
        <v>-365.7</v>
      </c>
      <c r="D252" s="108">
        <v>1622.47</v>
      </c>
      <c r="E252" s="20">
        <v>0</v>
      </c>
      <c r="F252" s="58" t="s">
        <v>419</v>
      </c>
      <c r="G252" s="103">
        <v>0</v>
      </c>
      <c r="H252" s="87">
        <v>0</v>
      </c>
      <c r="I252" s="111" t="str">
        <f>IF(ISNUMBER(MATCH(B252,$K$11:$K$20,0)),"&lt;= Selected","")</f>
        <v/>
      </c>
      <c r="O252" s="8" t="s">
        <v>168</v>
      </c>
      <c r="P252" s="16">
        <v>0.17955566244266399</v>
      </c>
      <c r="Q252" s="30">
        <v>0.22183356972500901</v>
      </c>
      <c r="R252" s="30">
        <v>0.24468209256607901</v>
      </c>
      <c r="S252" s="30">
        <v>0.24708990027038599</v>
      </c>
      <c r="T252" s="30">
        <v>0.212173434806192</v>
      </c>
      <c r="U252" s="30">
        <v>0.146221131119121</v>
      </c>
      <c r="V252" s="30">
        <v>9.3918935848470206E-2</v>
      </c>
      <c r="W252" s="30">
        <v>0.106185077910519</v>
      </c>
      <c r="X252" s="30">
        <v>0.17656185150113601</v>
      </c>
      <c r="Y252" s="30">
        <v>0.22800779964127399</v>
      </c>
      <c r="Z252" s="17">
        <v>0.19585977184521799</v>
      </c>
      <c r="AB252" s="8" t="s">
        <v>177</v>
      </c>
      <c r="AC252" s="4">
        <v>-95.1</v>
      </c>
      <c r="AD252" s="4">
        <v>1984</v>
      </c>
      <c r="AE252" s="4">
        <v>190</v>
      </c>
      <c r="AF252" s="31">
        <v>0.43826127028828998</v>
      </c>
      <c r="AG252" s="20" cm="1">
        <f t="array" ref="AG252">IF(AND(AF252&gt;-998,P252&gt;-998),MAX(ABS(P252:Z252)),0)</f>
        <v>0.24708990027038599</v>
      </c>
      <c r="AH252" s="20">
        <f t="shared" si="6"/>
        <v>0</v>
      </c>
      <c r="AI252" s="6" t="str" cm="1">
        <f t="array" ref="AI252">IF(AH252&gt;0.001,INDEX(P$10:Z$10,MATCH(AH252,ABS(P252:Z252),0)),"na")</f>
        <v>na</v>
      </c>
      <c r="AJ252" s="119"/>
      <c r="AK252" s="8" t="s">
        <v>177</v>
      </c>
      <c r="AL252" s="89">
        <v>0.75675675675675602</v>
      </c>
      <c r="AM252" s="92">
        <v>0.160714285714285</v>
      </c>
      <c r="AN252" s="68">
        <v>7</v>
      </c>
      <c r="AO252" s="69">
        <v>16</v>
      </c>
      <c r="AP252" s="103">
        <f t="shared" si="7"/>
        <v>0</v>
      </c>
    </row>
    <row r="253" spans="1:42" x14ac:dyDescent="0.35">
      <c r="A253" s="83" t="s">
        <v>644</v>
      </c>
      <c r="B253" s="8" t="s">
        <v>224</v>
      </c>
      <c r="C253" s="97">
        <v>1227</v>
      </c>
      <c r="D253" s="108">
        <v>2003</v>
      </c>
      <c r="E253" s="20">
        <v>0</v>
      </c>
      <c r="F253" s="58" t="s">
        <v>419</v>
      </c>
      <c r="G253" s="103">
        <v>90.540540540540505</v>
      </c>
      <c r="H253" s="87">
        <v>77.222777222777196</v>
      </c>
      <c r="I253" s="111" t="str">
        <f>IF(ISNUMBER(MATCH(B253,$K$11:$K$20,0)),"&lt;= Selected","")</f>
        <v/>
      </c>
      <c r="O253" s="8" t="s">
        <v>167</v>
      </c>
      <c r="P253" s="16">
        <v>0.19367175553197699</v>
      </c>
      <c r="Q253" s="30">
        <v>7.5203689005220994E-2</v>
      </c>
      <c r="R253" s="30">
        <v>6.9778009605974897E-2</v>
      </c>
      <c r="S253" s="30">
        <v>0.13871479316357599</v>
      </c>
      <c r="T253" s="30">
        <v>0.23013815108844901</v>
      </c>
      <c r="U253" s="30">
        <v>0.30651096356594898</v>
      </c>
      <c r="V253" s="30">
        <v>0.34674575308168198</v>
      </c>
      <c r="W253" s="30">
        <v>0.36386057976928898</v>
      </c>
      <c r="X253" s="30">
        <v>0.36887953806771101</v>
      </c>
      <c r="Y253" s="30">
        <v>0.33264378978140402</v>
      </c>
      <c r="Z253" s="17">
        <v>0.24725104349823401</v>
      </c>
      <c r="AB253" s="8" t="s">
        <v>176</v>
      </c>
      <c r="AC253" s="4">
        <v>-95.1</v>
      </c>
      <c r="AD253" s="4">
        <v>1984</v>
      </c>
      <c r="AE253" s="4">
        <v>414</v>
      </c>
      <c r="AF253" s="31">
        <v>0.38438056165802997</v>
      </c>
      <c r="AG253" s="20" cm="1">
        <f t="array" ref="AG253">IF(AND(AF253&gt;-998,P253&gt;-998),MAX(ABS(P253:Z253)),0)</f>
        <v>0.36887953806771101</v>
      </c>
      <c r="AH253" s="20">
        <f t="shared" si="6"/>
        <v>0</v>
      </c>
      <c r="AI253" s="6" t="str" cm="1">
        <f t="array" ref="AI253">IF(AH253&gt;0.001,INDEX(P$10:Z$10,MATCH(AH253,ABS(P253:Z253),0)),"na")</f>
        <v>na</v>
      </c>
      <c r="AJ253" s="119"/>
      <c r="AK253" s="8" t="s">
        <v>176</v>
      </c>
      <c r="AL253" s="89">
        <v>0.75675675675675602</v>
      </c>
      <c r="AM253" s="92">
        <v>0.20535714285714199</v>
      </c>
      <c r="AN253" s="49">
        <v>4</v>
      </c>
      <c r="AO253" s="50">
        <v>8</v>
      </c>
      <c r="AP253" s="103">
        <f t="shared" si="7"/>
        <v>0</v>
      </c>
    </row>
    <row r="254" spans="1:42" x14ac:dyDescent="0.35">
      <c r="A254" s="83" t="s">
        <v>645</v>
      </c>
      <c r="B254" s="8" t="s">
        <v>223</v>
      </c>
      <c r="C254" s="97">
        <v>1423.23</v>
      </c>
      <c r="D254" s="108">
        <v>2010.55</v>
      </c>
      <c r="E254" s="20">
        <v>0</v>
      </c>
      <c r="F254" s="58" t="s">
        <v>419</v>
      </c>
      <c r="G254" s="103">
        <v>95.574324324324294</v>
      </c>
      <c r="H254" s="87">
        <v>57.712287712287704</v>
      </c>
      <c r="I254" s="111" t="str">
        <f>IF(ISNUMBER(MATCH(B254,$K$11:$K$20,0)),"&lt;= Selected","")</f>
        <v/>
      </c>
      <c r="O254" s="8" t="s">
        <v>166</v>
      </c>
      <c r="P254" s="16">
        <v>-7.6841467623101501E-4</v>
      </c>
      <c r="Q254" s="30">
        <v>-1.56105342865625E-2</v>
      </c>
      <c r="R254" s="30">
        <v>-3.78386637007945E-2</v>
      </c>
      <c r="S254" s="30">
        <v>-6.3512163924486401E-2</v>
      </c>
      <c r="T254" s="30">
        <v>-8.3927237094355803E-2</v>
      </c>
      <c r="U254" s="30">
        <v>-9.1664621585501802E-2</v>
      </c>
      <c r="V254" s="30">
        <v>-8.3944178388860896E-2</v>
      </c>
      <c r="W254" s="30">
        <v>-6.1924418828712698E-2</v>
      </c>
      <c r="X254" s="30">
        <v>-2.84835771789574E-2</v>
      </c>
      <c r="Y254" s="30">
        <v>1.28315182985224E-2</v>
      </c>
      <c r="Z254" s="17">
        <v>5.7658450761232001E-2</v>
      </c>
      <c r="AB254" s="8" t="s">
        <v>175</v>
      </c>
      <c r="AC254" s="4">
        <v>109.8</v>
      </c>
      <c r="AD254" s="4">
        <v>1984</v>
      </c>
      <c r="AE254" s="4">
        <v>119</v>
      </c>
      <c r="AF254" s="31">
        <v>0.54359620340937498</v>
      </c>
      <c r="AG254" s="20" cm="1">
        <f t="array" ref="AG254">IF(AND(AF254&gt;-998,P254&gt;-998),MAX(ABS(P254:Z254)),0)</f>
        <v>9.1664621585501802E-2</v>
      </c>
      <c r="AH254" s="20">
        <f t="shared" si="6"/>
        <v>0</v>
      </c>
      <c r="AI254" s="6" t="str" cm="1">
        <f t="array" ref="AI254">IF(AH254&gt;0.001,INDEX(P$10:Z$10,MATCH(AH254,ABS(P254:Z254),0)),"na")</f>
        <v>na</v>
      </c>
      <c r="AJ254" s="119"/>
      <c r="AK254" s="8" t="s">
        <v>175</v>
      </c>
      <c r="AL254" s="89">
        <v>0.72972972972972905</v>
      </c>
      <c r="AM254" s="92">
        <v>0.11111111111111099</v>
      </c>
      <c r="AN254" s="49">
        <v>11</v>
      </c>
      <c r="AO254" s="50">
        <v>12</v>
      </c>
      <c r="AP254" s="103">
        <f t="shared" si="7"/>
        <v>0</v>
      </c>
    </row>
    <row r="255" spans="1:42" x14ac:dyDescent="0.35">
      <c r="A255" s="83" t="s">
        <v>646</v>
      </c>
      <c r="B255" s="8" t="s">
        <v>222</v>
      </c>
      <c r="C255" s="97">
        <v>1423.23</v>
      </c>
      <c r="D255" s="108">
        <v>2010.55</v>
      </c>
      <c r="E255" s="20">
        <v>0</v>
      </c>
      <c r="F255" s="58" t="s">
        <v>419</v>
      </c>
      <c r="G255" s="103">
        <v>95.574324324324294</v>
      </c>
      <c r="H255" s="87">
        <v>57.712287712287704</v>
      </c>
      <c r="I255" s="111" t="str">
        <f>IF(ISNUMBER(MATCH(B255,$K$11:$K$20,0)),"&lt;= Selected","")</f>
        <v/>
      </c>
      <c r="O255" s="8" t="s">
        <v>165</v>
      </c>
      <c r="P255" s="16">
        <v>-0.27895698885916498</v>
      </c>
      <c r="Q255" s="30">
        <v>-0.26508697618314397</v>
      </c>
      <c r="R255" s="30">
        <v>-0.23596141465722101</v>
      </c>
      <c r="S255" s="30">
        <v>-0.201861847500688</v>
      </c>
      <c r="T255" s="30">
        <v>-0.17685500924741701</v>
      </c>
      <c r="U255" s="30">
        <v>-0.169254069432029</v>
      </c>
      <c r="V255" s="30">
        <v>-0.17697111676996899</v>
      </c>
      <c r="W255" s="30">
        <v>-0.19001864259380599</v>
      </c>
      <c r="X255" s="30">
        <v>-0.197630915041837</v>
      </c>
      <c r="Y255" s="30">
        <v>-0.19489429258445901</v>
      </c>
      <c r="Z255" s="17">
        <v>-0.184842967463898</v>
      </c>
      <c r="AB255" s="8" t="s">
        <v>174</v>
      </c>
      <c r="AC255" s="4">
        <v>109.8</v>
      </c>
      <c r="AD255" s="4">
        <v>1984</v>
      </c>
      <c r="AE255" s="4">
        <v>119</v>
      </c>
      <c r="AF255" s="31">
        <v>0.54359620340937498</v>
      </c>
      <c r="AG255" s="20" cm="1">
        <f t="array" ref="AG255">IF(AND(AF255&gt;-998,P255&gt;-998),MAX(ABS(P255:Z255)),0)</f>
        <v>0.27895698885916498</v>
      </c>
      <c r="AH255" s="20">
        <f t="shared" si="6"/>
        <v>0</v>
      </c>
      <c r="AI255" s="6" t="str" cm="1">
        <f t="array" ref="AI255">IF(AH255&gt;0.001,INDEX(P$10:Z$10,MATCH(AH255,ABS(P255:Z255),0)),"na")</f>
        <v>na</v>
      </c>
      <c r="AJ255" s="119"/>
      <c r="AK255" s="8" t="s">
        <v>174</v>
      </c>
      <c r="AL255" s="89">
        <v>0.72972972972972905</v>
      </c>
      <c r="AM255" s="92">
        <v>0.11111111111111099</v>
      </c>
      <c r="AN255" s="49">
        <v>11</v>
      </c>
      <c r="AO255" s="50">
        <v>12</v>
      </c>
      <c r="AP255" s="103">
        <f t="shared" si="7"/>
        <v>0</v>
      </c>
    </row>
    <row r="256" spans="1:42" x14ac:dyDescent="0.35">
      <c r="A256" s="83" t="s">
        <v>647</v>
      </c>
      <c r="B256" s="8" t="s">
        <v>221</v>
      </c>
      <c r="C256" s="97">
        <v>1004.36</v>
      </c>
      <c r="D256" s="108">
        <v>1815</v>
      </c>
      <c r="E256" s="20">
        <v>0</v>
      </c>
      <c r="F256" s="58" t="s">
        <v>419</v>
      </c>
      <c r="G256" s="103">
        <v>0</v>
      </c>
      <c r="H256" s="87">
        <v>0</v>
      </c>
      <c r="I256" s="111" t="str">
        <f>IF(ISNUMBER(MATCH(B256,$K$11:$K$20,0)),"&lt;= Selected","")</f>
        <v/>
      </c>
      <c r="O256" s="8" t="s">
        <v>164</v>
      </c>
      <c r="P256" s="16">
        <v>-999</v>
      </c>
      <c r="Q256" s="30">
        <v>-999</v>
      </c>
      <c r="R256" s="30">
        <v>-999</v>
      </c>
      <c r="S256" s="30">
        <v>-999</v>
      </c>
      <c r="T256" s="30">
        <v>-999</v>
      </c>
      <c r="U256" s="30">
        <v>-999</v>
      </c>
      <c r="V256" s="30">
        <v>-999</v>
      </c>
      <c r="W256" s="30">
        <v>-999</v>
      </c>
      <c r="X256" s="30">
        <v>-999</v>
      </c>
      <c r="Y256" s="30">
        <v>-999</v>
      </c>
      <c r="Z256" s="17">
        <v>-999</v>
      </c>
      <c r="AB256" s="8" t="s">
        <v>173</v>
      </c>
      <c r="AC256" s="4">
        <v>-4200</v>
      </c>
      <c r="AD256" s="4">
        <v>1980</v>
      </c>
      <c r="AE256" s="4">
        <v>80</v>
      </c>
      <c r="AF256" s="31">
        <v>-999</v>
      </c>
      <c r="AG256" s="20" cm="1">
        <f t="array" ref="AG256">IF(AND(AF256&gt;-998,P256&gt;-998),MAX(ABS(P256:Z256)),0)</f>
        <v>0</v>
      </c>
      <c r="AH256" s="20">
        <f t="shared" si="6"/>
        <v>0</v>
      </c>
      <c r="AI256" s="6" t="str" cm="1">
        <f t="array" ref="AI256">IF(AH256&gt;0.001,INDEX(P$10:Z$10,MATCH(AH256,ABS(P256:Z256),0)),"na")</f>
        <v>na</v>
      </c>
      <c r="AJ256" s="119"/>
      <c r="AK256" s="8" t="s">
        <v>173</v>
      </c>
      <c r="AL256" s="89">
        <v>0</v>
      </c>
      <c r="AM256" s="92">
        <v>0</v>
      </c>
      <c r="AN256" s="49">
        <v>148</v>
      </c>
      <c r="AO256" s="50">
        <v>148</v>
      </c>
      <c r="AP256" s="103">
        <f t="shared" si="7"/>
        <v>0</v>
      </c>
    </row>
    <row r="257" spans="1:42" x14ac:dyDescent="0.35">
      <c r="A257" s="83" t="s">
        <v>648</v>
      </c>
      <c r="B257" s="8" t="s">
        <v>220</v>
      </c>
      <c r="C257" s="97">
        <v>1004.36</v>
      </c>
      <c r="D257" s="108">
        <v>1815</v>
      </c>
      <c r="E257" s="20">
        <v>0</v>
      </c>
      <c r="F257" s="58" t="s">
        <v>419</v>
      </c>
      <c r="G257" s="103">
        <v>0</v>
      </c>
      <c r="H257" s="87">
        <v>0</v>
      </c>
      <c r="I257" s="111" t="str">
        <f>IF(ISNUMBER(MATCH(B257,$K$11:$K$20,0)),"&lt;= Selected","")</f>
        <v/>
      </c>
      <c r="O257" s="8" t="s">
        <v>163</v>
      </c>
      <c r="P257" s="16">
        <v>-999</v>
      </c>
      <c r="Q257" s="30">
        <v>-999</v>
      </c>
      <c r="R257" s="30">
        <v>-999</v>
      </c>
      <c r="S257" s="30">
        <v>-999</v>
      </c>
      <c r="T257" s="30">
        <v>-999</v>
      </c>
      <c r="U257" s="30">
        <v>-999</v>
      </c>
      <c r="V257" s="30">
        <v>-999</v>
      </c>
      <c r="W257" s="30">
        <v>-999</v>
      </c>
      <c r="X257" s="30">
        <v>-999</v>
      </c>
      <c r="Y257" s="30">
        <v>-999</v>
      </c>
      <c r="Z257" s="17">
        <v>-999</v>
      </c>
      <c r="AB257" s="8" t="s">
        <v>172</v>
      </c>
      <c r="AC257" s="4">
        <v>-1257</v>
      </c>
      <c r="AD257" s="4">
        <v>1768</v>
      </c>
      <c r="AE257" s="4">
        <v>54</v>
      </c>
      <c r="AF257" s="31">
        <v>-999</v>
      </c>
      <c r="AG257" s="20" cm="1">
        <f t="array" ref="AG257">IF(AND(AF257&gt;-998,P257&gt;-998),MAX(ABS(P257:Z257)),0)</f>
        <v>0</v>
      </c>
      <c r="AH257" s="20">
        <f t="shared" si="6"/>
        <v>0</v>
      </c>
      <c r="AI257" s="6" t="str" cm="1">
        <f t="array" ref="AI257">IF(AH257&gt;0.001,INDEX(P$10:Z$10,MATCH(AH257,ABS(P257:Z257),0)),"na")</f>
        <v>na</v>
      </c>
      <c r="AJ257" s="119"/>
      <c r="AK257" s="8" t="s">
        <v>172</v>
      </c>
      <c r="AL257" s="89">
        <v>0</v>
      </c>
      <c r="AM257" s="92">
        <v>0</v>
      </c>
      <c r="AN257" s="49">
        <v>148</v>
      </c>
      <c r="AO257" s="50">
        <v>148</v>
      </c>
      <c r="AP257" s="103">
        <f t="shared" si="7"/>
        <v>0</v>
      </c>
    </row>
    <row r="258" spans="1:42" x14ac:dyDescent="0.35">
      <c r="A258" s="83" t="s">
        <v>649</v>
      </c>
      <c r="B258" s="8" t="s">
        <v>219</v>
      </c>
      <c r="C258" s="97">
        <v>1718</v>
      </c>
      <c r="D258" s="108">
        <v>1998</v>
      </c>
      <c r="E258" s="20">
        <v>0</v>
      </c>
      <c r="F258" s="58" t="s">
        <v>419</v>
      </c>
      <c r="G258" s="103">
        <v>0</v>
      </c>
      <c r="H258" s="87">
        <v>0</v>
      </c>
      <c r="I258" s="111" t="str">
        <f>IF(ISNUMBER(MATCH(B258,$K$11:$K$20,0)),"&lt;= Selected","")</f>
        <v/>
      </c>
      <c r="O258" s="8" t="s">
        <v>162</v>
      </c>
      <c r="P258" s="16">
        <v>-999</v>
      </c>
      <c r="Q258" s="30">
        <v>-999</v>
      </c>
      <c r="R258" s="30">
        <v>-999</v>
      </c>
      <c r="S258" s="30">
        <v>-999</v>
      </c>
      <c r="T258" s="30">
        <v>-999</v>
      </c>
      <c r="U258" s="30">
        <v>-999</v>
      </c>
      <c r="V258" s="30">
        <v>-999</v>
      </c>
      <c r="W258" s="30">
        <v>-999</v>
      </c>
      <c r="X258" s="30">
        <v>-999</v>
      </c>
      <c r="Y258" s="30">
        <v>-999</v>
      </c>
      <c r="Z258" s="17">
        <v>-999</v>
      </c>
      <c r="AB258" s="8" t="s">
        <v>171</v>
      </c>
      <c r="AC258" s="4">
        <v>-376</v>
      </c>
      <c r="AD258" s="4">
        <v>1768</v>
      </c>
      <c r="AE258" s="4">
        <v>5</v>
      </c>
      <c r="AF258" s="31">
        <v>-999</v>
      </c>
      <c r="AG258" s="20" cm="1">
        <f t="array" ref="AG258">IF(AND(AF258&gt;-998,P258&gt;-998),MAX(ABS(P258:Z258)),0)</f>
        <v>0</v>
      </c>
      <c r="AH258" s="20">
        <f t="shared" si="6"/>
        <v>0</v>
      </c>
      <c r="AI258" s="6" t="str" cm="1">
        <f t="array" ref="AI258">IF(AH258&gt;0.001,INDEX(P$10:Z$10,MATCH(AH258,ABS(P258:Z258),0)),"na")</f>
        <v>na</v>
      </c>
      <c r="AJ258" s="119"/>
      <c r="AK258" s="8" t="s">
        <v>171</v>
      </c>
      <c r="AL258" s="89">
        <v>0</v>
      </c>
      <c r="AM258" s="92">
        <v>0</v>
      </c>
      <c r="AN258" s="49">
        <v>148</v>
      </c>
      <c r="AO258" s="50">
        <v>148</v>
      </c>
      <c r="AP258" s="103">
        <f t="shared" si="7"/>
        <v>0</v>
      </c>
    </row>
    <row r="259" spans="1:42" x14ac:dyDescent="0.35">
      <c r="A259" s="83" t="s">
        <v>650</v>
      </c>
      <c r="B259" s="8" t="s">
        <v>218</v>
      </c>
      <c r="C259" s="97">
        <v>-331</v>
      </c>
      <c r="D259" s="108">
        <v>1619</v>
      </c>
      <c r="E259" s="20">
        <v>0</v>
      </c>
      <c r="F259" s="58" t="s">
        <v>419</v>
      </c>
      <c r="G259" s="103">
        <v>0</v>
      </c>
      <c r="H259" s="87">
        <v>0</v>
      </c>
      <c r="I259" s="111" t="str">
        <f>IF(ISNUMBER(MATCH(B259,$K$11:$K$20,0)),"&lt;= Selected","")</f>
        <v/>
      </c>
      <c r="O259" s="8" t="s">
        <v>161</v>
      </c>
      <c r="P259" s="16">
        <v>-999</v>
      </c>
      <c r="Q259" s="30">
        <v>-999</v>
      </c>
      <c r="R259" s="30">
        <v>-999</v>
      </c>
      <c r="S259" s="30">
        <v>-999</v>
      </c>
      <c r="T259" s="30">
        <v>-999</v>
      </c>
      <c r="U259" s="30">
        <v>-999</v>
      </c>
      <c r="V259" s="30">
        <v>-999</v>
      </c>
      <c r="W259" s="30">
        <v>-999</v>
      </c>
      <c r="X259" s="30">
        <v>-999</v>
      </c>
      <c r="Y259" s="30">
        <v>-999</v>
      </c>
      <c r="Z259" s="17">
        <v>-999</v>
      </c>
      <c r="AB259" s="8" t="s">
        <v>170</v>
      </c>
      <c r="AC259" s="4">
        <v>-376</v>
      </c>
      <c r="AD259" s="4">
        <v>1768</v>
      </c>
      <c r="AE259" s="4">
        <v>5</v>
      </c>
      <c r="AF259" s="31">
        <v>-999</v>
      </c>
      <c r="AG259" s="20" cm="1">
        <f t="array" ref="AG259">IF(AND(AF259&gt;-998,P259&gt;-998),MAX(ABS(P259:Z259)),0)</f>
        <v>0</v>
      </c>
      <c r="AH259" s="20">
        <f t="shared" si="6"/>
        <v>0</v>
      </c>
      <c r="AI259" s="6" t="str" cm="1">
        <f t="array" ref="AI259">IF(AH259&gt;0.001,INDEX(P$10:Z$10,MATCH(AH259,ABS(P259:Z259),0)),"na")</f>
        <v>na</v>
      </c>
      <c r="AJ259" s="119"/>
      <c r="AK259" s="8" t="s">
        <v>170</v>
      </c>
      <c r="AL259" s="89">
        <v>0</v>
      </c>
      <c r="AM259" s="92">
        <v>0</v>
      </c>
      <c r="AN259" s="49">
        <v>148</v>
      </c>
      <c r="AO259" s="50">
        <v>148</v>
      </c>
      <c r="AP259" s="103">
        <f t="shared" si="7"/>
        <v>0</v>
      </c>
    </row>
    <row r="260" spans="1:42" x14ac:dyDescent="0.35">
      <c r="A260" s="83" t="s">
        <v>651</v>
      </c>
      <c r="B260" s="8" t="s">
        <v>217</v>
      </c>
      <c r="C260" s="97">
        <v>-1382</v>
      </c>
      <c r="D260" s="108">
        <v>1840</v>
      </c>
      <c r="E260" s="20">
        <v>0</v>
      </c>
      <c r="F260" s="58" t="s">
        <v>419</v>
      </c>
      <c r="G260" s="103">
        <v>0</v>
      </c>
      <c r="H260" s="87">
        <v>0</v>
      </c>
      <c r="I260" s="111" t="str">
        <f>IF(ISNUMBER(MATCH(B260,$K$11:$K$20,0)),"&lt;= Selected","")</f>
        <v/>
      </c>
      <c r="O260" s="8" t="s">
        <v>160</v>
      </c>
      <c r="P260" s="13">
        <v>-0.188801387965946</v>
      </c>
      <c r="Q260">
        <v>-0.211382882882935</v>
      </c>
      <c r="R260">
        <v>-0.21697792253697701</v>
      </c>
      <c r="S260">
        <v>-0.19047958879134899</v>
      </c>
      <c r="T260">
        <v>-0.15779622360526299</v>
      </c>
      <c r="U260">
        <v>-0.15608213901249901</v>
      </c>
      <c r="V260">
        <v>-0.19153969130958601</v>
      </c>
      <c r="W260">
        <v>-0.23401545753265901</v>
      </c>
      <c r="X260">
        <v>-0.261139446733759</v>
      </c>
      <c r="Y260">
        <v>-0.275634917672264</v>
      </c>
      <c r="Z260" s="15">
        <v>-0.28812930383372798</v>
      </c>
      <c r="AB260" s="8" t="s">
        <v>169</v>
      </c>
      <c r="AC260" s="4">
        <v>881.2</v>
      </c>
      <c r="AD260" s="4">
        <v>1999.1</v>
      </c>
      <c r="AE260" s="4">
        <v>136</v>
      </c>
      <c r="AF260" s="18">
        <v>0.408680741809338</v>
      </c>
      <c r="AG260" s="20" cm="1">
        <f t="array" ref="AG260">IF(AND(AF260&gt;-998,P260&gt;-998),MAX(ABS(P260:Z260)),0)</f>
        <v>0.28812930383372798</v>
      </c>
      <c r="AH260" s="20">
        <f t="shared" si="6"/>
        <v>0</v>
      </c>
      <c r="AI260" s="6" t="str" cm="1">
        <f t="array" ref="AI260">IF(AH260&gt;0.001,INDEX(P$10:Z$10,MATCH(AH260,ABS(P260:Z260),0)),"na")</f>
        <v>na</v>
      </c>
      <c r="AJ260" s="119"/>
      <c r="AK260" s="8" t="s">
        <v>169</v>
      </c>
      <c r="AL260" s="89">
        <v>0.82635135135135096</v>
      </c>
      <c r="AM260" s="92">
        <v>0.17170891251022</v>
      </c>
      <c r="AN260" s="49">
        <v>5.7499999999998801</v>
      </c>
      <c r="AO260" s="50">
        <v>9.5</v>
      </c>
      <c r="AP260" s="103">
        <f t="shared" si="7"/>
        <v>0</v>
      </c>
    </row>
    <row r="261" spans="1:42" x14ac:dyDescent="0.35">
      <c r="A261" s="83" t="s">
        <v>652</v>
      </c>
      <c r="B261" s="8" t="s">
        <v>216</v>
      </c>
      <c r="C261" s="97">
        <v>-1962.8</v>
      </c>
      <c r="D261" s="108">
        <v>1601.43</v>
      </c>
      <c r="E261" s="20">
        <v>0</v>
      </c>
      <c r="F261" s="58" t="s">
        <v>419</v>
      </c>
      <c r="G261" s="103">
        <v>0</v>
      </c>
      <c r="H261" s="87">
        <v>0</v>
      </c>
      <c r="I261" s="111" t="str">
        <f>IF(ISNUMBER(MATCH(B261,$K$11:$K$20,0)),"&lt;= Selected","")</f>
        <v/>
      </c>
      <c r="O261" s="8" t="s">
        <v>159</v>
      </c>
      <c r="P261" s="13">
        <v>-0.23626071431597501</v>
      </c>
      <c r="Q261">
        <v>-0.26195506872864699</v>
      </c>
      <c r="R261">
        <v>-0.288933894566622</v>
      </c>
      <c r="S261">
        <v>-0.28360990904196498</v>
      </c>
      <c r="T261">
        <v>-0.26395712247348202</v>
      </c>
      <c r="U261">
        <v>-0.26855906260266599</v>
      </c>
      <c r="V261">
        <v>-0.30789316530128902</v>
      </c>
      <c r="W261">
        <v>-0.35652914452520901</v>
      </c>
      <c r="X261">
        <v>-0.39044549547610802</v>
      </c>
      <c r="Y261">
        <v>-0.40466443144875403</v>
      </c>
      <c r="Z261" s="15">
        <v>-0.406723643558912</v>
      </c>
      <c r="AB261" s="8" t="s">
        <v>168</v>
      </c>
      <c r="AC261" s="4">
        <v>881.2</v>
      </c>
      <c r="AD261" s="4">
        <v>1999.1</v>
      </c>
      <c r="AE261" s="4">
        <v>136</v>
      </c>
      <c r="AF261" s="18">
        <v>0.408680741809338</v>
      </c>
      <c r="AG261" s="20" cm="1">
        <f t="array" ref="AG261">IF(AND(AF261&gt;-998,P261&gt;-998),MAX(ABS(P261:Z261)),0)</f>
        <v>0.406723643558912</v>
      </c>
      <c r="AH261" s="20">
        <f t="shared" si="6"/>
        <v>0</v>
      </c>
      <c r="AI261" s="6" t="str" cm="1">
        <f t="array" ref="AI261">IF(AH261&gt;0.001,INDEX(P$10:Z$10,MATCH(AH261,ABS(P261:Z261),0)),"na")</f>
        <v>na</v>
      </c>
      <c r="AJ261" s="119"/>
      <c r="AK261" s="8" t="s">
        <v>168</v>
      </c>
      <c r="AL261" s="89">
        <v>0.82635135135135096</v>
      </c>
      <c r="AM261" s="92">
        <v>0.17170891251022</v>
      </c>
      <c r="AN261" s="49">
        <v>5.7499999999998801</v>
      </c>
      <c r="AO261" s="50">
        <v>9.5</v>
      </c>
      <c r="AP261" s="103">
        <f t="shared" si="7"/>
        <v>0</v>
      </c>
    </row>
    <row r="262" spans="1:42" x14ac:dyDescent="0.35">
      <c r="A262" s="83" t="s">
        <v>653</v>
      </c>
      <c r="B262" s="8" t="s">
        <v>215</v>
      </c>
      <c r="C262" s="97">
        <v>-1888.05466</v>
      </c>
      <c r="D262" s="108">
        <v>1678.1695199999999</v>
      </c>
      <c r="E262" s="20">
        <v>0</v>
      </c>
      <c r="F262" s="58" t="s">
        <v>419</v>
      </c>
      <c r="G262" s="103">
        <v>0</v>
      </c>
      <c r="H262" s="87">
        <v>0</v>
      </c>
      <c r="I262" s="111" t="str">
        <f>IF(ISNUMBER(MATCH(B262,$K$11:$K$20,0)),"&lt;= Selected","")</f>
        <v/>
      </c>
      <c r="O262" s="8" t="s">
        <v>158</v>
      </c>
      <c r="P262" s="13">
        <v>-6.6702997594910399E-2</v>
      </c>
      <c r="Q262">
        <v>-9.3240886268866896E-2</v>
      </c>
      <c r="R262">
        <v>3.7659659691438301E-2</v>
      </c>
      <c r="S262">
        <v>8.7579573874547706E-2</v>
      </c>
      <c r="T262">
        <v>9.1417192121697896E-2</v>
      </c>
      <c r="U262">
        <v>-2.3479211947697701E-2</v>
      </c>
      <c r="V262">
        <v>0.109003513792737</v>
      </c>
      <c r="W262">
        <v>7.8486246127849102E-2</v>
      </c>
      <c r="X262">
        <v>0.129148176659905</v>
      </c>
      <c r="Y262">
        <v>7.4141977353732E-2</v>
      </c>
      <c r="Z262" s="15">
        <v>6.7481054775814495E-2</v>
      </c>
      <c r="AB262" s="8" t="s">
        <v>167</v>
      </c>
      <c r="AC262" s="4">
        <v>1445.5</v>
      </c>
      <c r="AD262" s="4">
        <v>1996.5</v>
      </c>
      <c r="AE262" s="4">
        <v>269</v>
      </c>
      <c r="AF262" s="18">
        <v>0.211348351831815</v>
      </c>
      <c r="AG262" s="20" cm="1">
        <f t="array" ref="AG262">IF(AND(AF262&gt;-998,P262&gt;-998),MAX(ABS(P262:Z262)),0)</f>
        <v>0.129148176659905</v>
      </c>
      <c r="AH262" s="20">
        <f t="shared" si="6"/>
        <v>0</v>
      </c>
      <c r="AI262" s="6" t="str" cm="1">
        <f t="array" ref="AI262">IF(AH262&gt;0.001,INDEX(P$10:Z$10,MATCH(AH262,ABS(P262:Z262),0)),"na")</f>
        <v>na</v>
      </c>
      <c r="AJ262" s="119"/>
      <c r="AK262" s="8" t="s">
        <v>167</v>
      </c>
      <c r="AL262" s="89">
        <v>0.85067567567567604</v>
      </c>
      <c r="AM262" s="92">
        <v>0.65131056393963405</v>
      </c>
      <c r="AN262" s="49">
        <v>1</v>
      </c>
      <c r="AO262" s="50">
        <v>14</v>
      </c>
      <c r="AP262" s="103">
        <f t="shared" si="7"/>
        <v>55.405405405405382</v>
      </c>
    </row>
    <row r="263" spans="1:42" x14ac:dyDescent="0.35">
      <c r="A263" s="83" t="s">
        <v>654</v>
      </c>
      <c r="B263" s="8" t="s">
        <v>214</v>
      </c>
      <c r="C263" s="97">
        <v>-1962.8</v>
      </c>
      <c r="D263" s="108">
        <v>1601.43</v>
      </c>
      <c r="E263" s="20">
        <v>0</v>
      </c>
      <c r="F263" s="58" t="s">
        <v>419</v>
      </c>
      <c r="G263" s="103">
        <v>0</v>
      </c>
      <c r="H263" s="87">
        <v>0</v>
      </c>
      <c r="I263" s="111" t="str">
        <f>IF(ISNUMBER(MATCH(B263,$K$11:$K$20,0)),"&lt;= Selected","")</f>
        <v/>
      </c>
      <c r="O263" s="8" t="s">
        <v>157</v>
      </c>
      <c r="P263" s="13">
        <v>-0.109633290086927</v>
      </c>
      <c r="Q263">
        <v>2.4334719241866601E-2</v>
      </c>
      <c r="R263">
        <v>4.1434890697306798E-2</v>
      </c>
      <c r="S263">
        <v>-2.3142225900448302E-2</v>
      </c>
      <c r="T263">
        <v>-9.0778698143905295E-3</v>
      </c>
      <c r="U263">
        <v>-0.13907996302304701</v>
      </c>
      <c r="V263">
        <v>-0.18535013992224</v>
      </c>
      <c r="W263">
        <v>-0.19192429298835501</v>
      </c>
      <c r="X263">
        <v>-0.17419192549819201</v>
      </c>
      <c r="Y263">
        <v>-0.14724505826732601</v>
      </c>
      <c r="Z263" s="15">
        <v>-8.0983270155450301E-2</v>
      </c>
      <c r="AB263" s="8" t="s">
        <v>166</v>
      </c>
      <c r="AC263" s="4">
        <v>719.1</v>
      </c>
      <c r="AD263" s="4">
        <v>2007.1</v>
      </c>
      <c r="AE263" s="4">
        <v>941</v>
      </c>
      <c r="AF263" s="18">
        <v>0.16390042219732801</v>
      </c>
      <c r="AG263" s="20" cm="1">
        <f t="array" ref="AG263">IF(AND(AF263&gt;-998,P263&gt;-998),MAX(ABS(P263:Z263)),0)</f>
        <v>0.19192429298835501</v>
      </c>
      <c r="AH263" s="20">
        <f t="shared" si="6"/>
        <v>0.19192429298835501</v>
      </c>
      <c r="AI263" s="6" cm="1">
        <f t="array" ref="AI263">IF(AH263&gt;0.001,INDEX(P$10:Z$10,MATCH(AH263,ABS(P263:Z263),0)),"na")</f>
        <v>2</v>
      </c>
      <c r="AJ263" s="119"/>
      <c r="AK263" s="8" t="s">
        <v>166</v>
      </c>
      <c r="AL263" s="89">
        <v>0.92635135135135005</v>
      </c>
      <c r="AM263" s="92">
        <v>0.99927060539752</v>
      </c>
      <c r="AN263" s="68">
        <v>1</v>
      </c>
      <c r="AO263" s="69">
        <v>4.0999999999999002</v>
      </c>
      <c r="AP263" s="103">
        <f t="shared" si="7"/>
        <v>92.567567567567437</v>
      </c>
    </row>
    <row r="264" spans="1:42" x14ac:dyDescent="0.35">
      <c r="A264" s="83" t="s">
        <v>655</v>
      </c>
      <c r="B264" s="8" t="s">
        <v>213</v>
      </c>
      <c r="C264" s="97">
        <v>-1888.05466</v>
      </c>
      <c r="D264" s="108">
        <v>1678.1695199999999</v>
      </c>
      <c r="E264" s="20">
        <v>0</v>
      </c>
      <c r="F264" s="58" t="s">
        <v>419</v>
      </c>
      <c r="G264" s="103">
        <v>0</v>
      </c>
      <c r="H264" s="87">
        <v>0</v>
      </c>
      <c r="I264" s="111" t="str">
        <f>IF(ISNUMBER(MATCH(B264,$K$11:$K$20,0)),"&lt;= Selected","")</f>
        <v/>
      </c>
      <c r="O264" s="8" t="s">
        <v>156</v>
      </c>
      <c r="P264" s="13">
        <v>0.38291037621693202</v>
      </c>
      <c r="Q264">
        <v>0.35843187433399898</v>
      </c>
      <c r="R264">
        <v>0.35479785464577501</v>
      </c>
      <c r="S264">
        <v>0.36430606942230698</v>
      </c>
      <c r="T264">
        <v>0.372505463089153</v>
      </c>
      <c r="U264">
        <v>0.37041454631778897</v>
      </c>
      <c r="V264">
        <v>0.39325291713397997</v>
      </c>
      <c r="W264">
        <v>0.46084510562561598</v>
      </c>
      <c r="X264">
        <v>0.52279982298733096</v>
      </c>
      <c r="Y264">
        <v>0.51985480875136902</v>
      </c>
      <c r="Z264" s="15">
        <v>0.477459721698692</v>
      </c>
      <c r="AB264" s="8" t="s">
        <v>165</v>
      </c>
      <c r="AC264" s="4">
        <v>727.9</v>
      </c>
      <c r="AD264" s="4">
        <v>2007.1</v>
      </c>
      <c r="AE264" s="4">
        <v>152</v>
      </c>
      <c r="AF264" s="18">
        <v>0.352019923404917</v>
      </c>
      <c r="AG264" s="20" cm="1">
        <f t="array" ref="AG264">IF(AND(AF264&gt;-998,P264&gt;-998),MAX(ABS(P264:Z264)),0)</f>
        <v>0.52279982298733096</v>
      </c>
      <c r="AH264" s="20">
        <f t="shared" si="6"/>
        <v>0.52279982298733096</v>
      </c>
      <c r="AI264" s="6" cm="1">
        <f t="array" ref="AI264">IF(AH264&gt;0.001,INDEX(P$10:Z$10,MATCH(AH264,ABS(P264:Z264),0)),"na")</f>
        <v>3</v>
      </c>
      <c r="AJ264" s="119"/>
      <c r="AK264" s="8" t="s">
        <v>165</v>
      </c>
      <c r="AL264" s="89">
        <v>0.92635135135135005</v>
      </c>
      <c r="AM264" s="92">
        <v>0.21881838074398199</v>
      </c>
      <c r="AN264" s="49">
        <v>3.7000000000000401</v>
      </c>
      <c r="AO264" s="50">
        <v>11.5</v>
      </c>
      <c r="AP264" s="103">
        <f t="shared" si="7"/>
        <v>0</v>
      </c>
    </row>
    <row r="265" spans="1:42" x14ac:dyDescent="0.35">
      <c r="A265" s="83" t="s">
        <v>656</v>
      </c>
      <c r="B265" s="8" t="s">
        <v>212</v>
      </c>
      <c r="C265" s="97">
        <v>-1282</v>
      </c>
      <c r="D265" s="108">
        <v>1840</v>
      </c>
      <c r="E265" s="20">
        <v>0</v>
      </c>
      <c r="F265" s="58" t="s">
        <v>419</v>
      </c>
      <c r="G265" s="103">
        <v>0</v>
      </c>
      <c r="H265" s="87">
        <v>0</v>
      </c>
      <c r="I265" s="111" t="str">
        <f>IF(ISNUMBER(MATCH(B265,$K$11:$K$20,0)),"&lt;= Selected","")</f>
        <v/>
      </c>
      <c r="O265" s="8" t="s">
        <v>155</v>
      </c>
      <c r="P265" s="16">
        <v>0.14961589018650401</v>
      </c>
      <c r="Q265" s="30">
        <v>0.14177480107707699</v>
      </c>
      <c r="R265" s="30">
        <v>0.15802549847983799</v>
      </c>
      <c r="S265" s="30">
        <v>0.19067027357315899</v>
      </c>
      <c r="T265" s="30">
        <v>0.20622996441193001</v>
      </c>
      <c r="U265" s="30">
        <v>0.18640352719619299</v>
      </c>
      <c r="V265" s="30">
        <v>0.14645402935926199</v>
      </c>
      <c r="W265" s="30">
        <v>0.128513997610397</v>
      </c>
      <c r="X265" s="30">
        <v>0.15115542088026501</v>
      </c>
      <c r="Y265" s="30">
        <v>0.14939724522932499</v>
      </c>
      <c r="Z265" s="17">
        <v>0.112895036886228</v>
      </c>
      <c r="AB265" s="8" t="s">
        <v>164</v>
      </c>
      <c r="AC265" s="4">
        <v>727.9</v>
      </c>
      <c r="AD265" s="4">
        <v>2007.1</v>
      </c>
      <c r="AE265" s="4">
        <v>148</v>
      </c>
      <c r="AF265" s="31">
        <v>0.352019923404917</v>
      </c>
      <c r="AG265" s="20" cm="1">
        <f t="array" ref="AG265">IF(AND(AF265&gt;-998,P265&gt;-998),MAX(ABS(P265:Z265)),0)</f>
        <v>0.20622996441193001</v>
      </c>
      <c r="AH265" s="20">
        <f t="shared" si="6"/>
        <v>0</v>
      </c>
      <c r="AI265" s="6" t="str" cm="1">
        <f t="array" ref="AI265">IF(AH265&gt;0.001,INDEX(P$10:Z$10,MATCH(AH265,ABS(P265:Z265),0)),"na")</f>
        <v>na</v>
      </c>
      <c r="AJ265" s="119"/>
      <c r="AK265" s="8" t="s">
        <v>164</v>
      </c>
      <c r="AL265" s="89">
        <v>0.92635135135135005</v>
      </c>
      <c r="AM265" s="92">
        <v>0.21881838074398199</v>
      </c>
      <c r="AN265" s="49">
        <v>3.7000000000000401</v>
      </c>
      <c r="AO265" s="50">
        <v>11.5</v>
      </c>
      <c r="AP265" s="103">
        <f t="shared" si="7"/>
        <v>0</v>
      </c>
    </row>
    <row r="266" spans="1:42" x14ac:dyDescent="0.35">
      <c r="A266" s="83" t="s">
        <v>657</v>
      </c>
      <c r="B266" s="8" t="s">
        <v>211</v>
      </c>
      <c r="C266" s="97">
        <v>-1282</v>
      </c>
      <c r="D266" s="108">
        <v>1840</v>
      </c>
      <c r="E266" s="20">
        <v>0</v>
      </c>
      <c r="F266" s="58" t="s">
        <v>419</v>
      </c>
      <c r="G266" s="103">
        <v>0</v>
      </c>
      <c r="H266" s="87">
        <v>0</v>
      </c>
      <c r="I266" s="111" t="str">
        <f>IF(ISNUMBER(MATCH(B266,$K$11:$K$20,0)),"&lt;= Selected","")</f>
        <v/>
      </c>
      <c r="O266" s="8" t="s">
        <v>154</v>
      </c>
      <c r="P266" s="16">
        <v>0.16784285449420999</v>
      </c>
      <c r="Q266" s="30">
        <v>0.162080088401826</v>
      </c>
      <c r="R266" s="30">
        <v>0.17021558980888801</v>
      </c>
      <c r="S266" s="30">
        <v>0.200061388949206</v>
      </c>
      <c r="T266" s="30">
        <v>0.22630845948780101</v>
      </c>
      <c r="U266" s="30">
        <v>0.22645191404162901</v>
      </c>
      <c r="V266" s="30">
        <v>0.206967846484164</v>
      </c>
      <c r="W266" s="30">
        <v>0.19669707092647101</v>
      </c>
      <c r="X266" s="30">
        <v>0.22085373696236199</v>
      </c>
      <c r="Y266" s="30">
        <v>0.225566398981526</v>
      </c>
      <c r="Z266" s="17">
        <v>0.18966291205983901</v>
      </c>
      <c r="AB266" s="8" t="s">
        <v>163</v>
      </c>
      <c r="AC266" s="4">
        <v>727.9</v>
      </c>
      <c r="AD266" s="4">
        <v>2007.1</v>
      </c>
      <c r="AE266" s="4">
        <v>149</v>
      </c>
      <c r="AF266" s="31">
        <v>0.34647595608741899</v>
      </c>
      <c r="AG266" s="20" cm="1">
        <f t="array" ref="AG266">IF(AND(AF266&gt;-998,P266&gt;-998),MAX(ABS(P266:Z266)),0)</f>
        <v>0.22645191404162901</v>
      </c>
      <c r="AH266" s="20">
        <f t="shared" si="6"/>
        <v>0</v>
      </c>
      <c r="AI266" s="6" t="str" cm="1">
        <f t="array" ref="AI266">IF(AH266&gt;0.001,INDEX(P$10:Z$10,MATCH(AH266,ABS(P266:Z266),0)),"na")</f>
        <v>na</v>
      </c>
      <c r="AJ266" s="119"/>
      <c r="AK266" s="8" t="s">
        <v>163</v>
      </c>
      <c r="AL266" s="89">
        <v>0.92635135135135005</v>
      </c>
      <c r="AM266" s="92">
        <v>0.22611232676878201</v>
      </c>
      <c r="AN266" s="68">
        <v>4</v>
      </c>
      <c r="AO266" s="69">
        <v>8.7000000000000401</v>
      </c>
      <c r="AP266" s="103">
        <f t="shared" si="7"/>
        <v>0</v>
      </c>
    </row>
    <row r="267" spans="1:42" x14ac:dyDescent="0.35">
      <c r="A267" s="83" t="s">
        <v>658</v>
      </c>
      <c r="B267" s="8" t="s">
        <v>210</v>
      </c>
      <c r="C267" s="97">
        <v>1</v>
      </c>
      <c r="D267" s="108">
        <v>1996</v>
      </c>
      <c r="E267" s="20">
        <v>0</v>
      </c>
      <c r="F267" s="58" t="s">
        <v>419</v>
      </c>
      <c r="G267" s="103">
        <v>0</v>
      </c>
      <c r="H267" s="87">
        <v>0</v>
      </c>
      <c r="I267" s="111" t="str">
        <f>IF(ISNUMBER(MATCH(B267,$K$11:$K$20,0)),"&lt;= Selected","")</f>
        <v/>
      </c>
      <c r="O267" s="8" t="s">
        <v>153</v>
      </c>
      <c r="P267" s="16">
        <v>2.4889659493683901E-2</v>
      </c>
      <c r="Q267" s="30">
        <v>1.03686108448269E-2</v>
      </c>
      <c r="R267" s="30">
        <v>3.4134179972803901E-2</v>
      </c>
      <c r="S267" s="30">
        <v>6.1094364500695601E-2</v>
      </c>
      <c r="T267" s="30">
        <v>3.4615673494556798E-2</v>
      </c>
      <c r="U267" s="30">
        <v>-4.2564850273481003E-2</v>
      </c>
      <c r="V267" s="30">
        <v>-0.106320555683733</v>
      </c>
      <c r="W267" s="30">
        <v>-0.107709453340812</v>
      </c>
      <c r="X267" s="30">
        <v>-6.9203785256862396E-2</v>
      </c>
      <c r="Y267" s="30">
        <v>-4.3871582228576803E-2</v>
      </c>
      <c r="Z267" s="17">
        <v>-2.1997498200414401E-2</v>
      </c>
      <c r="AB267" s="8" t="s">
        <v>162</v>
      </c>
      <c r="AC267" s="4">
        <v>727.9</v>
      </c>
      <c r="AD267" s="4">
        <v>2007.1</v>
      </c>
      <c r="AE267" s="4">
        <v>148</v>
      </c>
      <c r="AF267" s="31">
        <v>0.352019923404917</v>
      </c>
      <c r="AG267" s="20" cm="1">
        <f t="array" ref="AG267">IF(AND(AF267&gt;-998,P267&gt;-998),MAX(ABS(P267:Z267)),0)</f>
        <v>0.107709453340812</v>
      </c>
      <c r="AH267" s="20">
        <f t="shared" si="6"/>
        <v>0</v>
      </c>
      <c r="AI267" s="6" t="str" cm="1">
        <f t="array" ref="AI267">IF(AH267&gt;0.001,INDEX(P$10:Z$10,MATCH(AH267,ABS(P267:Z267),0)),"na")</f>
        <v>na</v>
      </c>
      <c r="AJ267" s="119"/>
      <c r="AK267" s="8" t="s">
        <v>162</v>
      </c>
      <c r="AL267" s="89">
        <v>0.92635135135135005</v>
      </c>
      <c r="AM267" s="92">
        <v>0.21881838074398199</v>
      </c>
      <c r="AN267" s="49">
        <v>3.7000000000000401</v>
      </c>
      <c r="AO267" s="50">
        <v>11.5</v>
      </c>
      <c r="AP267" s="103">
        <f t="shared" si="7"/>
        <v>0</v>
      </c>
    </row>
    <row r="268" spans="1:42" x14ac:dyDescent="0.35">
      <c r="A268" s="83" t="s">
        <v>659</v>
      </c>
      <c r="B268" s="8" t="s">
        <v>209</v>
      </c>
      <c r="C268" s="97">
        <v>1</v>
      </c>
      <c r="D268" s="108">
        <v>1996</v>
      </c>
      <c r="E268" s="20">
        <v>0</v>
      </c>
      <c r="F268" s="58" t="s">
        <v>419</v>
      </c>
      <c r="G268" s="103">
        <v>0</v>
      </c>
      <c r="H268" s="87">
        <v>0</v>
      </c>
      <c r="I268" s="111" t="str">
        <f>IF(ISNUMBER(MATCH(B268,$K$11:$K$20,0)),"&lt;= Selected","")</f>
        <v/>
      </c>
      <c r="O268" s="8" t="s">
        <v>152</v>
      </c>
      <c r="P268" s="16">
        <v>-0.43634261632961202</v>
      </c>
      <c r="Q268" s="30">
        <v>-0.42776504028176499</v>
      </c>
      <c r="R268" s="30">
        <v>-0.41066438935251798</v>
      </c>
      <c r="S268" s="30">
        <v>-0.38550653859129502</v>
      </c>
      <c r="T268" s="30">
        <v>-0.358667908451476</v>
      </c>
      <c r="U268" s="30">
        <v>-0.34510952361883901</v>
      </c>
      <c r="V268" s="30">
        <v>-0.35913506948429502</v>
      </c>
      <c r="W268" s="30">
        <v>-0.40115412591622301</v>
      </c>
      <c r="X268" s="30">
        <v>-0.454867848561606</v>
      </c>
      <c r="Y268" s="30">
        <v>-0.498911635098438</v>
      </c>
      <c r="Z268" s="17">
        <v>-0.51981292484384001</v>
      </c>
      <c r="AB268" s="8" t="s">
        <v>161</v>
      </c>
      <c r="AC268" s="4">
        <v>727.9</v>
      </c>
      <c r="AD268" s="4">
        <v>2007.1</v>
      </c>
      <c r="AE268" s="4">
        <v>86</v>
      </c>
      <c r="AF268" s="31">
        <v>0.47536109003912302</v>
      </c>
      <c r="AG268" s="20" cm="1">
        <f t="array" ref="AG268">IF(AND(AF268&gt;-998,P268&gt;-998),MAX(ABS(P268:Z268)),0)</f>
        <v>0.51981292484384001</v>
      </c>
      <c r="AH268" s="20">
        <f t="shared" ref="AH268:AH331" si="8">IF(AG268&gt;AF268,AG268,0)</f>
        <v>0.51981292484384001</v>
      </c>
      <c r="AI268" s="6" cm="1">
        <f t="array" ref="AI268">IF(AH268&gt;0.001,INDEX(P$10:Z$10,MATCH(AH268,ABS(P268:Z268),0)),"na")</f>
        <v>5</v>
      </c>
      <c r="AJ268" s="119"/>
      <c r="AK268" s="8" t="s">
        <v>161</v>
      </c>
      <c r="AL268" s="89">
        <v>0.86824324324324298</v>
      </c>
      <c r="AM268" s="92">
        <v>0.13229571984435701</v>
      </c>
      <c r="AN268" s="49">
        <v>5.75</v>
      </c>
      <c r="AO268" s="50">
        <v>15.9</v>
      </c>
      <c r="AP268" s="103">
        <f t="shared" ref="AP268:AP331" si="9">AL268*AM268*MAX(0,1-1*ABS(AN268-1))*100</f>
        <v>0</v>
      </c>
    </row>
    <row r="269" spans="1:42" x14ac:dyDescent="0.35">
      <c r="A269" s="83" t="s">
        <v>660</v>
      </c>
      <c r="B269" s="8" t="s">
        <v>208</v>
      </c>
      <c r="C269" s="97">
        <v>1</v>
      </c>
      <c r="D269" s="108">
        <v>1996</v>
      </c>
      <c r="E269" s="20">
        <v>0</v>
      </c>
      <c r="F269" s="58" t="s">
        <v>419</v>
      </c>
      <c r="G269" s="103">
        <v>0</v>
      </c>
      <c r="H269" s="87">
        <v>0</v>
      </c>
      <c r="I269" s="111" t="str">
        <f>IF(ISNUMBER(MATCH(B269,$K$11:$K$20,0)),"&lt;= Selected","")</f>
        <v/>
      </c>
      <c r="O269" s="8" t="s">
        <v>151</v>
      </c>
      <c r="P269" s="13">
        <v>-0.278715502931142</v>
      </c>
      <c r="Q269">
        <v>-0.25516149789595899</v>
      </c>
      <c r="R269">
        <v>-0.24108323464752901</v>
      </c>
      <c r="S269">
        <v>-0.246253811816602</v>
      </c>
      <c r="T269">
        <v>-0.270804215790512</v>
      </c>
      <c r="U269">
        <v>-0.30139635201805798</v>
      </c>
      <c r="V269">
        <v>-0.32170769239703501</v>
      </c>
      <c r="W269">
        <v>-0.32226797501729099</v>
      </c>
      <c r="X269">
        <v>-0.30096872892902998</v>
      </c>
      <c r="Y269">
        <v>-0.260631253228993</v>
      </c>
      <c r="Z269" s="15">
        <v>-0.20882070676212999</v>
      </c>
      <c r="AB269" s="8" t="s">
        <v>160</v>
      </c>
      <c r="AC269" s="4">
        <v>727.9</v>
      </c>
      <c r="AD269" s="4">
        <v>2007.1</v>
      </c>
      <c r="AE269" s="4">
        <v>87</v>
      </c>
      <c r="AF269" s="18">
        <v>0.44964657587312601</v>
      </c>
      <c r="AG269" s="20" cm="1">
        <f t="array" ref="AG269">IF(AND(AF269&gt;-998,P269&gt;-998),MAX(ABS(P269:Z269)),0)</f>
        <v>0.32226797501729099</v>
      </c>
      <c r="AH269" s="20">
        <f t="shared" si="8"/>
        <v>0</v>
      </c>
      <c r="AI269" s="6" t="str" cm="1">
        <f t="array" ref="AI269">IF(AH269&gt;0.001,INDEX(P$10:Z$10,MATCH(AH269,ABS(P269:Z269),0)),"na")</f>
        <v>na</v>
      </c>
      <c r="AJ269" s="119"/>
      <c r="AK269" s="8" t="s">
        <v>160</v>
      </c>
      <c r="AL269" s="89">
        <v>0.86824324324324298</v>
      </c>
      <c r="AM269" s="92">
        <v>0.14007782101167299</v>
      </c>
      <c r="AN269" s="49">
        <v>6</v>
      </c>
      <c r="AO269" s="50">
        <v>15.8000000000001</v>
      </c>
      <c r="AP269" s="103">
        <f t="shared" si="9"/>
        <v>0</v>
      </c>
    </row>
    <row r="270" spans="1:42" x14ac:dyDescent="0.35">
      <c r="A270" s="83" t="s">
        <v>661</v>
      </c>
      <c r="B270" s="8" t="s">
        <v>207</v>
      </c>
      <c r="C270" s="97">
        <v>1</v>
      </c>
      <c r="D270" s="108">
        <v>1996</v>
      </c>
      <c r="E270" s="20">
        <v>0</v>
      </c>
      <c r="F270" s="58" t="s">
        <v>419</v>
      </c>
      <c r="G270" s="103">
        <v>0</v>
      </c>
      <c r="H270" s="87">
        <v>0</v>
      </c>
      <c r="I270" s="111" t="str">
        <f>IF(ISNUMBER(MATCH(B270,$K$11:$K$20,0)),"&lt;= Selected","")</f>
        <v/>
      </c>
      <c r="O270" s="8" t="s">
        <v>150</v>
      </c>
      <c r="P270" s="13">
        <v>-0.17275711290482401</v>
      </c>
      <c r="Q270">
        <v>-0.17040232936593</v>
      </c>
      <c r="R270">
        <v>-0.18473907500877201</v>
      </c>
      <c r="S270">
        <v>-0.21630423394023299</v>
      </c>
      <c r="T270">
        <v>-0.26074886434847699</v>
      </c>
      <c r="U270">
        <v>-0.31046534383514002</v>
      </c>
      <c r="V270">
        <v>-0.35699232291240202</v>
      </c>
      <c r="W270">
        <v>-0.39348803282975597</v>
      </c>
      <c r="X270">
        <v>-0.41655817976256398</v>
      </c>
      <c r="Y270">
        <v>-0.42673013545615002</v>
      </c>
      <c r="Z270" s="15">
        <v>-0.42746307359124103</v>
      </c>
      <c r="AB270" s="8" t="s">
        <v>159</v>
      </c>
      <c r="AC270" s="4">
        <v>727.9</v>
      </c>
      <c r="AD270" s="4">
        <v>2005.2</v>
      </c>
      <c r="AE270" s="4">
        <v>58</v>
      </c>
      <c r="AF270" s="18">
        <v>0.59095137630266203</v>
      </c>
      <c r="AG270" s="20" cm="1">
        <f t="array" ref="AG270">IF(AND(AF270&gt;-998,P270&gt;-998),MAX(ABS(P270:Z270)),0)</f>
        <v>0.42746307359124103</v>
      </c>
      <c r="AH270" s="20">
        <f t="shared" si="8"/>
        <v>0</v>
      </c>
      <c r="AI270" s="6" t="str" cm="1">
        <f t="array" ref="AI270">IF(AH270&gt;0.001,INDEX(P$10:Z$10,MATCH(AH270,ABS(P270:Z270),0)),"na")</f>
        <v>na</v>
      </c>
      <c r="AJ270" s="119"/>
      <c r="AK270" s="8" t="s">
        <v>159</v>
      </c>
      <c r="AL270" s="89">
        <v>0.80743243243243201</v>
      </c>
      <c r="AM270" s="92">
        <v>9.2050209205020897E-2</v>
      </c>
      <c r="AN270" s="49">
        <v>9.4000000000000892</v>
      </c>
      <c r="AO270" s="50">
        <v>27.8000000000001</v>
      </c>
      <c r="AP270" s="103">
        <f t="shared" si="9"/>
        <v>0</v>
      </c>
    </row>
    <row r="271" spans="1:42" x14ac:dyDescent="0.35">
      <c r="A271" s="83" t="s">
        <v>664</v>
      </c>
      <c r="B271" s="8" t="s">
        <v>204</v>
      </c>
      <c r="C271" s="97">
        <v>-20</v>
      </c>
      <c r="D271" s="108">
        <v>1997</v>
      </c>
      <c r="E271" s="20">
        <v>0</v>
      </c>
      <c r="F271" s="58" t="s">
        <v>419</v>
      </c>
      <c r="G271" s="103">
        <v>0</v>
      </c>
      <c r="H271" s="87">
        <v>0</v>
      </c>
      <c r="I271" s="111" t="str">
        <f>IF(ISNUMBER(MATCH(B271,$K$11:$K$20,0)),"&lt;= Selected","")</f>
        <v/>
      </c>
      <c r="O271" s="8" t="s">
        <v>149</v>
      </c>
      <c r="P271" s="13">
        <v>-0.24515181573259801</v>
      </c>
      <c r="Q271">
        <v>-0.208845729030252</v>
      </c>
      <c r="R271">
        <v>-0.281279296047935</v>
      </c>
      <c r="S271">
        <v>-0.29268521844932599</v>
      </c>
      <c r="T271">
        <v>-0.269540614592435</v>
      </c>
      <c r="U271">
        <v>-0.27598984640454299</v>
      </c>
      <c r="V271">
        <v>-0.33934646495665099</v>
      </c>
      <c r="W271">
        <v>-0.36976681032358599</v>
      </c>
      <c r="X271">
        <v>-0.34359946027253202</v>
      </c>
      <c r="Y271">
        <v>-0.35613939441411502</v>
      </c>
      <c r="Z271" s="15">
        <v>-0.383405224877159</v>
      </c>
      <c r="AB271" s="8" t="s">
        <v>158</v>
      </c>
      <c r="AC271" s="4">
        <v>718.1</v>
      </c>
      <c r="AD271" s="4">
        <v>1996.4</v>
      </c>
      <c r="AE271" s="4">
        <v>756</v>
      </c>
      <c r="AF271" s="18">
        <v>0.174607469537266</v>
      </c>
      <c r="AG271" s="20" cm="1">
        <f t="array" ref="AG271">IF(AND(AF271&gt;-998,P271&gt;-998),MAX(ABS(P271:Z271)),0)</f>
        <v>0.383405224877159</v>
      </c>
      <c r="AH271" s="20">
        <f t="shared" si="8"/>
        <v>0.383405224877159</v>
      </c>
      <c r="AI271" s="6" cm="1">
        <f t="array" ref="AI271">IF(AH271&gt;0.001,INDEX(P$10:Z$10,MATCH(AH271,ABS(P271:Z271),0)),"na")</f>
        <v>5</v>
      </c>
      <c r="AJ271" s="119"/>
      <c r="AK271" s="8" t="s">
        <v>158</v>
      </c>
      <c r="AL271" s="89">
        <v>0.85202702702702704</v>
      </c>
      <c r="AM271" s="92">
        <v>0.94369547977795298</v>
      </c>
      <c r="AN271" s="49">
        <v>1.0499999999999501</v>
      </c>
      <c r="AO271" s="50">
        <v>4.4000000000000901</v>
      </c>
      <c r="AP271" s="103">
        <f t="shared" si="9"/>
        <v>76.385135135139066</v>
      </c>
    </row>
    <row r="272" spans="1:42" x14ac:dyDescent="0.35">
      <c r="A272" s="83" t="s">
        <v>665</v>
      </c>
      <c r="B272" s="8" t="s">
        <v>203</v>
      </c>
      <c r="C272" s="97">
        <v>-20</v>
      </c>
      <c r="D272" s="108">
        <v>1997</v>
      </c>
      <c r="E272" s="20">
        <v>0</v>
      </c>
      <c r="F272" s="58" t="s">
        <v>419</v>
      </c>
      <c r="G272" s="103">
        <v>0</v>
      </c>
      <c r="H272" s="87">
        <v>0</v>
      </c>
      <c r="I272" s="111" t="str">
        <f>IF(ISNUMBER(MATCH(B272,$K$11:$K$20,0)),"&lt;= Selected","")</f>
        <v/>
      </c>
      <c r="O272" s="8" t="s">
        <v>148</v>
      </c>
      <c r="P272" s="13">
        <v>-0.21790029335330699</v>
      </c>
      <c r="Q272">
        <v>-0.18882616631903701</v>
      </c>
      <c r="R272">
        <v>-0.27710540820860302</v>
      </c>
      <c r="S272">
        <v>-0.27998307209283602</v>
      </c>
      <c r="T272">
        <v>-0.21160738545309499</v>
      </c>
      <c r="U272">
        <v>-0.213310224639855</v>
      </c>
      <c r="V272">
        <v>-0.29378875471654198</v>
      </c>
      <c r="W272">
        <v>-0.33765093201838398</v>
      </c>
      <c r="X272">
        <v>-0.310413740913903</v>
      </c>
      <c r="Y272">
        <v>-0.31207190722966999</v>
      </c>
      <c r="Z272" s="15">
        <v>-0.34124921797058499</v>
      </c>
      <c r="AB272" s="8" t="s">
        <v>157</v>
      </c>
      <c r="AC272" s="4">
        <v>718.1</v>
      </c>
      <c r="AD272" s="4">
        <v>1996.4</v>
      </c>
      <c r="AE272" s="4">
        <v>756</v>
      </c>
      <c r="AF272" s="18">
        <v>0.174607469537266</v>
      </c>
      <c r="AG272" s="20" cm="1">
        <f t="array" ref="AG272">IF(AND(AF272&gt;-998,P272&gt;-998),MAX(ABS(P272:Z272)),0)</f>
        <v>0.34124921797058499</v>
      </c>
      <c r="AH272" s="20">
        <f t="shared" si="8"/>
        <v>0.34124921797058499</v>
      </c>
      <c r="AI272" s="6" cm="1">
        <f t="array" ref="AI272">IF(AH272&gt;0.001,INDEX(P$10:Z$10,MATCH(AH272,ABS(P272:Z272),0)),"na")</f>
        <v>5</v>
      </c>
      <c r="AJ272" s="119"/>
      <c r="AK272" s="8" t="s">
        <v>157</v>
      </c>
      <c r="AL272" s="89">
        <v>0.85202702702702704</v>
      </c>
      <c r="AM272" s="92">
        <v>0.94369547977795298</v>
      </c>
      <c r="AN272" s="49">
        <v>1.0499999999999501</v>
      </c>
      <c r="AO272" s="50">
        <v>4.4000000000000901</v>
      </c>
      <c r="AP272" s="103">
        <f t="shared" si="9"/>
        <v>76.385135135139066</v>
      </c>
    </row>
    <row r="273" spans="1:42" x14ac:dyDescent="0.35">
      <c r="A273" s="83" t="s">
        <v>666</v>
      </c>
      <c r="B273" s="8" t="s">
        <v>202</v>
      </c>
      <c r="C273" s="97">
        <v>-3919.8</v>
      </c>
      <c r="D273" s="108">
        <v>1988.7</v>
      </c>
      <c r="E273" s="20">
        <v>0</v>
      </c>
      <c r="F273" s="58" t="s">
        <v>419</v>
      </c>
      <c r="G273" s="103">
        <v>0</v>
      </c>
      <c r="H273" s="87">
        <v>0</v>
      </c>
      <c r="I273" s="111" t="str">
        <f>IF(ISNUMBER(MATCH(B273,$K$11:$K$20,0)),"&lt;= Selected","")</f>
        <v/>
      </c>
      <c r="O273" s="8" t="s">
        <v>147</v>
      </c>
      <c r="P273" s="13">
        <v>0.175168681001171</v>
      </c>
      <c r="Q273">
        <v>0.119070485711189</v>
      </c>
      <c r="R273">
        <v>0.17714675726106199</v>
      </c>
      <c r="S273">
        <v>0.19847969533864099</v>
      </c>
      <c r="T273">
        <v>0.178640280392624</v>
      </c>
      <c r="U273">
        <v>0.208848770619911</v>
      </c>
      <c r="V273">
        <v>0.32459505861879101</v>
      </c>
      <c r="W273">
        <v>0.33580949135885102</v>
      </c>
      <c r="X273">
        <v>0.30425597159895401</v>
      </c>
      <c r="Y273">
        <v>0.31833246794337999</v>
      </c>
      <c r="Z273" s="15">
        <v>0.35894113382792903</v>
      </c>
      <c r="AB273" s="8" t="s">
        <v>156</v>
      </c>
      <c r="AC273" s="4">
        <v>718.1</v>
      </c>
      <c r="AD273" s="4">
        <v>1996.4</v>
      </c>
      <c r="AE273" s="4">
        <v>755</v>
      </c>
      <c r="AF273" s="18">
        <v>0.174607469537266</v>
      </c>
      <c r="AG273" s="20" cm="1">
        <f t="array" ref="AG273">IF(AND(AF273&gt;-998,P273&gt;-998),MAX(ABS(P273:Z273)),0)</f>
        <v>0.35894113382792903</v>
      </c>
      <c r="AH273" s="20">
        <f t="shared" si="8"/>
        <v>0.35894113382792903</v>
      </c>
      <c r="AI273" s="6" cm="1">
        <f t="array" ref="AI273">IF(AH273&gt;0.001,INDEX(P$10:Z$10,MATCH(AH273,ABS(P273:Z273),0)),"na")</f>
        <v>5</v>
      </c>
      <c r="AJ273" s="119"/>
      <c r="AK273" s="8" t="s">
        <v>156</v>
      </c>
      <c r="AL273" s="89">
        <v>0.85202702702702704</v>
      </c>
      <c r="AM273" s="92">
        <v>0.94369547977795298</v>
      </c>
      <c r="AN273" s="49">
        <v>1.0499999999999501</v>
      </c>
      <c r="AO273" s="50">
        <v>4.4000000000000901</v>
      </c>
      <c r="AP273" s="103">
        <f t="shared" si="9"/>
        <v>76.385135135139066</v>
      </c>
    </row>
    <row r="274" spans="1:42" x14ac:dyDescent="0.35">
      <c r="A274" s="83" t="s">
        <v>667</v>
      </c>
      <c r="B274" s="8" t="s">
        <v>201</v>
      </c>
      <c r="C274" s="97">
        <v>-3275.4</v>
      </c>
      <c r="D274" s="108">
        <v>1962.4</v>
      </c>
      <c r="E274" s="20">
        <v>0</v>
      </c>
      <c r="F274" s="58" t="s">
        <v>419</v>
      </c>
      <c r="G274" s="103">
        <v>0</v>
      </c>
      <c r="H274" s="87">
        <v>0</v>
      </c>
      <c r="I274" s="111" t="str">
        <f>IF(ISNUMBER(MATCH(B274,$K$11:$K$20,0)),"&lt;= Selected","")</f>
        <v/>
      </c>
      <c r="O274" s="8" t="s">
        <v>146</v>
      </c>
      <c r="P274" s="13">
        <v>-0.37930359482346698</v>
      </c>
      <c r="Q274">
        <v>-0.375036144741413</v>
      </c>
      <c r="R274">
        <v>-0.44875822268198801</v>
      </c>
      <c r="S274">
        <v>-0.36985669282442002</v>
      </c>
      <c r="T274">
        <v>-0.38936345134207001</v>
      </c>
      <c r="U274">
        <v>-0.44102798427839002</v>
      </c>
      <c r="V274">
        <v>-0.35738592899773702</v>
      </c>
      <c r="W274">
        <v>-0.44799343735399699</v>
      </c>
      <c r="X274">
        <v>-0.474049301246879</v>
      </c>
      <c r="Y274">
        <v>-0.465056505776964</v>
      </c>
      <c r="Z274" s="15">
        <v>-0.51565534472887697</v>
      </c>
      <c r="AB274" s="8" t="s">
        <v>155</v>
      </c>
      <c r="AC274" s="4">
        <v>721</v>
      </c>
      <c r="AD274" s="4">
        <v>1996.4</v>
      </c>
      <c r="AE274" s="4">
        <v>720</v>
      </c>
      <c r="AF274" s="18">
        <v>0.204340370904669</v>
      </c>
      <c r="AG274" s="20" cm="1">
        <f t="array" ref="AG274">IF(AND(AF274&gt;-998,P274&gt;-998),MAX(ABS(P274:Z274)),0)</f>
        <v>0.51565534472887697</v>
      </c>
      <c r="AH274" s="20">
        <f t="shared" si="8"/>
        <v>0.51565534472887697</v>
      </c>
      <c r="AI274" s="6" cm="1">
        <f t="array" ref="AI274">IF(AH274&gt;0.001,INDEX(P$10:Z$10,MATCH(AH274,ABS(P274:Z274),0)),"na")</f>
        <v>5</v>
      </c>
      <c r="AJ274" s="119"/>
      <c r="AK274" s="8" t="s">
        <v>155</v>
      </c>
      <c r="AL274" s="89">
        <v>0.85202702702702704</v>
      </c>
      <c r="AM274" s="92">
        <v>0.67406819984139499</v>
      </c>
      <c r="AN274" s="49">
        <v>1</v>
      </c>
      <c r="AO274" s="50">
        <v>45.7</v>
      </c>
      <c r="AP274" s="103">
        <f t="shared" si="9"/>
        <v>57.432432432432364</v>
      </c>
    </row>
    <row r="275" spans="1:42" x14ac:dyDescent="0.35">
      <c r="A275" s="83" t="s">
        <v>668</v>
      </c>
      <c r="B275" s="8" t="s">
        <v>200</v>
      </c>
      <c r="C275" s="97">
        <v>-3069.8</v>
      </c>
      <c r="D275" s="108">
        <v>1988.7</v>
      </c>
      <c r="E275" s="20">
        <v>0</v>
      </c>
      <c r="F275" s="58" t="s">
        <v>419</v>
      </c>
      <c r="G275" s="103">
        <v>0</v>
      </c>
      <c r="H275" s="87">
        <v>0</v>
      </c>
      <c r="I275" s="111" t="str">
        <f>IF(ISNUMBER(MATCH(B275,$K$11:$K$20,0)),"&lt;= Selected","")</f>
        <v/>
      </c>
      <c r="O275" s="8" t="s">
        <v>145</v>
      </c>
      <c r="P275" s="13">
        <v>-0.34384004853768801</v>
      </c>
      <c r="Q275">
        <v>-0.28989620194600302</v>
      </c>
      <c r="R275">
        <v>-0.18721062317349699</v>
      </c>
      <c r="S275">
        <v>-0.181151323820364</v>
      </c>
      <c r="T275">
        <v>-0.31679431665883701</v>
      </c>
      <c r="U275">
        <v>-0.35221974673052497</v>
      </c>
      <c r="V275">
        <v>-0.374356733976352</v>
      </c>
      <c r="W275">
        <v>-0.40067187785327502</v>
      </c>
      <c r="X275">
        <v>-0.36190935472815799</v>
      </c>
      <c r="Y275">
        <v>-0.24677959226356699</v>
      </c>
      <c r="Z275" s="15">
        <v>-0.19228545840556699</v>
      </c>
      <c r="AB275" s="8" t="s">
        <v>154</v>
      </c>
      <c r="AC275" s="4">
        <v>1974.9</v>
      </c>
      <c r="AD275" s="4">
        <v>2007.1</v>
      </c>
      <c r="AE275" s="4">
        <v>48</v>
      </c>
      <c r="AF275" s="18">
        <v>0.28289643351904198</v>
      </c>
      <c r="AG275" s="20" cm="1">
        <f t="array" ref="AG275">IF(AND(AF275&gt;-998,P275&gt;-998),MAX(ABS(P275:Z275)),0)</f>
        <v>0.40067187785327502</v>
      </c>
      <c r="AH275" s="20">
        <f t="shared" si="8"/>
        <v>0.40067187785327502</v>
      </c>
      <c r="AI275" s="6" cm="1">
        <f t="array" ref="AI275">IF(AH275&gt;0.001,INDEX(P$10:Z$10,MATCH(AH275,ABS(P275:Z275),0)),"na")</f>
        <v>2</v>
      </c>
      <c r="AJ275" s="119"/>
      <c r="AK275" s="8" t="s">
        <v>154</v>
      </c>
      <c r="AL275" s="89">
        <v>0.224324324324323</v>
      </c>
      <c r="AM275" s="92">
        <v>1</v>
      </c>
      <c r="AN275" s="49">
        <v>1</v>
      </c>
      <c r="AO275" s="50">
        <v>1.2999999999999501</v>
      </c>
      <c r="AP275" s="103">
        <f t="shared" si="9"/>
        <v>22.4324324324323</v>
      </c>
    </row>
    <row r="276" spans="1:42" x14ac:dyDescent="0.35">
      <c r="A276" s="83" t="s">
        <v>669</v>
      </c>
      <c r="B276" s="8" t="s">
        <v>199</v>
      </c>
      <c r="C276" s="97">
        <v>-3352.7</v>
      </c>
      <c r="D276" s="108">
        <v>1988.7</v>
      </c>
      <c r="E276" s="20">
        <v>0</v>
      </c>
      <c r="F276" s="58" t="s">
        <v>419</v>
      </c>
      <c r="G276" s="103">
        <v>0</v>
      </c>
      <c r="H276" s="87">
        <v>0</v>
      </c>
      <c r="I276" s="111" t="str">
        <f>IF(ISNUMBER(MATCH(B276,$K$11:$K$20,0)),"&lt;= Selected","")</f>
        <v/>
      </c>
      <c r="O276" s="8" t="s">
        <v>144</v>
      </c>
      <c r="P276" s="13">
        <v>-0.34824299058515001</v>
      </c>
      <c r="Q276">
        <v>-0.30597277081059998</v>
      </c>
      <c r="R276">
        <v>-0.20536249510094401</v>
      </c>
      <c r="S276">
        <v>-0.129784971250514</v>
      </c>
      <c r="T276">
        <v>-0.30701241593536299</v>
      </c>
      <c r="U276">
        <v>-0.35422733078172403</v>
      </c>
      <c r="V276">
        <v>-0.36416810919432202</v>
      </c>
      <c r="W276">
        <v>-0.38257008150248401</v>
      </c>
      <c r="X276">
        <v>-0.29078562400937202</v>
      </c>
      <c r="Y276">
        <v>-0.18910501057432799</v>
      </c>
      <c r="Z276" s="15">
        <v>-0.27423512888218599</v>
      </c>
      <c r="AB276" s="8" t="s">
        <v>153</v>
      </c>
      <c r="AC276" s="4">
        <v>1974.9</v>
      </c>
      <c r="AD276" s="4">
        <v>2007.1</v>
      </c>
      <c r="AE276" s="4">
        <v>48</v>
      </c>
      <c r="AF276" s="18">
        <v>0.28289643351904198</v>
      </c>
      <c r="AG276" s="20" cm="1">
        <f t="array" ref="AG276">IF(AND(AF276&gt;-998,P276&gt;-998),MAX(ABS(P276:Z276)),0)</f>
        <v>0.38257008150248401</v>
      </c>
      <c r="AH276" s="20">
        <f t="shared" si="8"/>
        <v>0.38257008150248401</v>
      </c>
      <c r="AI276" s="6" cm="1">
        <f t="array" ref="AI276">IF(AH276&gt;0.001,INDEX(P$10:Z$10,MATCH(AH276,ABS(P276:Z276),0)),"na")</f>
        <v>2</v>
      </c>
      <c r="AJ276" s="119"/>
      <c r="AK276" s="8" t="s">
        <v>153</v>
      </c>
      <c r="AL276" s="89">
        <v>0.224324324324323</v>
      </c>
      <c r="AM276" s="92">
        <v>1</v>
      </c>
      <c r="AN276" s="49">
        <v>1</v>
      </c>
      <c r="AO276" s="50">
        <v>1.2999999999999501</v>
      </c>
      <c r="AP276" s="103">
        <f t="shared" si="9"/>
        <v>22.4324324324323</v>
      </c>
    </row>
    <row r="277" spans="1:42" x14ac:dyDescent="0.35">
      <c r="A277" s="83" t="s">
        <v>670</v>
      </c>
      <c r="B277" s="8" t="s">
        <v>198</v>
      </c>
      <c r="C277" s="97">
        <v>-3919.8</v>
      </c>
      <c r="D277" s="108">
        <v>1988.7</v>
      </c>
      <c r="E277" s="20">
        <v>0</v>
      </c>
      <c r="F277" s="58" t="s">
        <v>419</v>
      </c>
      <c r="G277" s="103">
        <v>0</v>
      </c>
      <c r="H277" s="87">
        <v>0</v>
      </c>
      <c r="I277" s="111" t="str">
        <f>IF(ISNUMBER(MATCH(B277,$K$11:$K$20,0)),"&lt;= Selected","")</f>
        <v/>
      </c>
      <c r="O277" s="8" t="s">
        <v>143</v>
      </c>
      <c r="P277" s="13">
        <v>0.40312790666394299</v>
      </c>
      <c r="Q277">
        <v>0.179695295483076</v>
      </c>
      <c r="R277">
        <v>-4.4325982688215797E-2</v>
      </c>
      <c r="S277">
        <v>0.38137380023738798</v>
      </c>
      <c r="T277">
        <v>0.24701630491642701</v>
      </c>
      <c r="U277">
        <v>0.22357052555023399</v>
      </c>
      <c r="V277">
        <v>0.240947033093517</v>
      </c>
      <c r="W277">
        <v>0.336122657207507</v>
      </c>
      <c r="X277">
        <v>0.39755180650857003</v>
      </c>
      <c r="Y277">
        <v>0.268394972908299</v>
      </c>
      <c r="Z277" s="15">
        <v>0.20176400318019999</v>
      </c>
      <c r="AB277" s="8" t="s">
        <v>152</v>
      </c>
      <c r="AC277" s="4">
        <v>1974.9</v>
      </c>
      <c r="AD277" s="4">
        <v>2007.1</v>
      </c>
      <c r="AE277" s="4">
        <v>48</v>
      </c>
      <c r="AF277" s="18">
        <v>0.28289643351904198</v>
      </c>
      <c r="AG277" s="20" cm="1">
        <f t="array" ref="AG277">IF(AND(AF277&gt;-998,P277&gt;-998),MAX(ABS(P277:Z277)),0)</f>
        <v>0.40312790666394299</v>
      </c>
      <c r="AH277" s="20">
        <f t="shared" si="8"/>
        <v>0.40312790666394299</v>
      </c>
      <c r="AI277" s="6" cm="1">
        <f t="array" ref="AI277">IF(AH277&gt;0.001,INDEX(P$10:Z$10,MATCH(AH277,ABS(P277:Z277),0)),"na")</f>
        <v>-5</v>
      </c>
      <c r="AJ277" s="119"/>
      <c r="AK277" s="8" t="s">
        <v>152</v>
      </c>
      <c r="AL277" s="89">
        <v>0.224324324324323</v>
      </c>
      <c r="AM277" s="92">
        <v>1</v>
      </c>
      <c r="AN277" s="49">
        <v>1</v>
      </c>
      <c r="AO277" s="50">
        <v>1.2999999999999501</v>
      </c>
      <c r="AP277" s="103">
        <f t="shared" si="9"/>
        <v>22.4324324324323</v>
      </c>
    </row>
    <row r="278" spans="1:42" x14ac:dyDescent="0.35">
      <c r="A278" s="83" t="s">
        <v>671</v>
      </c>
      <c r="B278" s="8" t="s">
        <v>197</v>
      </c>
      <c r="C278" s="97">
        <v>-3275.4</v>
      </c>
      <c r="D278" s="108">
        <v>1962.4</v>
      </c>
      <c r="E278" s="20">
        <v>0</v>
      </c>
      <c r="F278" s="58" t="s">
        <v>419</v>
      </c>
      <c r="G278" s="103">
        <v>0</v>
      </c>
      <c r="H278" s="87">
        <v>0</v>
      </c>
      <c r="I278" s="111" t="str">
        <f>IF(ISNUMBER(MATCH(B278,$K$11:$K$20,0)),"&lt;= Selected","")</f>
        <v/>
      </c>
      <c r="O278" s="8" t="s">
        <v>142</v>
      </c>
      <c r="P278" s="13">
        <v>7.1469684908733594E-2</v>
      </c>
      <c r="Q278">
        <v>0.102451519296846</v>
      </c>
      <c r="R278">
        <v>0.111692731942656</v>
      </c>
      <c r="S278">
        <v>9.7079206720091099E-2</v>
      </c>
      <c r="T278">
        <v>5.8571001185548102E-2</v>
      </c>
      <c r="U278">
        <v>1.34282293008935E-3</v>
      </c>
      <c r="V278">
        <v>-6.4386219844754997E-2</v>
      </c>
      <c r="W278">
        <v>-0.1293640611962</v>
      </c>
      <c r="X278">
        <v>-0.190319512828133</v>
      </c>
      <c r="Y278">
        <v>-0.24745409426116199</v>
      </c>
      <c r="Z278" s="15">
        <v>-0.29705607669057499</v>
      </c>
      <c r="AB278" s="8" t="s">
        <v>151</v>
      </c>
      <c r="AC278" s="4">
        <v>-51</v>
      </c>
      <c r="AD278" s="4">
        <v>1980</v>
      </c>
      <c r="AE278" s="4">
        <v>258</v>
      </c>
      <c r="AF278" s="18">
        <v>0.54359620340937498</v>
      </c>
      <c r="AG278" s="20" cm="1">
        <f t="array" ref="AG278">IF(AND(AF278&gt;-998,P278&gt;-998),MAX(ABS(P278:Z278)),0)</f>
        <v>0.29705607669057499</v>
      </c>
      <c r="AH278" s="20">
        <f t="shared" si="8"/>
        <v>0</v>
      </c>
      <c r="AI278" s="6" t="str" cm="1">
        <f t="array" ref="AI278">IF(AH278&gt;0.001,INDEX(P$10:Z$10,MATCH(AH278,ABS(P278:Z278),0)),"na")</f>
        <v>na</v>
      </c>
      <c r="AJ278" s="119"/>
      <c r="AK278" s="8" t="s">
        <v>151</v>
      </c>
      <c r="AL278" s="89">
        <v>0.72972972972972905</v>
      </c>
      <c r="AM278" s="92">
        <v>0.11111111111111099</v>
      </c>
      <c r="AN278" s="49">
        <v>10</v>
      </c>
      <c r="AO278" s="50">
        <v>10</v>
      </c>
      <c r="AP278" s="103">
        <f t="shared" si="9"/>
        <v>0</v>
      </c>
    </row>
    <row r="279" spans="1:42" x14ac:dyDescent="0.35">
      <c r="A279" s="83" t="s">
        <v>672</v>
      </c>
      <c r="B279" s="8" t="s">
        <v>196</v>
      </c>
      <c r="C279" s="97">
        <v>-3069.8</v>
      </c>
      <c r="D279" s="108">
        <v>1988.7</v>
      </c>
      <c r="E279" s="20">
        <v>0</v>
      </c>
      <c r="F279" s="58" t="s">
        <v>419</v>
      </c>
      <c r="G279" s="103">
        <v>0</v>
      </c>
      <c r="H279" s="87">
        <v>0</v>
      </c>
      <c r="I279" s="111" t="str">
        <f>IF(ISNUMBER(MATCH(B279,$K$11:$K$20,0)),"&lt;= Selected","")</f>
        <v/>
      </c>
      <c r="O279" s="8" t="s">
        <v>141</v>
      </c>
      <c r="P279" s="13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 s="15">
        <v>-999</v>
      </c>
      <c r="AB279" s="8" t="s">
        <v>150</v>
      </c>
      <c r="AC279" s="4">
        <v>-164</v>
      </c>
      <c r="AD279" s="4">
        <v>1896</v>
      </c>
      <c r="AE279" s="4">
        <v>30</v>
      </c>
      <c r="AF279" s="18">
        <v>-999</v>
      </c>
      <c r="AG279" s="20" cm="1">
        <f t="array" ref="AG279">IF(AND(AF279&gt;-998,P279&gt;-998),MAX(ABS(P279:Z279)),0)</f>
        <v>0</v>
      </c>
      <c r="AH279" s="20">
        <f t="shared" si="8"/>
        <v>0</v>
      </c>
      <c r="AI279" s="6" t="str" cm="1">
        <f t="array" ref="AI279">IF(AH279&gt;0.001,INDEX(P$10:Z$10,MATCH(AH279,ABS(P279:Z279),0)),"na")</f>
        <v>na</v>
      </c>
      <c r="AJ279" s="119"/>
      <c r="AK279" s="8" t="s">
        <v>150</v>
      </c>
      <c r="AL279" s="89">
        <v>0</v>
      </c>
      <c r="AM279" s="92">
        <v>0</v>
      </c>
      <c r="AN279" s="68">
        <v>148</v>
      </c>
      <c r="AO279" s="69">
        <v>148</v>
      </c>
      <c r="AP279" s="103">
        <f t="shared" si="9"/>
        <v>0</v>
      </c>
    </row>
    <row r="280" spans="1:42" x14ac:dyDescent="0.35">
      <c r="A280" s="83" t="s">
        <v>673</v>
      </c>
      <c r="B280" s="8" t="s">
        <v>195</v>
      </c>
      <c r="C280" s="97">
        <v>-3352.7</v>
      </c>
      <c r="D280" s="108">
        <v>1988.7</v>
      </c>
      <c r="E280" s="20">
        <v>0</v>
      </c>
      <c r="F280" s="58" t="s">
        <v>419</v>
      </c>
      <c r="G280" s="103">
        <v>0</v>
      </c>
      <c r="H280" s="87">
        <v>0</v>
      </c>
      <c r="I280" s="111" t="str">
        <f>IF(ISNUMBER(MATCH(B280,$K$11:$K$20,0)),"&lt;= Selected","")</f>
        <v/>
      </c>
      <c r="O280" s="8" t="s">
        <v>140</v>
      </c>
      <c r="P280" s="13">
        <v>-0.39059329830575001</v>
      </c>
      <c r="Q280">
        <v>-0.27331985293441002</v>
      </c>
      <c r="R280">
        <v>-0.15510026049338499</v>
      </c>
      <c r="S280">
        <v>-0.14728546968019199</v>
      </c>
      <c r="T280">
        <v>-0.21558951018011899</v>
      </c>
      <c r="U280">
        <v>-0.176391021516801</v>
      </c>
      <c r="V280">
        <v>-8.9953883526191603E-2</v>
      </c>
      <c r="W280">
        <v>-2.0313481463022899E-2</v>
      </c>
      <c r="X280">
        <v>-5.98694130352216E-2</v>
      </c>
      <c r="Y280">
        <v>-3.8385739482535798E-2</v>
      </c>
      <c r="Z280" s="15">
        <v>-8.9893485843857396E-2</v>
      </c>
      <c r="AB280" s="8" t="s">
        <v>149</v>
      </c>
      <c r="AC280" s="4">
        <v>-4578</v>
      </c>
      <c r="AD280" s="4">
        <v>1944</v>
      </c>
      <c r="AE280" s="4">
        <v>403</v>
      </c>
      <c r="AF280" s="18">
        <v>0.39199279690800998</v>
      </c>
      <c r="AG280" s="20" cm="1">
        <f t="array" ref="AG280">IF(AND(AF280&gt;-998,P280&gt;-998),MAX(ABS(P280:Z280)),0)</f>
        <v>0.39059329830575001</v>
      </c>
      <c r="AH280" s="20">
        <f t="shared" si="8"/>
        <v>0</v>
      </c>
      <c r="AI280" s="6" t="str" cm="1">
        <f t="array" ref="AI280">IF(AH280&gt;0.001,INDEX(P$10:Z$10,MATCH(AH280,ABS(P280:Z280),0)),"na")</f>
        <v>na</v>
      </c>
      <c r="AJ280" s="119"/>
      <c r="AK280" s="8" t="s">
        <v>149</v>
      </c>
      <c r="AL280" s="89">
        <v>0.48648648648648601</v>
      </c>
      <c r="AM280" s="92">
        <v>0.31944444444444398</v>
      </c>
      <c r="AN280" s="49">
        <v>3</v>
      </c>
      <c r="AO280" s="50">
        <v>6</v>
      </c>
      <c r="AP280" s="103">
        <f t="shared" si="9"/>
        <v>0</v>
      </c>
    </row>
    <row r="281" spans="1:42" x14ac:dyDescent="0.35">
      <c r="A281" s="83" t="s">
        <v>674</v>
      </c>
      <c r="B281" s="8" t="s">
        <v>194</v>
      </c>
      <c r="C281" s="97">
        <v>-3919.8</v>
      </c>
      <c r="D281" s="108">
        <v>1988.7</v>
      </c>
      <c r="E281" s="20">
        <v>0</v>
      </c>
      <c r="F281" s="58" t="s">
        <v>419</v>
      </c>
      <c r="G281" s="103">
        <v>0</v>
      </c>
      <c r="H281" s="87">
        <v>0</v>
      </c>
      <c r="I281" s="111" t="str">
        <f>IF(ISNUMBER(MATCH(B281,$K$11:$K$20,0)),"&lt;= Selected","")</f>
        <v/>
      </c>
      <c r="O281" s="8" t="s">
        <v>139</v>
      </c>
      <c r="P281" s="13">
        <v>4.56465990664221E-2</v>
      </c>
      <c r="Q281">
        <v>3.62682455711573E-2</v>
      </c>
      <c r="R281">
        <v>5.6886008816253698E-2</v>
      </c>
      <c r="S281">
        <v>9.0114430269075702E-2</v>
      </c>
      <c r="T281">
        <v>0.116119833772287</v>
      </c>
      <c r="U281">
        <v>0.121795215295112</v>
      </c>
      <c r="V281">
        <v>0.10344854537022601</v>
      </c>
      <c r="W281">
        <v>6.4980124960596894E-2</v>
      </c>
      <c r="X281">
        <v>1.53971476625453E-2</v>
      </c>
      <c r="Y281">
        <v>-3.2926339769575499E-2</v>
      </c>
      <c r="Z281" s="15">
        <v>-6.6685152647455503E-2</v>
      </c>
      <c r="AB281" s="8" t="s">
        <v>148</v>
      </c>
      <c r="AC281" s="4">
        <v>-4733</v>
      </c>
      <c r="AD281" s="4">
        <v>1962</v>
      </c>
      <c r="AE281" s="4">
        <v>162</v>
      </c>
      <c r="AF281" s="18">
        <v>0.61979503230456101</v>
      </c>
      <c r="AG281" s="20" cm="1">
        <f t="array" ref="AG281">IF(AND(AF281&gt;-998,P281&gt;-998),MAX(ABS(P281:Z281)),0)</f>
        <v>0.121795215295112</v>
      </c>
      <c r="AH281" s="20">
        <f t="shared" si="8"/>
        <v>0</v>
      </c>
      <c r="AI281" s="6" t="str" cm="1">
        <f t="array" ref="AI281">IF(AH281&gt;0.001,INDEX(P$10:Z$10,MATCH(AH281,ABS(P281:Z281),0)),"na")</f>
        <v>na</v>
      </c>
      <c r="AJ281" s="119"/>
      <c r="AK281" s="8" t="s">
        <v>148</v>
      </c>
      <c r="AL281" s="89">
        <v>0.60135135135135098</v>
      </c>
      <c r="AM281" s="92">
        <v>0.101123595505617</v>
      </c>
      <c r="AN281" s="49">
        <v>11</v>
      </c>
      <c r="AO281" s="50">
        <v>12</v>
      </c>
      <c r="AP281" s="103">
        <f t="shared" si="9"/>
        <v>0</v>
      </c>
    </row>
    <row r="282" spans="1:42" x14ac:dyDescent="0.35">
      <c r="A282" s="83" t="s">
        <v>675</v>
      </c>
      <c r="B282" s="8" t="s">
        <v>193</v>
      </c>
      <c r="C282" s="97">
        <v>-3275.4</v>
      </c>
      <c r="D282" s="108">
        <v>1962.4</v>
      </c>
      <c r="E282" s="20">
        <v>0</v>
      </c>
      <c r="F282" s="58" t="s">
        <v>419</v>
      </c>
      <c r="G282" s="103">
        <v>0</v>
      </c>
      <c r="H282" s="87">
        <v>0</v>
      </c>
      <c r="I282" s="111" t="str">
        <f>IF(ISNUMBER(MATCH(B282,$K$11:$K$20,0)),"&lt;= Selected","")</f>
        <v/>
      </c>
      <c r="O282" s="8" t="s">
        <v>138</v>
      </c>
      <c r="P282" s="13">
        <v>1.51995935713438E-3</v>
      </c>
      <c r="Q282">
        <v>4.4096474400176597E-2</v>
      </c>
      <c r="R282">
        <v>5.802434850451E-2</v>
      </c>
      <c r="S282">
        <v>1.0094072706276099E-2</v>
      </c>
      <c r="T282">
        <v>4.7665015732027097E-2</v>
      </c>
      <c r="U282">
        <v>-5.4713738622575998E-4</v>
      </c>
      <c r="V282">
        <v>-1.24087217091017E-2</v>
      </c>
      <c r="W282">
        <v>-4.1781991079316398E-3</v>
      </c>
      <c r="X282">
        <v>-3.2281072402822603E-2</v>
      </c>
      <c r="Y282" s="29">
        <v>-3.9385032428599802E-2</v>
      </c>
      <c r="Z282" s="15">
        <v>-4.52721685531687E-2</v>
      </c>
      <c r="AB282" s="8" t="s">
        <v>147</v>
      </c>
      <c r="AC282" s="4">
        <v>-1137</v>
      </c>
      <c r="AD282" s="4">
        <v>2010</v>
      </c>
      <c r="AE282" s="4">
        <v>326</v>
      </c>
      <c r="AF282" s="18">
        <v>0.20659834410152</v>
      </c>
      <c r="AG282" s="20" cm="1">
        <f t="array" ref="AG282">IF(AND(AF282&gt;-998,P282&gt;-998),MAX(ABS(P282:Z282)),0)</f>
        <v>5.802434850451E-2</v>
      </c>
      <c r="AH282" s="20">
        <f t="shared" si="8"/>
        <v>0</v>
      </c>
      <c r="AI282" s="6" t="str" cm="1">
        <f t="array" ref="AI282">IF(AH282&gt;0.001,INDEX(P$10:Z$10,MATCH(AH282,ABS(P282:Z282),0)),"na")</f>
        <v>na</v>
      </c>
      <c r="AJ282" s="119"/>
      <c r="AK282" s="8" t="s">
        <v>147</v>
      </c>
      <c r="AL282" s="89">
        <v>0.92567567567567499</v>
      </c>
      <c r="AM282" s="92">
        <v>0.64963503649635002</v>
      </c>
      <c r="AN282" s="49">
        <v>1</v>
      </c>
      <c r="AO282" s="50">
        <v>8</v>
      </c>
      <c r="AP282" s="103">
        <f t="shared" si="9"/>
        <v>60.135135135135052</v>
      </c>
    </row>
    <row r="283" spans="1:42" x14ac:dyDescent="0.35">
      <c r="A283" s="83" t="s">
        <v>677</v>
      </c>
      <c r="B283" s="8" t="s">
        <v>191</v>
      </c>
      <c r="C283" s="97">
        <v>1912</v>
      </c>
      <c r="D283" s="108">
        <v>1991.5</v>
      </c>
      <c r="E283" s="20">
        <v>0</v>
      </c>
      <c r="F283" s="58" t="s">
        <v>419</v>
      </c>
      <c r="G283" s="103">
        <v>2.9729729729702963</v>
      </c>
      <c r="H283" s="87">
        <v>0.43956043956004359</v>
      </c>
      <c r="I283" s="111" t="str">
        <f>IF(ISNUMBER(MATCH(B283,$K$11:$K$20,0)),"&lt;= Selected","")</f>
        <v/>
      </c>
      <c r="O283" s="8" t="s">
        <v>137</v>
      </c>
      <c r="P283" s="1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 s="15">
        <v>-999</v>
      </c>
      <c r="AB283" s="8" t="s">
        <v>146</v>
      </c>
      <c r="AC283" s="4">
        <v>-18488</v>
      </c>
      <c r="AD283" s="4">
        <v>1869</v>
      </c>
      <c r="AE283" s="4">
        <v>278</v>
      </c>
      <c r="AF283" s="18">
        <v>-999</v>
      </c>
      <c r="AG283" s="20" cm="1">
        <f t="array" ref="AG283">IF(AND(AF283&gt;-998,P283&gt;-998),MAX(ABS(P283:Z283)),0)</f>
        <v>0</v>
      </c>
      <c r="AH283" s="20">
        <f t="shared" si="8"/>
        <v>0</v>
      </c>
      <c r="AI283" s="6" t="str" cm="1">
        <f t="array" ref="AI283">IF(AH283&gt;0.001,INDEX(P$10:Z$10,MATCH(AH283,ABS(P283:Z283),0)),"na")</f>
        <v>na</v>
      </c>
      <c r="AJ283" s="119"/>
      <c r="AK283" s="8" t="s">
        <v>146</v>
      </c>
      <c r="AL283" s="89">
        <v>0</v>
      </c>
      <c r="AM283" s="92">
        <v>0</v>
      </c>
      <c r="AN283" s="49">
        <v>148</v>
      </c>
      <c r="AO283" s="50">
        <v>148</v>
      </c>
      <c r="AP283" s="103">
        <f t="shared" si="9"/>
        <v>0</v>
      </c>
    </row>
    <row r="284" spans="1:42" x14ac:dyDescent="0.35">
      <c r="A284" s="83" t="s">
        <v>678</v>
      </c>
      <c r="B284" s="8" t="s">
        <v>190</v>
      </c>
      <c r="C284" s="97">
        <v>-3069.8</v>
      </c>
      <c r="D284" s="108">
        <v>1988.7</v>
      </c>
      <c r="E284" s="20">
        <v>0</v>
      </c>
      <c r="F284" s="58" t="s">
        <v>419</v>
      </c>
      <c r="G284" s="103">
        <v>0</v>
      </c>
      <c r="H284" s="87">
        <v>0</v>
      </c>
      <c r="I284" s="111" t="str">
        <f>IF(ISNUMBER(MATCH(B284,$K$11:$K$20,0)),"&lt;= Selected","")</f>
        <v/>
      </c>
      <c r="O284" s="8" t="s">
        <v>136</v>
      </c>
      <c r="P284" s="13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 s="15">
        <v>-999</v>
      </c>
      <c r="AB284" s="8" t="s">
        <v>145</v>
      </c>
      <c r="AC284" s="4">
        <v>-18488</v>
      </c>
      <c r="AD284" s="4">
        <v>1869</v>
      </c>
      <c r="AE284" s="4">
        <v>267</v>
      </c>
      <c r="AF284" s="18">
        <v>-999</v>
      </c>
      <c r="AG284" s="20" cm="1">
        <f t="array" ref="AG284">IF(AND(AF284&gt;-998,P284&gt;-998),MAX(ABS(P284:Z284)),0)</f>
        <v>0</v>
      </c>
      <c r="AH284" s="20">
        <f t="shared" si="8"/>
        <v>0</v>
      </c>
      <c r="AI284" s="6" t="str" cm="1">
        <f t="array" ref="AI284">IF(AH284&gt;0.001,INDEX(P$10:Z$10,MATCH(AH284,ABS(P284:Z284),0)),"na")</f>
        <v>na</v>
      </c>
      <c r="AJ284" s="119"/>
      <c r="AK284" s="8" t="s">
        <v>145</v>
      </c>
      <c r="AL284" s="89">
        <v>0</v>
      </c>
      <c r="AM284" s="92">
        <v>0</v>
      </c>
      <c r="AN284" s="49">
        <v>148</v>
      </c>
      <c r="AO284" s="50">
        <v>148</v>
      </c>
      <c r="AP284" s="103">
        <f t="shared" si="9"/>
        <v>0</v>
      </c>
    </row>
    <row r="285" spans="1:42" x14ac:dyDescent="0.35">
      <c r="A285" s="83" t="s">
        <v>679</v>
      </c>
      <c r="B285" s="8" t="s">
        <v>189</v>
      </c>
      <c r="C285" s="97">
        <v>-3352.7</v>
      </c>
      <c r="D285" s="108">
        <v>1962.4</v>
      </c>
      <c r="E285" s="20">
        <v>0</v>
      </c>
      <c r="F285" s="58" t="s">
        <v>419</v>
      </c>
      <c r="G285" s="103">
        <v>0</v>
      </c>
      <c r="H285" s="87">
        <v>0</v>
      </c>
      <c r="I285" s="111" t="str">
        <f>IF(ISNUMBER(MATCH(B285,$K$11:$K$20,0)),"&lt;= Selected","")</f>
        <v/>
      </c>
      <c r="O285" s="8" t="s">
        <v>135</v>
      </c>
      <c r="P285" s="13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 s="15">
        <v>-999</v>
      </c>
      <c r="AB285" s="8" t="s">
        <v>144</v>
      </c>
      <c r="AC285" s="4">
        <v>-18488</v>
      </c>
      <c r="AD285" s="4">
        <v>1869</v>
      </c>
      <c r="AE285" s="4">
        <v>268</v>
      </c>
      <c r="AF285" s="18">
        <v>-999</v>
      </c>
      <c r="AG285" s="20" cm="1">
        <f t="array" ref="AG285">IF(AND(AF285&gt;-998,P285&gt;-998),MAX(ABS(P285:Z285)),0)</f>
        <v>0</v>
      </c>
      <c r="AH285" s="20">
        <f t="shared" si="8"/>
        <v>0</v>
      </c>
      <c r="AI285" s="6" t="str" cm="1">
        <f t="array" ref="AI285">IF(AH285&gt;0.001,INDEX(P$10:Z$10,MATCH(AH285,ABS(P285:Z285),0)),"na")</f>
        <v>na</v>
      </c>
      <c r="AJ285" s="119"/>
      <c r="AK285" s="8" t="s">
        <v>144</v>
      </c>
      <c r="AL285" s="89">
        <v>0</v>
      </c>
      <c r="AM285" s="92">
        <v>0</v>
      </c>
      <c r="AN285" s="49">
        <v>148</v>
      </c>
      <c r="AO285" s="50">
        <v>148</v>
      </c>
      <c r="AP285" s="103">
        <f t="shared" si="9"/>
        <v>0</v>
      </c>
    </row>
    <row r="286" spans="1:42" x14ac:dyDescent="0.35">
      <c r="A286" s="83" t="s">
        <v>680</v>
      </c>
      <c r="B286" s="8" t="s">
        <v>188</v>
      </c>
      <c r="C286" s="97">
        <v>-3919.8</v>
      </c>
      <c r="D286" s="108">
        <v>1988.7</v>
      </c>
      <c r="E286" s="20">
        <v>0</v>
      </c>
      <c r="F286" s="58" t="s">
        <v>419</v>
      </c>
      <c r="G286" s="103">
        <v>0</v>
      </c>
      <c r="H286" s="87">
        <v>0</v>
      </c>
      <c r="I286" s="111" t="str">
        <f>IF(ISNUMBER(MATCH(B286,$K$11:$K$20,0)),"&lt;= Selected","")</f>
        <v/>
      </c>
      <c r="O286" s="8" t="s">
        <v>134</v>
      </c>
      <c r="P286" s="13">
        <v>3.0604186759947902E-2</v>
      </c>
      <c r="Q286">
        <v>8.9757462125846593E-2</v>
      </c>
      <c r="R286">
        <v>0.15118678958392401</v>
      </c>
      <c r="S286">
        <v>0.20776334650164599</v>
      </c>
      <c r="T286">
        <v>0.25214683481343703</v>
      </c>
      <c r="U286">
        <v>0.27944553988840398</v>
      </c>
      <c r="V286">
        <v>0.288501283152092</v>
      </c>
      <c r="W286">
        <v>0.28159694739415098</v>
      </c>
      <c r="X286">
        <v>0.26342099092314097</v>
      </c>
      <c r="Y286">
        <v>0.23999389483234099</v>
      </c>
      <c r="Z286" s="15">
        <v>0.21766219086931399</v>
      </c>
      <c r="AB286" s="8" t="s">
        <v>143</v>
      </c>
      <c r="AC286" s="4">
        <v>-157</v>
      </c>
      <c r="AD286" s="4">
        <v>1982</v>
      </c>
      <c r="AE286" s="4">
        <v>109</v>
      </c>
      <c r="AF286" s="18">
        <v>0.61979503230456101</v>
      </c>
      <c r="AG286" s="20" cm="1">
        <f t="array" ref="AG286">IF(AND(AF286&gt;-998,P286&gt;-998),MAX(ABS(P286:Z286)),0)</f>
        <v>0.288501283152092</v>
      </c>
      <c r="AH286" s="20">
        <f t="shared" si="8"/>
        <v>0</v>
      </c>
      <c r="AI286" s="6" t="str" cm="1">
        <f t="array" ref="AI286">IF(AH286&gt;0.001,INDEX(P$10:Z$10,MATCH(AH286,ABS(P286:Z286),0)),"na")</f>
        <v>na</v>
      </c>
      <c r="AJ286" s="119"/>
      <c r="AK286" s="8" t="s">
        <v>143</v>
      </c>
      <c r="AL286" s="89">
        <v>0.73648648648648596</v>
      </c>
      <c r="AM286" s="92">
        <v>8.2568807339449504E-2</v>
      </c>
      <c r="AN286" s="49">
        <v>14</v>
      </c>
      <c r="AO286" s="50">
        <v>14</v>
      </c>
      <c r="AP286" s="103">
        <f t="shared" si="9"/>
        <v>0</v>
      </c>
    </row>
    <row r="287" spans="1:42" x14ac:dyDescent="0.35">
      <c r="A287" s="83" t="s">
        <v>681</v>
      </c>
      <c r="B287" s="8" t="s">
        <v>187</v>
      </c>
      <c r="C287" s="97">
        <v>-3275.4</v>
      </c>
      <c r="D287" s="108">
        <v>1988.7</v>
      </c>
      <c r="E287" s="20">
        <v>0</v>
      </c>
      <c r="F287" s="58" t="s">
        <v>419</v>
      </c>
      <c r="G287" s="103">
        <v>0</v>
      </c>
      <c r="H287" s="87">
        <v>0</v>
      </c>
      <c r="I287" s="111" t="str">
        <f>IF(ISNUMBER(MATCH(B287,$K$11:$K$20,0)),"&lt;= Selected","")</f>
        <v/>
      </c>
      <c r="O287" s="8" t="s">
        <v>133</v>
      </c>
      <c r="P287" s="13">
        <v>-8.0184374779367101E-2</v>
      </c>
      <c r="Q287">
        <v>-4.1288509021873601E-2</v>
      </c>
      <c r="R287">
        <v>-1.13555705467443E-2</v>
      </c>
      <c r="S287">
        <v>1.02529606874446E-2</v>
      </c>
      <c r="T287">
        <v>2.5360837604067401E-2</v>
      </c>
      <c r="U287">
        <v>3.6509954345365497E-2</v>
      </c>
      <c r="V287">
        <v>4.62989523996781E-2</v>
      </c>
      <c r="W287">
        <v>5.6825858821625497E-2</v>
      </c>
      <c r="X287">
        <v>6.9464380434261397E-2</v>
      </c>
      <c r="Y287">
        <v>8.4968770705214094E-2</v>
      </c>
      <c r="Z287" s="15">
        <v>0.10371303983571099</v>
      </c>
      <c r="AB287" s="8" t="s">
        <v>142</v>
      </c>
      <c r="AC287" s="4">
        <v>-157</v>
      </c>
      <c r="AD287" s="4">
        <v>1982</v>
      </c>
      <c r="AE287" s="4">
        <v>106</v>
      </c>
      <c r="AF287" s="18">
        <v>0.61979503230456101</v>
      </c>
      <c r="AG287" s="20" cm="1">
        <f t="array" ref="AG287">IF(AND(AF287&gt;-998,P287&gt;-998),MAX(ABS(P287:Z287)),0)</f>
        <v>0.10371303983571099</v>
      </c>
      <c r="AH287" s="20">
        <f t="shared" si="8"/>
        <v>0</v>
      </c>
      <c r="AI287" s="6" t="str" cm="1">
        <f t="array" ref="AI287">IF(AH287&gt;0.001,INDEX(P$10:Z$10,MATCH(AH287,ABS(P287:Z287),0)),"na")</f>
        <v>na</v>
      </c>
      <c r="AJ287" s="119"/>
      <c r="AK287" s="8" t="s">
        <v>142</v>
      </c>
      <c r="AL287" s="89">
        <v>0.73648648648648596</v>
      </c>
      <c r="AM287" s="92">
        <v>8.2568807339449504E-2</v>
      </c>
      <c r="AN287" s="68">
        <v>14</v>
      </c>
      <c r="AO287" s="69">
        <v>14</v>
      </c>
      <c r="AP287" s="103">
        <f t="shared" si="9"/>
        <v>0</v>
      </c>
    </row>
    <row r="288" spans="1:42" x14ac:dyDescent="0.35">
      <c r="A288" s="83" t="s">
        <v>682</v>
      </c>
      <c r="B288" s="8" t="s">
        <v>186</v>
      </c>
      <c r="C288" s="97">
        <v>-2528</v>
      </c>
      <c r="D288" s="108">
        <v>1507.5</v>
      </c>
      <c r="E288" s="20">
        <v>0</v>
      </c>
      <c r="F288" s="58" t="s">
        <v>419</v>
      </c>
      <c r="G288" s="103">
        <v>0</v>
      </c>
      <c r="H288" s="87">
        <v>0</v>
      </c>
      <c r="I288" s="111" t="str">
        <f>IF(ISNUMBER(MATCH(B288,$K$11:$K$20,0)),"&lt;= Selected","")</f>
        <v/>
      </c>
      <c r="O288" s="8" t="s">
        <v>132</v>
      </c>
      <c r="P288" s="16">
        <v>-999</v>
      </c>
      <c r="Q288" s="30">
        <v>-999</v>
      </c>
      <c r="R288" s="30">
        <v>-999</v>
      </c>
      <c r="S288" s="30">
        <v>-999</v>
      </c>
      <c r="T288" s="30">
        <v>-999</v>
      </c>
      <c r="U288" s="30">
        <v>-999</v>
      </c>
      <c r="V288" s="30">
        <v>-999</v>
      </c>
      <c r="W288" s="30">
        <v>-999</v>
      </c>
      <c r="X288" s="30">
        <v>-999</v>
      </c>
      <c r="Y288" s="30">
        <v>-999</v>
      </c>
      <c r="Z288" s="17">
        <v>-999</v>
      </c>
      <c r="AB288" s="8" t="s">
        <v>141</v>
      </c>
      <c r="AC288" s="4">
        <v>440</v>
      </c>
      <c r="AD288" s="4">
        <v>1929</v>
      </c>
      <c r="AE288" s="4">
        <v>184</v>
      </c>
      <c r="AF288" s="31">
        <v>-999</v>
      </c>
      <c r="AG288" s="20" cm="1">
        <f t="array" ref="AG288">IF(AND(AF288&gt;-998,P288&gt;-998),MAX(ABS(P288:Z288)),0)</f>
        <v>0</v>
      </c>
      <c r="AH288" s="20">
        <f t="shared" si="8"/>
        <v>0</v>
      </c>
      <c r="AI288" s="6" t="str" cm="1">
        <f t="array" ref="AI288">IF(AH288&gt;0.001,INDEX(P$10:Z$10,MATCH(AH288,ABS(P288:Z288),0)),"na")</f>
        <v>na</v>
      </c>
      <c r="AJ288" s="119"/>
      <c r="AK288" s="8" t="s">
        <v>141</v>
      </c>
      <c r="AL288" s="89">
        <v>0.37837837837837801</v>
      </c>
      <c r="AM288" s="92">
        <v>0.107142857142857</v>
      </c>
      <c r="AN288" s="68">
        <v>8</v>
      </c>
      <c r="AO288" s="69">
        <v>22</v>
      </c>
      <c r="AP288" s="103">
        <f t="shared" si="9"/>
        <v>0</v>
      </c>
    </row>
    <row r="289" spans="1:42" x14ac:dyDescent="0.35">
      <c r="A289" s="83" t="s">
        <v>683</v>
      </c>
      <c r="B289" s="8" t="s">
        <v>185</v>
      </c>
      <c r="C289" s="97">
        <v>-3919.8</v>
      </c>
      <c r="D289" s="108">
        <v>1988.7</v>
      </c>
      <c r="E289" s="20">
        <v>0</v>
      </c>
      <c r="F289" s="58" t="s">
        <v>419</v>
      </c>
      <c r="G289" s="103">
        <v>0</v>
      </c>
      <c r="H289" s="87">
        <v>0</v>
      </c>
      <c r="I289" s="111" t="str">
        <f>IF(ISNUMBER(MATCH(B289,$K$11:$K$20,0)),"&lt;= Selected","")</f>
        <v/>
      </c>
      <c r="O289" s="8" t="s">
        <v>131</v>
      </c>
      <c r="P289" s="13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 s="15">
        <v>-999</v>
      </c>
      <c r="AB289" s="8" t="s">
        <v>140</v>
      </c>
      <c r="AC289" s="4">
        <v>448</v>
      </c>
      <c r="AD289" s="4">
        <v>1929</v>
      </c>
      <c r="AE289" s="4">
        <v>184</v>
      </c>
      <c r="AF289" s="18">
        <v>-999</v>
      </c>
      <c r="AG289" s="20" cm="1">
        <f t="array" ref="AG289">IF(AND(AF289&gt;-998,P289&gt;-998),MAX(ABS(P289:Z289)),0)</f>
        <v>0</v>
      </c>
      <c r="AH289" s="20">
        <f t="shared" si="8"/>
        <v>0</v>
      </c>
      <c r="AI289" s="6" t="str" cm="1">
        <f t="array" ref="AI289">IF(AH289&gt;0.001,INDEX(P$10:Z$10,MATCH(AH289,ABS(P289:Z289),0)),"na")</f>
        <v>na</v>
      </c>
      <c r="AJ289" s="119"/>
      <c r="AK289" s="8" t="s">
        <v>140</v>
      </c>
      <c r="AL289" s="89">
        <v>0.37837837837837801</v>
      </c>
      <c r="AM289" s="92">
        <v>0.107142857142857</v>
      </c>
      <c r="AN289" s="68">
        <v>9</v>
      </c>
      <c r="AO289" s="69">
        <v>16</v>
      </c>
      <c r="AP289" s="103">
        <f t="shared" si="9"/>
        <v>0</v>
      </c>
    </row>
    <row r="290" spans="1:42" x14ac:dyDescent="0.35">
      <c r="A290" s="83" t="s">
        <v>684</v>
      </c>
      <c r="B290" s="8" t="s">
        <v>184</v>
      </c>
      <c r="C290" s="97">
        <v>-3275.4</v>
      </c>
      <c r="D290" s="108">
        <v>1988.7</v>
      </c>
      <c r="E290" s="20">
        <v>0</v>
      </c>
      <c r="F290" s="58" t="s">
        <v>419</v>
      </c>
      <c r="G290" s="103">
        <v>0</v>
      </c>
      <c r="H290" s="87">
        <v>0</v>
      </c>
      <c r="I290" s="111" t="str">
        <f>IF(ISNUMBER(MATCH(B290,$K$11:$K$20,0)),"&lt;= Selected","")</f>
        <v/>
      </c>
      <c r="O290" s="8" t="s">
        <v>130</v>
      </c>
      <c r="P290" s="16">
        <v>-7.1807161581401893E-2</v>
      </c>
      <c r="Q290" s="30">
        <v>-0.11401199695764</v>
      </c>
      <c r="R290" s="30">
        <v>-0.17751166574709701</v>
      </c>
      <c r="S290" s="30">
        <v>-0.24688168397118099</v>
      </c>
      <c r="T290" s="30">
        <v>-0.307384711412304</v>
      </c>
      <c r="U290" s="30">
        <v>-0.33858740019498301</v>
      </c>
      <c r="V290" s="30">
        <v>-0.324038245817515</v>
      </c>
      <c r="W290" s="30">
        <v>-0.26813199275043997</v>
      </c>
      <c r="X290" s="30">
        <v>-0.19647958146033301</v>
      </c>
      <c r="Y290" s="30">
        <v>-0.141453859048635</v>
      </c>
      <c r="Z290" s="17">
        <v>-0.123735463812828</v>
      </c>
      <c r="AB290" s="8" t="s">
        <v>139</v>
      </c>
      <c r="AC290" s="4">
        <v>1663.9</v>
      </c>
      <c r="AD290" s="4">
        <v>1977.7</v>
      </c>
      <c r="AE290" s="4">
        <v>47</v>
      </c>
      <c r="AF290" s="31">
        <v>0.48999099613501301</v>
      </c>
      <c r="AG290" s="20" cm="1">
        <f t="array" ref="AG290">IF(AND(AF290&gt;-998,P290&gt;-998),MAX(ABS(P290:Z290)),0)</f>
        <v>0.33858740019498301</v>
      </c>
      <c r="AH290" s="20">
        <f t="shared" si="8"/>
        <v>0</v>
      </c>
      <c r="AI290" s="6" t="str" cm="1">
        <f t="array" ref="AI290">IF(AH290&gt;0.001,INDEX(P$10:Z$10,MATCH(AH290,ABS(P290:Z290),0)),"na")</f>
        <v>na</v>
      </c>
      <c r="AJ290" s="119"/>
      <c r="AK290" s="8" t="s">
        <v>139</v>
      </c>
      <c r="AL290" s="89">
        <v>0.66824324324324302</v>
      </c>
      <c r="AM290" s="92">
        <v>0.15166835187057601</v>
      </c>
      <c r="AN290" s="49">
        <v>7</v>
      </c>
      <c r="AO290" s="50">
        <v>7.4000000000000901</v>
      </c>
      <c r="AP290" s="103">
        <f t="shared" si="9"/>
        <v>0</v>
      </c>
    </row>
    <row r="291" spans="1:42" x14ac:dyDescent="0.35">
      <c r="A291" s="83" t="s">
        <v>685</v>
      </c>
      <c r="B291" s="8" t="s">
        <v>183</v>
      </c>
      <c r="C291" s="97">
        <v>-2528</v>
      </c>
      <c r="D291" s="108">
        <v>1507.5</v>
      </c>
      <c r="E291" s="20">
        <v>0</v>
      </c>
      <c r="F291" s="58" t="s">
        <v>419</v>
      </c>
      <c r="G291" s="103">
        <v>0</v>
      </c>
      <c r="H291" s="87">
        <v>0</v>
      </c>
      <c r="I291" s="111" t="str">
        <f>IF(ISNUMBER(MATCH(B291,$K$11:$K$20,0)),"&lt;= Selected","")</f>
        <v/>
      </c>
      <c r="O291" s="8" t="s">
        <v>129</v>
      </c>
      <c r="P291" s="13">
        <v>0.112647361000492</v>
      </c>
      <c r="Q291">
        <v>0.18182879874754601</v>
      </c>
      <c r="R291">
        <v>0.27743623515508897</v>
      </c>
      <c r="S291">
        <v>0.38163919626973902</v>
      </c>
      <c r="T291">
        <v>0.46961615429551601</v>
      </c>
      <c r="U291">
        <v>0.51931199842517295</v>
      </c>
      <c r="V291">
        <v>0.52583231377542605</v>
      </c>
      <c r="W291">
        <v>0.495837631671732</v>
      </c>
      <c r="X291">
        <v>0.43714542752373697</v>
      </c>
      <c r="Y291">
        <v>0.36378995558764499</v>
      </c>
      <c r="Z291" s="15">
        <v>0.29540697015010697</v>
      </c>
      <c r="AB291" s="8" t="s">
        <v>138</v>
      </c>
      <c r="AC291" s="4">
        <v>1663.9</v>
      </c>
      <c r="AD291" s="4">
        <v>1970.7</v>
      </c>
      <c r="AE291" s="4">
        <v>45</v>
      </c>
      <c r="AF291" s="18">
        <v>0.50606052475266405</v>
      </c>
      <c r="AG291" s="20" cm="1">
        <f t="array" ref="AG291">IF(AND(AF291&gt;-998,P291&gt;-998),MAX(ABS(P291:Z291)),0)</f>
        <v>0.52583231377542605</v>
      </c>
      <c r="AH291" s="20">
        <f t="shared" si="8"/>
        <v>0.52583231377542605</v>
      </c>
      <c r="AI291" s="6" cm="1">
        <f t="array" ref="AI291">IF(AH291&gt;0.001,INDEX(P$10:Z$10,MATCH(AH291,ABS(P291:Z291),0)),"na")</f>
        <v>1</v>
      </c>
      <c r="AJ291" s="119"/>
      <c r="AK291" s="8" t="s">
        <v>138</v>
      </c>
      <c r="AL291" s="89">
        <v>0.62094594594594599</v>
      </c>
      <c r="AM291" s="92">
        <v>0.15233949945593001</v>
      </c>
      <c r="AN291" s="68">
        <v>7</v>
      </c>
      <c r="AO291" s="69">
        <v>7.4000000000000901</v>
      </c>
      <c r="AP291" s="103">
        <f t="shared" si="9"/>
        <v>0</v>
      </c>
    </row>
    <row r="292" spans="1:42" x14ac:dyDescent="0.35">
      <c r="A292" s="83" t="s">
        <v>686</v>
      </c>
      <c r="B292" s="8" t="s">
        <v>182</v>
      </c>
      <c r="C292" s="97">
        <v>-14621</v>
      </c>
      <c r="D292" s="108">
        <v>1791</v>
      </c>
      <c r="E292" s="20">
        <v>0</v>
      </c>
      <c r="F292" s="58" t="s">
        <v>419</v>
      </c>
      <c r="G292" s="103">
        <v>0</v>
      </c>
      <c r="H292" s="87">
        <v>0</v>
      </c>
      <c r="I292" s="111" t="str">
        <f>IF(ISNUMBER(MATCH(B292,$K$11:$K$20,0)),"&lt;= Selected","")</f>
        <v/>
      </c>
      <c r="O292" s="8" t="s">
        <v>128</v>
      </c>
      <c r="P292" s="16">
        <v>5.5442425871392503E-2</v>
      </c>
      <c r="Q292" s="30">
        <v>7.3493442934482803E-2</v>
      </c>
      <c r="R292" s="30">
        <v>9.4003099191973305E-2</v>
      </c>
      <c r="S292" s="30">
        <v>0.104734135050694</v>
      </c>
      <c r="T292" s="30">
        <v>0.11202562900690199</v>
      </c>
      <c r="U292" s="30">
        <v>0.12845533660416</v>
      </c>
      <c r="V292" s="30">
        <v>0.14705050462219499</v>
      </c>
      <c r="W292" s="30">
        <v>0.14268599068993201</v>
      </c>
      <c r="X292" s="30">
        <v>0.100117299460144</v>
      </c>
      <c r="Y292" s="30">
        <v>3.1843002375819898E-2</v>
      </c>
      <c r="Z292" s="17">
        <v>-2.85713494378107E-2</v>
      </c>
      <c r="AB292" s="8" t="s">
        <v>137</v>
      </c>
      <c r="AC292" s="4">
        <v>1663.9</v>
      </c>
      <c r="AD292" s="4">
        <v>1970.7</v>
      </c>
      <c r="AE292" s="4">
        <v>45</v>
      </c>
      <c r="AF292" s="31">
        <v>0.50606052475266405</v>
      </c>
      <c r="AG292" s="20" cm="1">
        <f t="array" ref="AG292">IF(AND(AF292&gt;-998,P292&gt;-998),MAX(ABS(P292:Z292)),0)</f>
        <v>0.14705050462219499</v>
      </c>
      <c r="AH292" s="20">
        <f t="shared" si="8"/>
        <v>0</v>
      </c>
      <c r="AI292" s="6" t="str" cm="1">
        <f t="array" ref="AI292">IF(AH292&gt;0.001,INDEX(P$10:Z$10,MATCH(AH292,ABS(P292:Z292),0)),"na")</f>
        <v>na</v>
      </c>
      <c r="AJ292" s="119"/>
      <c r="AK292" s="8" t="s">
        <v>137</v>
      </c>
      <c r="AL292" s="89">
        <v>0.62094594594594599</v>
      </c>
      <c r="AM292" s="92">
        <v>0.15233949945593001</v>
      </c>
      <c r="AN292" s="68">
        <v>7</v>
      </c>
      <c r="AO292" s="69">
        <v>7.4000000000000901</v>
      </c>
      <c r="AP292" s="103">
        <f t="shared" si="9"/>
        <v>0</v>
      </c>
    </row>
    <row r="293" spans="1:42" x14ac:dyDescent="0.35">
      <c r="A293" s="83" t="s">
        <v>687</v>
      </c>
      <c r="B293" s="8" t="s">
        <v>181</v>
      </c>
      <c r="C293" s="97">
        <v>-14633.919830000001</v>
      </c>
      <c r="D293" s="108">
        <v>1883.6992499999999</v>
      </c>
      <c r="E293" s="20">
        <v>0</v>
      </c>
      <c r="F293" s="58" t="s">
        <v>419</v>
      </c>
      <c r="G293" s="103">
        <v>0</v>
      </c>
      <c r="H293" s="87">
        <v>0</v>
      </c>
      <c r="I293" s="111" t="str">
        <f>IF(ISNUMBER(MATCH(B293,$K$11:$K$20,0)),"&lt;= Selected","")</f>
        <v/>
      </c>
      <c r="O293" s="8" t="s">
        <v>127</v>
      </c>
      <c r="P293" s="16">
        <v>4.3246086566517301E-2</v>
      </c>
      <c r="Q293" s="30">
        <v>0.109447769507501</v>
      </c>
      <c r="R293" s="30">
        <v>0.17336816234604299</v>
      </c>
      <c r="S293" s="30">
        <v>0.21718635412725901</v>
      </c>
      <c r="T293" s="30">
        <v>0.23876085824839399</v>
      </c>
      <c r="U293" s="30">
        <v>0.24013251309804101</v>
      </c>
      <c r="V293" s="30">
        <v>0.22024777211891899</v>
      </c>
      <c r="W293" s="30">
        <v>0.18077293423219801</v>
      </c>
      <c r="X293" s="30">
        <v>0.13665046728330199</v>
      </c>
      <c r="Y293" s="30">
        <v>0.111703279249555</v>
      </c>
      <c r="Z293" s="17">
        <v>0.118699569726032</v>
      </c>
      <c r="AB293" s="8" t="s">
        <v>136</v>
      </c>
      <c r="AC293" s="4">
        <v>1663.9</v>
      </c>
      <c r="AD293" s="4">
        <v>1970.7</v>
      </c>
      <c r="AE293" s="4">
        <v>45</v>
      </c>
      <c r="AF293" s="31">
        <v>0.50606052475266405</v>
      </c>
      <c r="AG293" s="20" cm="1">
        <f t="array" ref="AG293">IF(AND(AF293&gt;-998,P293&gt;-998),MAX(ABS(P293:Z293)),0)</f>
        <v>0.24013251309804101</v>
      </c>
      <c r="AH293" s="20">
        <f t="shared" si="8"/>
        <v>0</v>
      </c>
      <c r="AI293" s="6" t="str" cm="1">
        <f t="array" ref="AI293">IF(AH293&gt;0.001,INDEX(P$10:Z$10,MATCH(AH293,ABS(P293:Z293),0)),"na")</f>
        <v>na</v>
      </c>
      <c r="AJ293" s="119"/>
      <c r="AK293" s="8" t="s">
        <v>136</v>
      </c>
      <c r="AL293" s="89">
        <v>0.62094594594594599</v>
      </c>
      <c r="AM293" s="92">
        <v>0.15233949945593001</v>
      </c>
      <c r="AN293" s="68">
        <v>7</v>
      </c>
      <c r="AO293" s="69">
        <v>7.4000000000000901</v>
      </c>
      <c r="AP293" s="103">
        <f t="shared" si="9"/>
        <v>0</v>
      </c>
    </row>
    <row r="294" spans="1:42" x14ac:dyDescent="0.35">
      <c r="A294" s="83" t="s">
        <v>688</v>
      </c>
      <c r="B294" s="8" t="s">
        <v>180</v>
      </c>
      <c r="C294" s="97">
        <v>-14621</v>
      </c>
      <c r="D294" s="108">
        <v>1791</v>
      </c>
      <c r="E294" s="20">
        <v>0</v>
      </c>
      <c r="F294" s="58" t="s">
        <v>419</v>
      </c>
      <c r="G294" s="103">
        <v>0</v>
      </c>
      <c r="H294" s="87">
        <v>0</v>
      </c>
      <c r="I294" s="111" t="str">
        <f>IF(ISNUMBER(MATCH(B294,$K$11:$K$20,0)),"&lt;= Selected","")</f>
        <v/>
      </c>
      <c r="O294" s="8" t="s">
        <v>126</v>
      </c>
      <c r="P294" s="16">
        <v>-999</v>
      </c>
      <c r="Q294" s="30">
        <v>-999</v>
      </c>
      <c r="R294" s="30">
        <v>-999</v>
      </c>
      <c r="S294" s="30">
        <v>-999</v>
      </c>
      <c r="T294" s="30">
        <v>-999</v>
      </c>
      <c r="U294" s="30">
        <v>-999</v>
      </c>
      <c r="V294" s="30">
        <v>-999</v>
      </c>
      <c r="W294" s="30">
        <v>-999</v>
      </c>
      <c r="X294" s="30">
        <v>-999</v>
      </c>
      <c r="Y294" s="30">
        <v>-999</v>
      </c>
      <c r="Z294" s="17">
        <v>-999</v>
      </c>
      <c r="AB294" s="8" t="s">
        <v>135</v>
      </c>
      <c r="AC294" s="4">
        <v>-106</v>
      </c>
      <c r="AD294" s="4">
        <v>1912</v>
      </c>
      <c r="AE294" s="4">
        <v>46</v>
      </c>
      <c r="AF294" s="31">
        <v>-999</v>
      </c>
      <c r="AG294" s="20" cm="1">
        <f t="array" ref="AG294">IF(AND(AF294&gt;-998,P294&gt;-998),MAX(ABS(P294:Z294)),0)</f>
        <v>0</v>
      </c>
      <c r="AH294" s="20">
        <f t="shared" si="8"/>
        <v>0</v>
      </c>
      <c r="AI294" s="6" t="str" cm="1">
        <f t="array" ref="AI294">IF(AH294&gt;0.001,INDEX(P$10:Z$10,MATCH(AH294,ABS(P294:Z294),0)),"na")</f>
        <v>na</v>
      </c>
      <c r="AJ294" s="119"/>
      <c r="AK294" s="8" t="s">
        <v>135</v>
      </c>
      <c r="AL294" s="89">
        <v>0.25675675675675602</v>
      </c>
      <c r="AM294" s="92">
        <v>0.157894736842105</v>
      </c>
      <c r="AN294" s="68">
        <v>7</v>
      </c>
      <c r="AO294" s="69">
        <v>8</v>
      </c>
      <c r="AP294" s="103">
        <f t="shared" si="9"/>
        <v>0</v>
      </c>
    </row>
    <row r="295" spans="1:42" x14ac:dyDescent="0.35">
      <c r="A295" s="83" t="s">
        <v>689</v>
      </c>
      <c r="B295" s="8" t="s">
        <v>179</v>
      </c>
      <c r="C295" s="97">
        <v>-14633.919830000001</v>
      </c>
      <c r="D295" s="108">
        <v>1883.6992499999999</v>
      </c>
      <c r="E295" s="20">
        <v>0</v>
      </c>
      <c r="F295" s="58" t="s">
        <v>419</v>
      </c>
      <c r="G295" s="103">
        <v>0</v>
      </c>
      <c r="H295" s="87">
        <v>0</v>
      </c>
      <c r="I295" s="111" t="str">
        <f>IF(ISNUMBER(MATCH(B295,$K$11:$K$20,0)),"&lt;= Selected","")</f>
        <v/>
      </c>
      <c r="O295" s="8" t="s">
        <v>125</v>
      </c>
      <c r="P295" s="16">
        <v>-999</v>
      </c>
      <c r="Q295" s="30">
        <v>-999</v>
      </c>
      <c r="R295" s="30">
        <v>-999</v>
      </c>
      <c r="S295" s="30">
        <v>-999</v>
      </c>
      <c r="T295" s="30">
        <v>-999</v>
      </c>
      <c r="U295" s="30">
        <v>-999</v>
      </c>
      <c r="V295" s="30">
        <v>-999</v>
      </c>
      <c r="W295" s="30">
        <v>-999</v>
      </c>
      <c r="X295" s="30">
        <v>-999</v>
      </c>
      <c r="Y295" s="30">
        <v>-999</v>
      </c>
      <c r="Z295" s="17">
        <v>-999</v>
      </c>
      <c r="AB295" s="8" t="s">
        <v>134</v>
      </c>
      <c r="AC295" s="4">
        <v>-106</v>
      </c>
      <c r="AD295" s="4">
        <v>1926</v>
      </c>
      <c r="AE295" s="4">
        <v>47</v>
      </c>
      <c r="AF295" s="31">
        <v>-999</v>
      </c>
      <c r="AG295" s="20" cm="1">
        <f t="array" ref="AG295">IF(AND(AF295&gt;-998,P295&gt;-998),MAX(ABS(P295:Z295)),0)</f>
        <v>0</v>
      </c>
      <c r="AH295" s="20">
        <f t="shared" si="8"/>
        <v>0</v>
      </c>
      <c r="AI295" s="6" t="str" cm="1">
        <f t="array" ref="AI295">IF(AH295&gt;0.001,INDEX(P$10:Z$10,MATCH(AH295,ABS(P295:Z295),0)),"na")</f>
        <v>na</v>
      </c>
      <c r="AJ295" s="119"/>
      <c r="AK295" s="8" t="s">
        <v>134</v>
      </c>
      <c r="AL295" s="89">
        <v>0.35135135135135098</v>
      </c>
      <c r="AM295" s="92">
        <v>0.134615384615384</v>
      </c>
      <c r="AN295" s="49">
        <v>7.5</v>
      </c>
      <c r="AO295" s="50">
        <v>14</v>
      </c>
      <c r="AP295" s="103">
        <f t="shared" si="9"/>
        <v>0</v>
      </c>
    </row>
    <row r="296" spans="1:42" x14ac:dyDescent="0.35">
      <c r="A296" s="83" t="s">
        <v>691</v>
      </c>
      <c r="B296" s="8" t="s">
        <v>177</v>
      </c>
      <c r="C296" s="97">
        <v>-95.1</v>
      </c>
      <c r="D296" s="108">
        <v>1984</v>
      </c>
      <c r="E296" s="20">
        <v>0</v>
      </c>
      <c r="F296" s="58" t="s">
        <v>419</v>
      </c>
      <c r="G296" s="103">
        <v>0</v>
      </c>
      <c r="H296" s="87">
        <v>0</v>
      </c>
      <c r="I296" s="111" t="str">
        <f>IF(ISNUMBER(MATCH(B296,$K$11:$K$20,0)),"&lt;= Selected","")</f>
        <v/>
      </c>
      <c r="O296" s="8" t="s">
        <v>124</v>
      </c>
      <c r="P296" s="16">
        <v>-999</v>
      </c>
      <c r="Q296" s="30">
        <v>-999</v>
      </c>
      <c r="R296" s="30">
        <v>-999</v>
      </c>
      <c r="S296" s="30">
        <v>-999</v>
      </c>
      <c r="T296" s="30">
        <v>-999</v>
      </c>
      <c r="U296" s="30">
        <v>-999</v>
      </c>
      <c r="V296" s="30">
        <v>-999</v>
      </c>
      <c r="W296" s="30">
        <v>-999</v>
      </c>
      <c r="X296" s="30">
        <v>-999</v>
      </c>
      <c r="Y296" s="30">
        <v>-999</v>
      </c>
      <c r="Z296" s="17">
        <v>-999</v>
      </c>
      <c r="AB296" s="8" t="s">
        <v>133</v>
      </c>
      <c r="AC296" s="4">
        <v>-106</v>
      </c>
      <c r="AD296" s="4">
        <v>1926</v>
      </c>
      <c r="AE296" s="4">
        <v>47</v>
      </c>
      <c r="AF296" s="31">
        <v>-999</v>
      </c>
      <c r="AG296" s="20" cm="1">
        <f t="array" ref="AG296">IF(AND(AF296&gt;-998,P296&gt;-998),MAX(ABS(P296:Z296)),0)</f>
        <v>0</v>
      </c>
      <c r="AH296" s="20">
        <f t="shared" si="8"/>
        <v>0</v>
      </c>
      <c r="AI296" s="6" t="str" cm="1">
        <f t="array" ref="AI296">IF(AH296&gt;0.001,INDEX(P$10:Z$10,MATCH(AH296,ABS(P296:Z296),0)),"na")</f>
        <v>na</v>
      </c>
      <c r="AJ296" s="119"/>
      <c r="AK296" s="8" t="s">
        <v>133</v>
      </c>
      <c r="AL296" s="89">
        <v>0.35135135135135098</v>
      </c>
      <c r="AM296" s="92">
        <v>0.134615384615384</v>
      </c>
      <c r="AN296" s="68">
        <v>7.5</v>
      </c>
      <c r="AO296" s="69">
        <v>14</v>
      </c>
      <c r="AP296" s="103">
        <f t="shared" si="9"/>
        <v>0</v>
      </c>
    </row>
    <row r="297" spans="1:42" x14ac:dyDescent="0.35">
      <c r="A297" s="83" t="s">
        <v>692</v>
      </c>
      <c r="B297" s="8" t="s">
        <v>176</v>
      </c>
      <c r="C297" s="97">
        <v>-95.1</v>
      </c>
      <c r="D297" s="108">
        <v>1984</v>
      </c>
      <c r="E297" s="20">
        <v>0</v>
      </c>
      <c r="F297" s="58" t="s">
        <v>419</v>
      </c>
      <c r="G297" s="103">
        <v>0</v>
      </c>
      <c r="H297" s="87">
        <v>0</v>
      </c>
      <c r="I297" s="111" t="str">
        <f>IF(ISNUMBER(MATCH(B297,$K$11:$K$20,0)),"&lt;= Selected","")</f>
        <v/>
      </c>
      <c r="O297" s="8" t="s">
        <v>123</v>
      </c>
      <c r="P297" s="16">
        <v>-999</v>
      </c>
      <c r="Q297" s="30">
        <v>-999</v>
      </c>
      <c r="R297" s="30">
        <v>-999</v>
      </c>
      <c r="S297" s="30">
        <v>-999</v>
      </c>
      <c r="T297" s="30">
        <v>-999</v>
      </c>
      <c r="U297" s="30">
        <v>-999</v>
      </c>
      <c r="V297" s="30">
        <v>-999</v>
      </c>
      <c r="W297" s="30">
        <v>-999</v>
      </c>
      <c r="X297" s="30">
        <v>-999</v>
      </c>
      <c r="Y297" s="30">
        <v>-999</v>
      </c>
      <c r="Z297" s="17">
        <v>-999</v>
      </c>
      <c r="AB297" s="8" t="s">
        <v>132</v>
      </c>
      <c r="AC297" s="4">
        <v>-147</v>
      </c>
      <c r="AD297" s="4">
        <v>1919</v>
      </c>
      <c r="AE297" s="4">
        <v>78</v>
      </c>
      <c r="AF297" s="31">
        <v>-999</v>
      </c>
      <c r="AG297" s="20" cm="1">
        <f t="array" ref="AG297">IF(AND(AF297&gt;-998,P297&gt;-998),MAX(ABS(P297:Z297)),0)</f>
        <v>0</v>
      </c>
      <c r="AH297" s="20">
        <f t="shared" si="8"/>
        <v>0</v>
      </c>
      <c r="AI297" s="6" t="str" cm="1">
        <f t="array" ref="AI297">IF(AH297&gt;0.001,INDEX(P$10:Z$10,MATCH(AH297,ABS(P297:Z297),0)),"na")</f>
        <v>na</v>
      </c>
      <c r="AJ297" s="119"/>
      <c r="AK297" s="8" t="s">
        <v>132</v>
      </c>
      <c r="AL297" s="89">
        <v>0.29054054054054002</v>
      </c>
      <c r="AM297" s="92">
        <v>0.16279069767441801</v>
      </c>
      <c r="AN297" s="49">
        <v>7</v>
      </c>
      <c r="AO297" s="50">
        <v>8</v>
      </c>
      <c r="AP297" s="103">
        <f t="shared" si="9"/>
        <v>0</v>
      </c>
    </row>
    <row r="298" spans="1:42" x14ac:dyDescent="0.35">
      <c r="A298" s="83" t="s">
        <v>693</v>
      </c>
      <c r="B298" s="8" t="s">
        <v>175</v>
      </c>
      <c r="C298" s="97">
        <v>109.8</v>
      </c>
      <c r="D298" s="108">
        <v>1984</v>
      </c>
      <c r="E298" s="20">
        <v>0</v>
      </c>
      <c r="F298" s="58" t="s">
        <v>419</v>
      </c>
      <c r="G298" s="103">
        <v>0</v>
      </c>
      <c r="H298" s="87">
        <v>0</v>
      </c>
      <c r="I298" s="111" t="str">
        <f>IF(ISNUMBER(MATCH(B298,$K$11:$K$20,0)),"&lt;= Selected","")</f>
        <v/>
      </c>
      <c r="O298" s="8" t="s">
        <v>122</v>
      </c>
      <c r="P298" s="16">
        <v>-999</v>
      </c>
      <c r="Q298" s="30">
        <v>-999</v>
      </c>
      <c r="R298" s="30">
        <v>-999</v>
      </c>
      <c r="S298" s="30">
        <v>-999</v>
      </c>
      <c r="T298" s="30">
        <v>-999</v>
      </c>
      <c r="U298" s="30">
        <v>-999</v>
      </c>
      <c r="V298" s="30">
        <v>-999</v>
      </c>
      <c r="W298" s="30">
        <v>-999</v>
      </c>
      <c r="X298" s="30">
        <v>-999</v>
      </c>
      <c r="Y298" s="30">
        <v>-999</v>
      </c>
      <c r="Z298" s="17">
        <v>-999</v>
      </c>
      <c r="AB298" s="8" t="s">
        <v>131</v>
      </c>
      <c r="AC298" s="4">
        <v>-398</v>
      </c>
      <c r="AD298" s="4">
        <v>1575</v>
      </c>
      <c r="AE298" s="4">
        <v>129</v>
      </c>
      <c r="AF298" s="31">
        <v>-999</v>
      </c>
      <c r="AG298" s="20" cm="1">
        <f t="array" ref="AG298">IF(AND(AF298&gt;-998,P298&gt;-998),MAX(ABS(P298:Z298)),0)</f>
        <v>0</v>
      </c>
      <c r="AH298" s="20">
        <f t="shared" si="8"/>
        <v>0</v>
      </c>
      <c r="AI298" s="6" t="str" cm="1">
        <f t="array" ref="AI298">IF(AH298&gt;0.001,INDEX(P$10:Z$10,MATCH(AH298,ABS(P298:Z298),0)),"na")</f>
        <v>na</v>
      </c>
      <c r="AJ298" s="119"/>
      <c r="AK298" s="8" t="s">
        <v>131</v>
      </c>
      <c r="AL298" s="89">
        <v>0</v>
      </c>
      <c r="AM298" s="92">
        <v>0</v>
      </c>
      <c r="AN298" s="49">
        <v>148</v>
      </c>
      <c r="AO298" s="50">
        <v>148</v>
      </c>
      <c r="AP298" s="103">
        <f t="shared" si="9"/>
        <v>0</v>
      </c>
    </row>
    <row r="299" spans="1:42" x14ac:dyDescent="0.35">
      <c r="A299" s="83" t="s">
        <v>694</v>
      </c>
      <c r="B299" s="8" t="s">
        <v>174</v>
      </c>
      <c r="C299" s="97">
        <v>109.8</v>
      </c>
      <c r="D299" s="108">
        <v>1984</v>
      </c>
      <c r="E299" s="20">
        <v>0</v>
      </c>
      <c r="F299" s="58" t="s">
        <v>419</v>
      </c>
      <c r="G299" s="103">
        <v>0</v>
      </c>
      <c r="H299" s="87">
        <v>0</v>
      </c>
      <c r="I299" s="111" t="str">
        <f>IF(ISNUMBER(MATCH(B299,$K$11:$K$20,0)),"&lt;= Selected","")</f>
        <v/>
      </c>
      <c r="O299" s="8" t="s">
        <v>121</v>
      </c>
      <c r="P299" s="13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 s="15">
        <v>-999</v>
      </c>
      <c r="AB299" s="8" t="s">
        <v>130</v>
      </c>
      <c r="AC299" s="4">
        <v>-398</v>
      </c>
      <c r="AD299" s="4">
        <v>1575</v>
      </c>
      <c r="AE299" s="4">
        <v>129</v>
      </c>
      <c r="AF299" s="18">
        <v>-999</v>
      </c>
      <c r="AG299" s="20" cm="1">
        <f t="array" ref="AG299">IF(AND(AF299&gt;-998,P299&gt;-998),MAX(ABS(P299:Z299)),0)</f>
        <v>0</v>
      </c>
      <c r="AH299" s="20">
        <f t="shared" si="8"/>
        <v>0</v>
      </c>
      <c r="AI299" s="6" t="str" cm="1">
        <f t="array" ref="AI299">IF(AH299&gt;0.001,INDEX(P$10:Z$10,MATCH(AH299,ABS(P299:Z299),0)),"na")</f>
        <v>na</v>
      </c>
      <c r="AJ299" s="119"/>
      <c r="AK299" s="8" t="s">
        <v>130</v>
      </c>
      <c r="AL299" s="89">
        <v>0</v>
      </c>
      <c r="AM299" s="92">
        <v>0</v>
      </c>
      <c r="AN299" s="49">
        <v>148</v>
      </c>
      <c r="AO299" s="50">
        <v>148</v>
      </c>
      <c r="AP299" s="103">
        <f t="shared" si="9"/>
        <v>0</v>
      </c>
    </row>
    <row r="300" spans="1:42" x14ac:dyDescent="0.35">
      <c r="A300" s="83" t="s">
        <v>695</v>
      </c>
      <c r="B300" s="8" t="s">
        <v>173</v>
      </c>
      <c r="C300" s="97">
        <v>-4200</v>
      </c>
      <c r="D300" s="108">
        <v>1980</v>
      </c>
      <c r="E300" s="20">
        <v>0</v>
      </c>
      <c r="F300" s="58" t="s">
        <v>419</v>
      </c>
      <c r="G300" s="103">
        <v>0</v>
      </c>
      <c r="H300" s="87">
        <v>0</v>
      </c>
      <c r="I300" s="111" t="str">
        <f>IF(ISNUMBER(MATCH(B300,$K$11:$K$20,0)),"&lt;= Selected","")</f>
        <v/>
      </c>
      <c r="O300" s="8" t="s">
        <v>120</v>
      </c>
      <c r="P300" s="13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 s="15">
        <v>-999</v>
      </c>
      <c r="AB300" s="8" t="s">
        <v>129</v>
      </c>
      <c r="AC300" s="4">
        <v>-398</v>
      </c>
      <c r="AD300" s="4">
        <v>1575</v>
      </c>
      <c r="AE300" s="4">
        <v>129</v>
      </c>
      <c r="AF300" s="18">
        <v>-999</v>
      </c>
      <c r="AG300" s="20" cm="1">
        <f t="array" ref="AG300">IF(AND(AF300&gt;-998,P300&gt;-998),MAX(ABS(P300:Z300)),0)</f>
        <v>0</v>
      </c>
      <c r="AH300" s="20">
        <f t="shared" si="8"/>
        <v>0</v>
      </c>
      <c r="AI300" s="6" t="str" cm="1">
        <f t="array" ref="AI300">IF(AH300&gt;0.001,INDEX(P$10:Z$10,MATCH(AH300,ABS(P300:Z300),0)),"na")</f>
        <v>na</v>
      </c>
      <c r="AJ300" s="119"/>
      <c r="AK300" s="8" t="s">
        <v>129</v>
      </c>
      <c r="AL300" s="89">
        <v>0</v>
      </c>
      <c r="AM300" s="92">
        <v>0</v>
      </c>
      <c r="AN300" s="49">
        <v>148</v>
      </c>
      <c r="AO300" s="50">
        <v>148</v>
      </c>
      <c r="AP300" s="103">
        <f t="shared" si="9"/>
        <v>0</v>
      </c>
    </row>
    <row r="301" spans="1:42" x14ac:dyDescent="0.35">
      <c r="A301" s="83" t="s">
        <v>696</v>
      </c>
      <c r="B301" s="8" t="s">
        <v>172</v>
      </c>
      <c r="C301" s="97">
        <v>-1257</v>
      </c>
      <c r="D301" s="108">
        <v>1768</v>
      </c>
      <c r="E301" s="20">
        <v>0</v>
      </c>
      <c r="F301" s="58" t="s">
        <v>419</v>
      </c>
      <c r="G301" s="103">
        <v>0</v>
      </c>
      <c r="H301" s="87">
        <v>0</v>
      </c>
      <c r="I301" s="111" t="str">
        <f>IF(ISNUMBER(MATCH(B301,$K$11:$K$20,0)),"&lt;= Selected","")</f>
        <v/>
      </c>
      <c r="O301" s="8" t="s">
        <v>119</v>
      </c>
      <c r="P301" s="13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 s="15">
        <v>-999</v>
      </c>
      <c r="AB301" s="8" t="s">
        <v>128</v>
      </c>
      <c r="AC301" s="4">
        <v>-398</v>
      </c>
      <c r="AD301" s="4">
        <v>1575</v>
      </c>
      <c r="AE301" s="4">
        <v>129</v>
      </c>
      <c r="AF301" s="18">
        <v>-999</v>
      </c>
      <c r="AG301" s="20" cm="1">
        <f t="array" ref="AG301">IF(AND(AF301&gt;-998,P301&gt;-998),MAX(ABS(P301:Z301)),0)</f>
        <v>0</v>
      </c>
      <c r="AH301" s="20">
        <f t="shared" si="8"/>
        <v>0</v>
      </c>
      <c r="AI301" s="6" t="str" cm="1">
        <f t="array" ref="AI301">IF(AH301&gt;0.001,INDEX(P$10:Z$10,MATCH(AH301,ABS(P301:Z301),0)),"na")</f>
        <v>na</v>
      </c>
      <c r="AJ301" s="119"/>
      <c r="AK301" s="8" t="s">
        <v>128</v>
      </c>
      <c r="AL301" s="89">
        <v>0</v>
      </c>
      <c r="AM301" s="92">
        <v>0</v>
      </c>
      <c r="AN301" s="68">
        <v>148</v>
      </c>
      <c r="AO301" s="69">
        <v>148</v>
      </c>
      <c r="AP301" s="103">
        <f t="shared" si="9"/>
        <v>0</v>
      </c>
    </row>
    <row r="302" spans="1:42" x14ac:dyDescent="0.35">
      <c r="A302" s="83" t="s">
        <v>697</v>
      </c>
      <c r="B302" s="8" t="s">
        <v>171</v>
      </c>
      <c r="C302" s="97">
        <v>-376</v>
      </c>
      <c r="D302" s="108">
        <v>1768</v>
      </c>
      <c r="E302" s="20">
        <v>0</v>
      </c>
      <c r="F302" s="58" t="s">
        <v>419</v>
      </c>
      <c r="G302" s="103">
        <v>0</v>
      </c>
      <c r="H302" s="87">
        <v>0</v>
      </c>
      <c r="I302" s="111" t="str">
        <f>IF(ISNUMBER(MATCH(B302,$K$11:$K$20,0)),"&lt;= Selected","")</f>
        <v/>
      </c>
      <c r="O302" s="8" t="s">
        <v>118</v>
      </c>
      <c r="P302" s="13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 s="15">
        <v>-999</v>
      </c>
      <c r="AB302" s="8" t="s">
        <v>127</v>
      </c>
      <c r="AC302" s="4">
        <v>-419</v>
      </c>
      <c r="AD302" s="4">
        <v>1575</v>
      </c>
      <c r="AE302" s="4">
        <v>162</v>
      </c>
      <c r="AF302" s="18">
        <v>-999</v>
      </c>
      <c r="AG302" s="20" cm="1">
        <f t="array" ref="AG302">IF(AND(AF302&gt;-998,P302&gt;-998),MAX(ABS(P302:Z302)),0)</f>
        <v>0</v>
      </c>
      <c r="AH302" s="20">
        <f t="shared" si="8"/>
        <v>0</v>
      </c>
      <c r="AI302" s="6" t="str" cm="1">
        <f t="array" ref="AI302">IF(AH302&gt;0.001,INDEX(P$10:Z$10,MATCH(AH302,ABS(P302:Z302),0)),"na")</f>
        <v>na</v>
      </c>
      <c r="AJ302" s="119"/>
      <c r="AK302" s="8" t="s">
        <v>127</v>
      </c>
      <c r="AL302" s="89">
        <v>0</v>
      </c>
      <c r="AM302" s="92">
        <v>0</v>
      </c>
      <c r="AN302" s="49">
        <v>148</v>
      </c>
      <c r="AO302" s="50">
        <v>148</v>
      </c>
      <c r="AP302" s="103">
        <f t="shared" si="9"/>
        <v>0</v>
      </c>
    </row>
    <row r="303" spans="1:42" x14ac:dyDescent="0.35">
      <c r="A303" s="83" t="s">
        <v>698</v>
      </c>
      <c r="B303" s="8" t="s">
        <v>170</v>
      </c>
      <c r="C303" s="97">
        <v>-376</v>
      </c>
      <c r="D303" s="108">
        <v>1768</v>
      </c>
      <c r="E303" s="20">
        <v>0</v>
      </c>
      <c r="F303" s="58" t="s">
        <v>419</v>
      </c>
      <c r="G303" s="103">
        <v>0</v>
      </c>
      <c r="H303" s="87">
        <v>0</v>
      </c>
      <c r="I303" s="111" t="str">
        <f>IF(ISNUMBER(MATCH(B303,$K$11:$K$20,0)),"&lt;= Selected","")</f>
        <v/>
      </c>
      <c r="O303" s="8" t="s">
        <v>117</v>
      </c>
      <c r="P303" s="16">
        <v>-999</v>
      </c>
      <c r="Q303" s="30">
        <v>-999</v>
      </c>
      <c r="R303" s="30">
        <v>-999</v>
      </c>
      <c r="S303" s="30">
        <v>-999</v>
      </c>
      <c r="T303" s="30">
        <v>-999</v>
      </c>
      <c r="U303" s="30">
        <v>-999</v>
      </c>
      <c r="V303" s="30">
        <v>-999</v>
      </c>
      <c r="W303" s="30">
        <v>-999</v>
      </c>
      <c r="X303" s="30">
        <v>-999</v>
      </c>
      <c r="Y303" s="30">
        <v>-999</v>
      </c>
      <c r="Z303" s="17">
        <v>-999</v>
      </c>
      <c r="AB303" s="8" t="s">
        <v>126</v>
      </c>
      <c r="AC303" s="4">
        <v>815</v>
      </c>
      <c r="AD303" s="4">
        <v>1815.1</v>
      </c>
      <c r="AE303" s="4">
        <v>103</v>
      </c>
      <c r="AF303" s="31">
        <v>-999</v>
      </c>
      <c r="AG303" s="20" cm="1">
        <f t="array" ref="AG303">IF(AND(AF303&gt;-998,P303&gt;-998),MAX(ABS(P303:Z303)),0)</f>
        <v>0</v>
      </c>
      <c r="AH303" s="20">
        <f t="shared" si="8"/>
        <v>0</v>
      </c>
      <c r="AI303" s="6" t="str" cm="1">
        <f t="array" ref="AI303">IF(AH303&gt;0.001,INDEX(P$10:Z$10,MATCH(AH303,ABS(P303:Z303),0)),"na")</f>
        <v>na</v>
      </c>
      <c r="AJ303" s="119"/>
      <c r="AK303" s="8" t="s">
        <v>126</v>
      </c>
      <c r="AL303" s="89">
        <v>0</v>
      </c>
      <c r="AM303" s="92">
        <v>0</v>
      </c>
      <c r="AN303" s="49">
        <v>148</v>
      </c>
      <c r="AO303" s="50">
        <v>148</v>
      </c>
      <c r="AP303" s="103">
        <f t="shared" si="9"/>
        <v>0</v>
      </c>
    </row>
    <row r="304" spans="1:42" x14ac:dyDescent="0.35">
      <c r="A304" s="83" t="s">
        <v>699</v>
      </c>
      <c r="B304" s="8" t="s">
        <v>169</v>
      </c>
      <c r="C304" s="97">
        <v>881.2</v>
      </c>
      <c r="D304" s="108">
        <v>1999.1</v>
      </c>
      <c r="E304" s="20">
        <v>0</v>
      </c>
      <c r="F304" s="58" t="s">
        <v>419</v>
      </c>
      <c r="G304" s="103">
        <v>0</v>
      </c>
      <c r="H304" s="87">
        <v>0</v>
      </c>
      <c r="I304" s="111" t="str">
        <f>IF(ISNUMBER(MATCH(B304,$K$11:$K$20,0)),"&lt;= Selected","")</f>
        <v/>
      </c>
      <c r="O304" s="8" t="s">
        <v>116</v>
      </c>
      <c r="P304" s="16">
        <v>-999</v>
      </c>
      <c r="Q304" s="30">
        <v>-999</v>
      </c>
      <c r="R304" s="30">
        <v>-999</v>
      </c>
      <c r="S304" s="30">
        <v>-999</v>
      </c>
      <c r="T304" s="30">
        <v>-999</v>
      </c>
      <c r="U304" s="30">
        <v>-999</v>
      </c>
      <c r="V304" s="30">
        <v>-999</v>
      </c>
      <c r="W304" s="30">
        <v>-999</v>
      </c>
      <c r="X304" s="30">
        <v>-999</v>
      </c>
      <c r="Y304" s="30">
        <v>-999</v>
      </c>
      <c r="Z304" s="17">
        <v>-999</v>
      </c>
      <c r="AB304" s="8" t="s">
        <v>125</v>
      </c>
      <c r="AC304" s="4">
        <v>815</v>
      </c>
      <c r="AD304" s="4">
        <v>1815.1</v>
      </c>
      <c r="AE304" s="4">
        <v>103</v>
      </c>
      <c r="AF304" s="31">
        <v>-999</v>
      </c>
      <c r="AG304" s="20" cm="1">
        <f t="array" ref="AG304">IF(AND(AF304&gt;-998,P304&gt;-998),MAX(ABS(P304:Z304)),0)</f>
        <v>0</v>
      </c>
      <c r="AH304" s="20">
        <f t="shared" si="8"/>
        <v>0</v>
      </c>
      <c r="AI304" s="6" t="str" cm="1">
        <f t="array" ref="AI304">IF(AH304&gt;0.001,INDEX(P$10:Z$10,MATCH(AH304,ABS(P304:Z304),0)),"na")</f>
        <v>na</v>
      </c>
      <c r="AJ304" s="119"/>
      <c r="AK304" s="8" t="s">
        <v>125</v>
      </c>
      <c r="AL304" s="89">
        <v>0</v>
      </c>
      <c r="AM304" s="92">
        <v>0</v>
      </c>
      <c r="AN304" s="68">
        <v>148</v>
      </c>
      <c r="AO304" s="69">
        <v>148</v>
      </c>
      <c r="AP304" s="103">
        <f t="shared" si="9"/>
        <v>0</v>
      </c>
    </row>
    <row r="305" spans="1:42" x14ac:dyDescent="0.35">
      <c r="A305" s="83" t="s">
        <v>700</v>
      </c>
      <c r="B305" s="8" t="s">
        <v>168</v>
      </c>
      <c r="C305" s="97">
        <v>881.2</v>
      </c>
      <c r="D305" s="108">
        <v>1999.1</v>
      </c>
      <c r="E305" s="20">
        <v>0</v>
      </c>
      <c r="F305" s="58" t="s">
        <v>419</v>
      </c>
      <c r="G305" s="103">
        <v>0</v>
      </c>
      <c r="H305" s="87">
        <v>0</v>
      </c>
      <c r="I305" s="111" t="str">
        <f>IF(ISNUMBER(MATCH(B305,$K$11:$K$20,0)),"&lt;= Selected","")</f>
        <v/>
      </c>
      <c r="O305" s="8" t="s">
        <v>115</v>
      </c>
      <c r="P305" s="16">
        <v>-999</v>
      </c>
      <c r="Q305" s="30">
        <v>-999</v>
      </c>
      <c r="R305" s="30">
        <v>-999</v>
      </c>
      <c r="S305" s="30">
        <v>-999</v>
      </c>
      <c r="T305" s="30">
        <v>-999</v>
      </c>
      <c r="U305" s="30">
        <v>-999</v>
      </c>
      <c r="V305" s="30">
        <v>-999</v>
      </c>
      <c r="W305" s="30">
        <v>-999</v>
      </c>
      <c r="X305" s="30">
        <v>-999</v>
      </c>
      <c r="Y305" s="30">
        <v>-999</v>
      </c>
      <c r="Z305" s="17">
        <v>-999</v>
      </c>
      <c r="AB305" s="8" t="s">
        <v>124</v>
      </c>
      <c r="AC305" s="4">
        <v>-395.9</v>
      </c>
      <c r="AD305" s="4">
        <v>1569.7</v>
      </c>
      <c r="AE305" s="4">
        <v>47</v>
      </c>
      <c r="AF305" s="31">
        <v>-999</v>
      </c>
      <c r="AG305" s="20" cm="1">
        <f t="array" ref="AG305">IF(AND(AF305&gt;-998,P305&gt;-998),MAX(ABS(P305:Z305)),0)</f>
        <v>0</v>
      </c>
      <c r="AH305" s="20">
        <f t="shared" si="8"/>
        <v>0</v>
      </c>
      <c r="AI305" s="6" t="str" cm="1">
        <f t="array" ref="AI305">IF(AH305&gt;0.001,INDEX(P$10:Z$10,MATCH(AH305,ABS(P305:Z305),0)),"na")</f>
        <v>na</v>
      </c>
      <c r="AJ305" s="119"/>
      <c r="AK305" s="8" t="s">
        <v>124</v>
      </c>
      <c r="AL305" s="89">
        <v>0</v>
      </c>
      <c r="AM305" s="92">
        <v>0</v>
      </c>
      <c r="AN305" s="49">
        <v>148</v>
      </c>
      <c r="AO305" s="50">
        <v>148</v>
      </c>
      <c r="AP305" s="103">
        <f t="shared" si="9"/>
        <v>0</v>
      </c>
    </row>
    <row r="306" spans="1:42" x14ac:dyDescent="0.35">
      <c r="A306" s="83" t="s">
        <v>701</v>
      </c>
      <c r="B306" s="8" t="s">
        <v>167</v>
      </c>
      <c r="C306" s="97">
        <v>1445.5</v>
      </c>
      <c r="D306" s="108">
        <v>1996.5</v>
      </c>
      <c r="E306" s="20">
        <v>0</v>
      </c>
      <c r="F306" s="58" t="s">
        <v>419</v>
      </c>
      <c r="G306" s="103">
        <v>55.405405405405382</v>
      </c>
      <c r="H306" s="87">
        <v>26.873126873126839</v>
      </c>
      <c r="I306" s="111" t="str">
        <f>IF(ISNUMBER(MATCH(B306,$K$11:$K$20,0)),"&lt;= Selected","")</f>
        <v/>
      </c>
      <c r="O306" s="8" t="s">
        <v>114</v>
      </c>
      <c r="P306" s="16">
        <v>-999</v>
      </c>
      <c r="Q306" s="30">
        <v>-999</v>
      </c>
      <c r="R306" s="30">
        <v>-999</v>
      </c>
      <c r="S306" s="30">
        <v>-999</v>
      </c>
      <c r="T306" s="30">
        <v>-999</v>
      </c>
      <c r="U306" s="30">
        <v>-999</v>
      </c>
      <c r="V306" s="30">
        <v>-999</v>
      </c>
      <c r="W306" s="30">
        <v>-999</v>
      </c>
      <c r="X306" s="30">
        <v>-999</v>
      </c>
      <c r="Y306" s="30">
        <v>-999</v>
      </c>
      <c r="Z306" s="17">
        <v>-999</v>
      </c>
      <c r="AB306" s="8" t="s">
        <v>123</v>
      </c>
      <c r="AC306" s="4">
        <v>1659</v>
      </c>
      <c r="AD306" s="4">
        <v>1987</v>
      </c>
      <c r="AE306" s="4">
        <v>25</v>
      </c>
      <c r="AF306" s="31">
        <v>-999</v>
      </c>
      <c r="AG306" s="20" cm="1">
        <f t="array" ref="AG306">IF(AND(AF306&gt;-998,P306&gt;-998),MAX(ABS(P306:Z306)),0)</f>
        <v>0</v>
      </c>
      <c r="AH306" s="20">
        <f t="shared" si="8"/>
        <v>0</v>
      </c>
      <c r="AI306" s="6" t="str" cm="1">
        <f t="array" ref="AI306">IF(AH306&gt;0.001,INDEX(P$10:Z$10,MATCH(AH306,ABS(P306:Z306),0)),"na")</f>
        <v>na</v>
      </c>
      <c r="AJ306" s="119"/>
      <c r="AK306" s="8" t="s">
        <v>123</v>
      </c>
      <c r="AL306" s="89">
        <v>0.79054054054054002</v>
      </c>
      <c r="AM306" s="92">
        <v>7.69230769230769E-2</v>
      </c>
      <c r="AN306" s="49">
        <v>15</v>
      </c>
      <c r="AO306" s="50">
        <v>16</v>
      </c>
      <c r="AP306" s="103">
        <f t="shared" si="9"/>
        <v>0</v>
      </c>
    </row>
    <row r="307" spans="1:42" x14ac:dyDescent="0.35">
      <c r="A307" s="83" t="s">
        <v>704</v>
      </c>
      <c r="B307" s="8" t="s">
        <v>164</v>
      </c>
      <c r="C307" s="97">
        <v>727.9</v>
      </c>
      <c r="D307" s="108">
        <v>2007.1</v>
      </c>
      <c r="E307" s="20">
        <v>0</v>
      </c>
      <c r="F307" s="58" t="s">
        <v>419</v>
      </c>
      <c r="G307" s="103">
        <v>0</v>
      </c>
      <c r="H307" s="87">
        <v>0</v>
      </c>
      <c r="I307" s="111" t="str">
        <f>IF(ISNUMBER(MATCH(B307,$K$11:$K$20,0)),"&lt;= Selected","")</f>
        <v/>
      </c>
      <c r="O307" s="8" t="s">
        <v>113</v>
      </c>
      <c r="P307" s="16">
        <v>-999</v>
      </c>
      <c r="Q307" s="30">
        <v>-999</v>
      </c>
      <c r="R307" s="30">
        <v>-999</v>
      </c>
      <c r="S307" s="30">
        <v>-999</v>
      </c>
      <c r="T307" s="30">
        <v>-999</v>
      </c>
      <c r="U307" s="30">
        <v>-999</v>
      </c>
      <c r="V307" s="30">
        <v>-999</v>
      </c>
      <c r="W307" s="30">
        <v>-999</v>
      </c>
      <c r="X307" s="30">
        <v>-999</v>
      </c>
      <c r="Y307" s="30">
        <v>-999</v>
      </c>
      <c r="Z307" s="17">
        <v>-999</v>
      </c>
      <c r="AB307" s="8" t="s">
        <v>122</v>
      </c>
      <c r="AC307" s="4">
        <v>-19215</v>
      </c>
      <c r="AD307" s="4">
        <v>1965</v>
      </c>
      <c r="AE307" s="4">
        <v>427</v>
      </c>
      <c r="AF307" s="31">
        <v>-999</v>
      </c>
      <c r="AG307" s="20" cm="1">
        <f t="array" ref="AG307">IF(AND(AF307&gt;-998,P307&gt;-998),MAX(ABS(P307:Z307)),0)</f>
        <v>0</v>
      </c>
      <c r="AH307" s="20">
        <f t="shared" si="8"/>
        <v>0</v>
      </c>
      <c r="AI307" s="6" t="str" cm="1">
        <f t="array" ref="AI307">IF(AH307&gt;0.001,INDEX(P$10:Z$10,MATCH(AH307,ABS(P307:Z307),0)),"na")</f>
        <v>na</v>
      </c>
      <c r="AJ307" s="119"/>
      <c r="AK307" s="8" t="s">
        <v>122</v>
      </c>
      <c r="AL307" s="89">
        <v>0</v>
      </c>
      <c r="AM307" s="92">
        <v>0</v>
      </c>
      <c r="AN307" s="68">
        <v>148</v>
      </c>
      <c r="AO307" s="69">
        <v>148</v>
      </c>
      <c r="AP307" s="103">
        <f t="shared" si="9"/>
        <v>0</v>
      </c>
    </row>
    <row r="308" spans="1:42" x14ac:dyDescent="0.35">
      <c r="A308" s="83" t="s">
        <v>705</v>
      </c>
      <c r="B308" s="8" t="s">
        <v>163</v>
      </c>
      <c r="C308" s="97">
        <v>727.9</v>
      </c>
      <c r="D308" s="108">
        <v>2007.1</v>
      </c>
      <c r="E308" s="20">
        <v>0</v>
      </c>
      <c r="F308" s="58" t="s">
        <v>419</v>
      </c>
      <c r="G308" s="103">
        <v>0</v>
      </c>
      <c r="H308" s="87">
        <v>0</v>
      </c>
      <c r="I308" s="111" t="str">
        <f>IF(ISNUMBER(MATCH(B308,$K$11:$K$20,0)),"&lt;= Selected","")</f>
        <v/>
      </c>
      <c r="O308" s="8" t="s">
        <v>112</v>
      </c>
      <c r="P308" s="16">
        <v>-999</v>
      </c>
      <c r="Q308" s="30">
        <v>-999</v>
      </c>
      <c r="R308" s="30">
        <v>-999</v>
      </c>
      <c r="S308" s="30">
        <v>-999</v>
      </c>
      <c r="T308" s="30">
        <v>-999</v>
      </c>
      <c r="U308" s="30">
        <v>-999</v>
      </c>
      <c r="V308" s="30">
        <v>-999</v>
      </c>
      <c r="W308" s="30">
        <v>-999</v>
      </c>
      <c r="X308" s="30">
        <v>-999</v>
      </c>
      <c r="Y308" s="30">
        <v>-999</v>
      </c>
      <c r="Z308" s="17">
        <v>-999</v>
      </c>
      <c r="AB308" s="8" t="s">
        <v>121</v>
      </c>
      <c r="AC308" s="4">
        <v>-19215</v>
      </c>
      <c r="AD308" s="4">
        <v>1950</v>
      </c>
      <c r="AE308" s="4">
        <v>355</v>
      </c>
      <c r="AF308" s="31">
        <v>-999</v>
      </c>
      <c r="AG308" s="20" cm="1">
        <f t="array" ref="AG308">IF(AND(AF308&gt;-998,P308&gt;-998),MAX(ABS(P308:Z308)),0)</f>
        <v>0</v>
      </c>
      <c r="AH308" s="20">
        <f t="shared" si="8"/>
        <v>0</v>
      </c>
      <c r="AI308" s="6" t="str" cm="1">
        <f t="array" ref="AI308">IF(AH308&gt;0.001,INDEX(P$10:Z$10,MATCH(AH308,ABS(P308:Z308),0)),"na")</f>
        <v>na</v>
      </c>
      <c r="AJ308" s="119"/>
      <c r="AK308" s="8" t="s">
        <v>121</v>
      </c>
      <c r="AL308" s="89">
        <v>0.445945945945945</v>
      </c>
      <c r="AM308" s="92">
        <v>6.0606060606060601E-2</v>
      </c>
      <c r="AN308" s="49">
        <v>29</v>
      </c>
      <c r="AO308" s="50">
        <v>30</v>
      </c>
      <c r="AP308" s="103">
        <f t="shared" si="9"/>
        <v>0</v>
      </c>
    </row>
    <row r="309" spans="1:42" x14ac:dyDescent="0.35">
      <c r="A309" s="83" t="s">
        <v>706</v>
      </c>
      <c r="B309" s="8" t="s">
        <v>162</v>
      </c>
      <c r="C309" s="97">
        <v>727.9</v>
      </c>
      <c r="D309" s="108">
        <v>2007.1</v>
      </c>
      <c r="E309" s="20">
        <v>0</v>
      </c>
      <c r="F309" s="58" t="s">
        <v>419</v>
      </c>
      <c r="G309" s="103">
        <v>0</v>
      </c>
      <c r="H309" s="87">
        <v>0</v>
      </c>
      <c r="I309" s="111" t="str">
        <f>IF(ISNUMBER(MATCH(B309,$K$11:$K$20,0)),"&lt;= Selected","")</f>
        <v/>
      </c>
      <c r="O309" s="8" t="s">
        <v>111</v>
      </c>
      <c r="P309" s="16">
        <v>-999</v>
      </c>
      <c r="Q309" s="30">
        <v>-999</v>
      </c>
      <c r="R309" s="30">
        <v>-999</v>
      </c>
      <c r="S309" s="30">
        <v>-999</v>
      </c>
      <c r="T309" s="30">
        <v>-999</v>
      </c>
      <c r="U309" s="30">
        <v>-999</v>
      </c>
      <c r="V309" s="30">
        <v>-999</v>
      </c>
      <c r="W309" s="30">
        <v>-999</v>
      </c>
      <c r="X309" s="30">
        <v>-999</v>
      </c>
      <c r="Y309" s="30">
        <v>-999</v>
      </c>
      <c r="Z309" s="17">
        <v>-999</v>
      </c>
      <c r="AB309" s="8" t="s">
        <v>120</v>
      </c>
      <c r="AC309" s="4">
        <v>-19215</v>
      </c>
      <c r="AD309" s="4">
        <v>1950</v>
      </c>
      <c r="AE309" s="4">
        <v>391</v>
      </c>
      <c r="AF309" s="31">
        <v>-999</v>
      </c>
      <c r="AG309" s="20" cm="1">
        <f t="array" ref="AG309">IF(AND(AF309&gt;-998,P309&gt;-998),MAX(ABS(P309:Z309)),0)</f>
        <v>0</v>
      </c>
      <c r="AH309" s="20">
        <f t="shared" si="8"/>
        <v>0</v>
      </c>
      <c r="AI309" s="6" t="str" cm="1">
        <f t="array" ref="AI309">IF(AH309&gt;0.001,INDEX(P$10:Z$10,MATCH(AH309,ABS(P309:Z309),0)),"na")</f>
        <v>na</v>
      </c>
      <c r="AJ309" s="119"/>
      <c r="AK309" s="8" t="s">
        <v>120</v>
      </c>
      <c r="AL309" s="89">
        <v>0.445945945945945</v>
      </c>
      <c r="AM309" s="92">
        <v>6.0606060606060601E-2</v>
      </c>
      <c r="AN309" s="49">
        <v>29</v>
      </c>
      <c r="AO309" s="50">
        <v>30</v>
      </c>
      <c r="AP309" s="103">
        <f t="shared" si="9"/>
        <v>0</v>
      </c>
    </row>
    <row r="310" spans="1:42" x14ac:dyDescent="0.35">
      <c r="A310" s="83" t="s">
        <v>708</v>
      </c>
      <c r="B310" s="8" t="s">
        <v>160</v>
      </c>
      <c r="C310" s="97">
        <v>727.9</v>
      </c>
      <c r="D310" s="108">
        <v>2007.1</v>
      </c>
      <c r="E310" s="20">
        <v>0</v>
      </c>
      <c r="F310" s="58" t="s">
        <v>419</v>
      </c>
      <c r="G310" s="103">
        <v>0</v>
      </c>
      <c r="H310" s="87">
        <v>0</v>
      </c>
      <c r="I310" s="111" t="str">
        <f>IF(ISNUMBER(MATCH(B310,$K$11:$K$20,0)),"&lt;= Selected","")</f>
        <v/>
      </c>
      <c r="O310" s="8" t="s">
        <v>109</v>
      </c>
      <c r="P310" s="16">
        <v>-999</v>
      </c>
      <c r="Q310" s="30">
        <v>-999</v>
      </c>
      <c r="R310" s="30">
        <v>-999</v>
      </c>
      <c r="S310" s="30">
        <v>-999</v>
      </c>
      <c r="T310" s="30">
        <v>-999</v>
      </c>
      <c r="U310" s="30">
        <v>-999</v>
      </c>
      <c r="V310" s="30">
        <v>-999</v>
      </c>
      <c r="W310" s="30">
        <v>-999</v>
      </c>
      <c r="X310" s="30">
        <v>-999</v>
      </c>
      <c r="Y310" s="30">
        <v>-999</v>
      </c>
      <c r="Z310" s="17">
        <v>-999</v>
      </c>
      <c r="AB310" s="8" t="s">
        <v>119</v>
      </c>
      <c r="AC310" s="4">
        <v>-37920</v>
      </c>
      <c r="AD310" s="4">
        <v>1920</v>
      </c>
      <c r="AE310" s="4">
        <v>755</v>
      </c>
      <c r="AF310" s="31">
        <v>-999</v>
      </c>
      <c r="AG310" s="20" cm="1">
        <f t="array" ref="AG310">IF(AND(AF310&gt;-998,P310&gt;-998),MAX(ABS(P310:Z310)),0)</f>
        <v>0</v>
      </c>
      <c r="AH310" s="20">
        <f t="shared" si="8"/>
        <v>0</v>
      </c>
      <c r="AI310" s="6" t="str" cm="1">
        <f t="array" ref="AI310">IF(AH310&gt;0.001,INDEX(P$10:Z$10,MATCH(AH310,ABS(P310:Z310),0)),"na")</f>
        <v>na</v>
      </c>
      <c r="AJ310" s="119"/>
      <c r="AK310" s="8" t="s">
        <v>119</v>
      </c>
      <c r="AL310" s="89">
        <v>0</v>
      </c>
      <c r="AM310" s="92">
        <v>0</v>
      </c>
      <c r="AN310" s="68">
        <v>148</v>
      </c>
      <c r="AO310" s="69">
        <v>148</v>
      </c>
      <c r="AP310" s="103">
        <f t="shared" si="9"/>
        <v>0</v>
      </c>
    </row>
    <row r="311" spans="1:42" x14ac:dyDescent="0.35">
      <c r="A311" s="83" t="s">
        <v>709</v>
      </c>
      <c r="B311" s="8" t="s">
        <v>159</v>
      </c>
      <c r="C311" s="97">
        <v>727.9</v>
      </c>
      <c r="D311" s="108">
        <v>2005.2</v>
      </c>
      <c r="E311" s="20">
        <v>0</v>
      </c>
      <c r="F311" s="58" t="s">
        <v>419</v>
      </c>
      <c r="G311" s="103">
        <v>0</v>
      </c>
      <c r="H311" s="87">
        <v>0</v>
      </c>
      <c r="I311" s="111" t="str">
        <f>IF(ISNUMBER(MATCH(B311,$K$11:$K$20,0)),"&lt;= Selected","")</f>
        <v/>
      </c>
      <c r="O311" s="8" t="s">
        <v>108</v>
      </c>
      <c r="P311" s="16">
        <v>-999</v>
      </c>
      <c r="Q311" s="30">
        <v>-999</v>
      </c>
      <c r="R311" s="30">
        <v>-999</v>
      </c>
      <c r="S311" s="30">
        <v>-999</v>
      </c>
      <c r="T311" s="30">
        <v>-999</v>
      </c>
      <c r="U311" s="30">
        <v>-999</v>
      </c>
      <c r="V311" s="30">
        <v>-999</v>
      </c>
      <c r="W311" s="30">
        <v>-999</v>
      </c>
      <c r="X311" s="30">
        <v>-999</v>
      </c>
      <c r="Y311" s="30">
        <v>-999</v>
      </c>
      <c r="Z311" s="17">
        <v>-999</v>
      </c>
      <c r="AB311" s="8" t="s">
        <v>118</v>
      </c>
      <c r="AC311" s="4">
        <v>-37973.656719999999</v>
      </c>
      <c r="AD311" s="4">
        <v>1793.115</v>
      </c>
      <c r="AE311" s="4">
        <v>755</v>
      </c>
      <c r="AF311" s="31">
        <v>-999</v>
      </c>
      <c r="AG311" s="20" cm="1">
        <f t="array" ref="AG311">IF(AND(AF311&gt;-998,P311&gt;-998),MAX(ABS(P311:Z311)),0)</f>
        <v>0</v>
      </c>
      <c r="AH311" s="20">
        <f t="shared" si="8"/>
        <v>0</v>
      </c>
      <c r="AI311" s="6" t="str" cm="1">
        <f t="array" ref="AI311">IF(AH311&gt;0.001,INDEX(P$10:Z$10,MATCH(AH311,ABS(P311:Z311),0)),"na")</f>
        <v>na</v>
      </c>
      <c r="AJ311" s="119"/>
      <c r="AK311" s="8" t="s">
        <v>118</v>
      </c>
      <c r="AL311" s="89">
        <v>0</v>
      </c>
      <c r="AM311" s="92">
        <v>0</v>
      </c>
      <c r="AN311" s="68">
        <v>148</v>
      </c>
      <c r="AO311" s="69">
        <v>148</v>
      </c>
      <c r="AP311" s="103">
        <f t="shared" si="9"/>
        <v>0</v>
      </c>
    </row>
    <row r="312" spans="1:42" x14ac:dyDescent="0.35">
      <c r="A312" s="83" t="s">
        <v>717</v>
      </c>
      <c r="B312" s="8" t="s">
        <v>151</v>
      </c>
      <c r="C312" s="97">
        <v>-51</v>
      </c>
      <c r="D312" s="108">
        <v>1980</v>
      </c>
      <c r="E312" s="20">
        <v>0</v>
      </c>
      <c r="F312" s="58" t="s">
        <v>419</v>
      </c>
      <c r="G312" s="103">
        <v>0</v>
      </c>
      <c r="H312" s="87">
        <v>0</v>
      </c>
      <c r="I312" s="111" t="str">
        <f>IF(ISNUMBER(MATCH(B312,$K$11:$K$20,0)),"&lt;= Selected","")</f>
        <v/>
      </c>
      <c r="O312" s="8" t="s">
        <v>107</v>
      </c>
      <c r="P312" s="16">
        <v>-999</v>
      </c>
      <c r="Q312" s="30">
        <v>-999</v>
      </c>
      <c r="R312" s="30">
        <v>-999</v>
      </c>
      <c r="S312" s="30">
        <v>-999</v>
      </c>
      <c r="T312" s="30">
        <v>-999</v>
      </c>
      <c r="U312" s="30">
        <v>-999</v>
      </c>
      <c r="V312" s="30">
        <v>-999</v>
      </c>
      <c r="W312" s="30">
        <v>-999</v>
      </c>
      <c r="X312" s="30">
        <v>-999</v>
      </c>
      <c r="Y312" s="30">
        <v>-999</v>
      </c>
      <c r="Z312" s="17">
        <v>-999</v>
      </c>
      <c r="AB312" s="8" t="s">
        <v>117</v>
      </c>
      <c r="AC312" s="4">
        <v>-37920</v>
      </c>
      <c r="AD312" s="4">
        <v>1920</v>
      </c>
      <c r="AE312" s="4">
        <v>755</v>
      </c>
      <c r="AF312" s="31">
        <v>-999</v>
      </c>
      <c r="AG312" s="20" cm="1">
        <f t="array" ref="AG312">IF(AND(AF312&gt;-998,P312&gt;-998),MAX(ABS(P312:Z312)),0)</f>
        <v>0</v>
      </c>
      <c r="AH312" s="20">
        <f t="shared" si="8"/>
        <v>0</v>
      </c>
      <c r="AI312" s="6" t="str" cm="1">
        <f t="array" ref="AI312">IF(AH312&gt;0.001,INDEX(P$10:Z$10,MATCH(AH312,ABS(P312:Z312),0)),"na")</f>
        <v>na</v>
      </c>
      <c r="AJ312" s="119"/>
      <c r="AK312" s="8" t="s">
        <v>117</v>
      </c>
      <c r="AL312" s="89">
        <v>0</v>
      </c>
      <c r="AM312" s="92">
        <v>0</v>
      </c>
      <c r="AN312" s="68">
        <v>148</v>
      </c>
      <c r="AO312" s="69">
        <v>148</v>
      </c>
      <c r="AP312" s="103">
        <f t="shared" si="9"/>
        <v>0</v>
      </c>
    </row>
    <row r="313" spans="1:42" x14ac:dyDescent="0.35">
      <c r="A313" s="83" t="s">
        <v>718</v>
      </c>
      <c r="B313" s="8" t="s">
        <v>150</v>
      </c>
      <c r="C313" s="97">
        <v>-164</v>
      </c>
      <c r="D313" s="108">
        <v>1896</v>
      </c>
      <c r="E313" s="20">
        <v>0</v>
      </c>
      <c r="F313" s="58" t="s">
        <v>419</v>
      </c>
      <c r="G313" s="103">
        <v>0</v>
      </c>
      <c r="H313" s="87">
        <v>0</v>
      </c>
      <c r="I313" s="111" t="str">
        <f>IF(ISNUMBER(MATCH(B313,$K$11:$K$20,0)),"&lt;= Selected","")</f>
        <v/>
      </c>
      <c r="O313" s="8" t="s">
        <v>106</v>
      </c>
      <c r="P313" s="16">
        <v>-999</v>
      </c>
      <c r="Q313" s="30">
        <v>-999</v>
      </c>
      <c r="R313" s="30">
        <v>-999</v>
      </c>
      <c r="S313" s="30">
        <v>-999</v>
      </c>
      <c r="T313" s="30">
        <v>-999</v>
      </c>
      <c r="U313" s="30">
        <v>-999</v>
      </c>
      <c r="V313" s="30">
        <v>-999</v>
      </c>
      <c r="W313" s="30">
        <v>-999</v>
      </c>
      <c r="X313" s="30">
        <v>-999</v>
      </c>
      <c r="Y313" s="30">
        <v>-999</v>
      </c>
      <c r="Z313" s="17">
        <v>-999</v>
      </c>
      <c r="AB313" s="8" t="s">
        <v>116</v>
      </c>
      <c r="AC313" s="4">
        <v>-37973.656719999999</v>
      </c>
      <c r="AD313" s="4">
        <v>1793.115</v>
      </c>
      <c r="AE313" s="4">
        <v>755</v>
      </c>
      <c r="AF313" s="31">
        <v>-999</v>
      </c>
      <c r="AG313" s="20" cm="1">
        <f t="array" ref="AG313">IF(AND(AF313&gt;-998,P313&gt;-998),MAX(ABS(P313:Z313)),0)</f>
        <v>0</v>
      </c>
      <c r="AH313" s="20">
        <f t="shared" si="8"/>
        <v>0</v>
      </c>
      <c r="AI313" s="6" t="str" cm="1">
        <f t="array" ref="AI313">IF(AH313&gt;0.001,INDEX(P$10:Z$10,MATCH(AH313,ABS(P313:Z313),0)),"na")</f>
        <v>na</v>
      </c>
      <c r="AJ313" s="119"/>
      <c r="AK313" s="8" t="s">
        <v>116</v>
      </c>
      <c r="AL313" s="89">
        <v>0</v>
      </c>
      <c r="AM313" s="92">
        <v>0</v>
      </c>
      <c r="AN313" s="68">
        <v>148</v>
      </c>
      <c r="AO313" s="69">
        <v>148</v>
      </c>
      <c r="AP313" s="103">
        <f t="shared" si="9"/>
        <v>0</v>
      </c>
    </row>
    <row r="314" spans="1:42" x14ac:dyDescent="0.35">
      <c r="A314" s="83" t="s">
        <v>719</v>
      </c>
      <c r="B314" s="8" t="s">
        <v>149</v>
      </c>
      <c r="C314" s="97">
        <v>-4578</v>
      </c>
      <c r="D314" s="108">
        <v>1944</v>
      </c>
      <c r="E314" s="20">
        <v>0</v>
      </c>
      <c r="F314" s="58" t="s">
        <v>419</v>
      </c>
      <c r="G314" s="103">
        <v>0</v>
      </c>
      <c r="H314" s="87">
        <v>0</v>
      </c>
      <c r="I314" s="111" t="str">
        <f>IF(ISNUMBER(MATCH(B314,$K$11:$K$20,0)),"&lt;= Selected","")</f>
        <v/>
      </c>
      <c r="O314" s="8" t="s">
        <v>92</v>
      </c>
      <c r="P314" s="16">
        <v>0.21481333083481</v>
      </c>
      <c r="Q314" s="30">
        <v>0.12875754849962301</v>
      </c>
      <c r="R314" s="30">
        <v>8.8531465415660704E-2</v>
      </c>
      <c r="S314" s="30">
        <v>0.10735660986911801</v>
      </c>
      <c r="T314" s="30">
        <v>0.17993855427574099</v>
      </c>
      <c r="U314" s="30">
        <v>0.27833735639895901</v>
      </c>
      <c r="V314" s="30">
        <v>0.362956967011902</v>
      </c>
      <c r="W314" s="30">
        <v>0.40309156873784202</v>
      </c>
      <c r="X314" s="30">
        <v>0.38600395211624999</v>
      </c>
      <c r="Y314" s="30">
        <v>0.33054503017368297</v>
      </c>
      <c r="Z314" s="17">
        <v>0.25463276381227401</v>
      </c>
      <c r="AB314" s="8" t="s">
        <v>115</v>
      </c>
      <c r="AC314" s="4">
        <v>-95.3</v>
      </c>
      <c r="AD314" s="4">
        <v>1983.4</v>
      </c>
      <c r="AE314" s="4">
        <v>414</v>
      </c>
      <c r="AF314" s="31">
        <v>0.39199279690800998</v>
      </c>
      <c r="AG314" s="20" cm="1">
        <f t="array" ref="AG314">IF(AND(AF314&gt;-998,P314&gt;-998),MAX(ABS(P314:Z314)),0)</f>
        <v>0.40309156873784202</v>
      </c>
      <c r="AH314" s="20">
        <f t="shared" si="8"/>
        <v>0.40309156873784202</v>
      </c>
      <c r="AI314" s="6" cm="1">
        <f t="array" ref="AI314">IF(AH314&gt;0.001,INDEX(P$10:Z$10,MATCH(AH314,ABS(P314:Z314),0)),"na")</f>
        <v>2</v>
      </c>
      <c r="AJ314" s="119"/>
      <c r="AK314" s="8" t="s">
        <v>115</v>
      </c>
      <c r="AL314" s="89">
        <v>0.71689189189189195</v>
      </c>
      <c r="AM314" s="92">
        <v>0.20735155513666301</v>
      </c>
      <c r="AN314" s="49">
        <v>4.1000000000001302</v>
      </c>
      <c r="AO314" s="50">
        <v>8.7000000000000401</v>
      </c>
      <c r="AP314" s="103">
        <f t="shared" si="9"/>
        <v>0</v>
      </c>
    </row>
    <row r="315" spans="1:42" x14ac:dyDescent="0.35">
      <c r="A315" s="83" t="s">
        <v>720</v>
      </c>
      <c r="B315" s="8" t="s">
        <v>148</v>
      </c>
      <c r="C315" s="97">
        <v>-4733</v>
      </c>
      <c r="D315" s="108">
        <v>1962</v>
      </c>
      <c r="E315" s="20">
        <v>0</v>
      </c>
      <c r="F315" s="58" t="s">
        <v>419</v>
      </c>
      <c r="G315" s="103">
        <v>0</v>
      </c>
      <c r="H315" s="87">
        <v>0</v>
      </c>
      <c r="I315" s="111" t="str">
        <f>IF(ISNUMBER(MATCH(B315,$K$11:$K$20,0)),"&lt;= Selected","")</f>
        <v/>
      </c>
      <c r="O315" s="8" t="s">
        <v>91</v>
      </c>
      <c r="P315" s="16">
        <v>0.16037906825404999</v>
      </c>
      <c r="Q315" s="30">
        <v>0.196507671040587</v>
      </c>
      <c r="R315" s="30">
        <v>0.20727185745292101</v>
      </c>
      <c r="S315" s="30">
        <v>0.199862738640989</v>
      </c>
      <c r="T315" s="30">
        <v>0.164214667711469</v>
      </c>
      <c r="U315" s="30">
        <v>0.10772785650534</v>
      </c>
      <c r="V315" s="30">
        <v>6.9279672454520796E-2</v>
      </c>
      <c r="W315" s="30">
        <v>8.9463675634987402E-2</v>
      </c>
      <c r="X315" s="30">
        <v>0.163231602922317</v>
      </c>
      <c r="Y315" s="30">
        <v>0.23242003636851</v>
      </c>
      <c r="Z315" s="17">
        <v>0.24098712688858301</v>
      </c>
      <c r="AB315" s="8" t="s">
        <v>114</v>
      </c>
      <c r="AC315" s="4">
        <v>-95.3</v>
      </c>
      <c r="AD315" s="4">
        <v>1983.4</v>
      </c>
      <c r="AE315" s="4">
        <v>190</v>
      </c>
      <c r="AF315" s="31">
        <v>0.44964657587312601</v>
      </c>
      <c r="AG315" s="20" cm="1">
        <f t="array" ref="AG315">IF(AND(AF315&gt;-998,P315&gt;-998),MAX(ABS(P315:Z315)),0)</f>
        <v>0.24098712688858301</v>
      </c>
      <c r="AH315" s="20">
        <f t="shared" si="8"/>
        <v>0</v>
      </c>
      <c r="AI315" s="6" t="str" cm="1">
        <f t="array" ref="AI315">IF(AH315&gt;0.001,INDEX(P$10:Z$10,MATCH(AH315,ABS(P315:Z315),0)),"na")</f>
        <v>na</v>
      </c>
      <c r="AJ315" s="119"/>
      <c r="AK315" s="8" t="s">
        <v>114</v>
      </c>
      <c r="AL315" s="89">
        <v>0.68581081081080997</v>
      </c>
      <c r="AM315" s="92">
        <v>0.167487684729064</v>
      </c>
      <c r="AN315" s="49">
        <v>6.0499999999999501</v>
      </c>
      <c r="AO315" s="50">
        <v>13.2</v>
      </c>
      <c r="AP315" s="103">
        <f t="shared" si="9"/>
        <v>0</v>
      </c>
    </row>
    <row r="316" spans="1:42" x14ac:dyDescent="0.35">
      <c r="A316" s="83" t="s">
        <v>721</v>
      </c>
      <c r="B316" s="8" t="s">
        <v>147</v>
      </c>
      <c r="C316" s="97">
        <v>-1137</v>
      </c>
      <c r="D316" s="108">
        <v>2010</v>
      </c>
      <c r="E316" s="20">
        <v>0</v>
      </c>
      <c r="F316" s="58" t="s">
        <v>419</v>
      </c>
      <c r="G316" s="103">
        <v>60.135135135135052</v>
      </c>
      <c r="H316" s="87">
        <v>0</v>
      </c>
      <c r="I316" s="111" t="str">
        <f>IF(ISNUMBER(MATCH(B316,$K$11:$K$20,0)),"&lt;= Selected","")</f>
        <v/>
      </c>
      <c r="O316" s="8" t="s">
        <v>90</v>
      </c>
      <c r="P316" s="16">
        <v>-1.5597441331211E-2</v>
      </c>
      <c r="Q316" s="30">
        <v>-3.9782992500667899E-2</v>
      </c>
      <c r="R316" s="30">
        <v>-6.2644792746666497E-2</v>
      </c>
      <c r="S316" s="30">
        <v>-7.9677824987968604E-2</v>
      </c>
      <c r="T316" s="30">
        <v>-8.8314466027491406E-2</v>
      </c>
      <c r="U316" s="30">
        <v>-8.8145183783885805E-2</v>
      </c>
      <c r="V316" s="30">
        <v>-7.92091268550148E-2</v>
      </c>
      <c r="W316" s="30">
        <v>-6.0481381345852098E-2</v>
      </c>
      <c r="X316" s="30">
        <v>-3.0419359634500799E-2</v>
      </c>
      <c r="Y316" s="30">
        <v>1.05623335907978E-2</v>
      </c>
      <c r="Z316" s="17">
        <v>5.7987087177633699E-2</v>
      </c>
      <c r="AB316" s="8" t="s">
        <v>113</v>
      </c>
      <c r="AC316" s="4">
        <v>109.2</v>
      </c>
      <c r="AD316" s="4">
        <v>1983.4</v>
      </c>
      <c r="AE316" s="4">
        <v>119</v>
      </c>
      <c r="AF316" s="31">
        <v>0.54359620340937498</v>
      </c>
      <c r="AG316" s="20" cm="1">
        <f t="array" ref="AG316">IF(AND(AF316&gt;-998,P316&gt;-998),MAX(ABS(P316:Z316)),0)</f>
        <v>8.8314466027491406E-2</v>
      </c>
      <c r="AH316" s="20">
        <f t="shared" si="8"/>
        <v>0</v>
      </c>
      <c r="AI316" s="6" t="str" cm="1">
        <f t="array" ref="AI316">IF(AH316&gt;0.001,INDEX(P$10:Z$10,MATCH(AH316,ABS(P316:Z316),0)),"na")</f>
        <v>na</v>
      </c>
      <c r="AJ316" s="119"/>
      <c r="AK316" s="8" t="s">
        <v>113</v>
      </c>
      <c r="AL316" s="89">
        <v>0.74729729729729799</v>
      </c>
      <c r="AM316" s="92">
        <v>0.108499095840867</v>
      </c>
      <c r="AN316" s="49">
        <v>11.0999999999999</v>
      </c>
      <c r="AO316" s="50">
        <v>13.7</v>
      </c>
      <c r="AP316" s="103">
        <f t="shared" si="9"/>
        <v>0</v>
      </c>
    </row>
    <row r="317" spans="1:42" x14ac:dyDescent="0.35">
      <c r="A317" s="83" t="s">
        <v>722</v>
      </c>
      <c r="B317" s="8" t="s">
        <v>146</v>
      </c>
      <c r="C317" s="97">
        <v>-18488</v>
      </c>
      <c r="D317" s="108">
        <v>1869</v>
      </c>
      <c r="E317" s="20">
        <v>0</v>
      </c>
      <c r="F317" s="58" t="s">
        <v>419</v>
      </c>
      <c r="G317" s="103">
        <v>0</v>
      </c>
      <c r="H317" s="87">
        <v>0</v>
      </c>
      <c r="I317" s="111" t="str">
        <f>IF(ISNUMBER(MATCH(B317,$K$11:$K$20,0)),"&lt;= Selected","")</f>
        <v/>
      </c>
      <c r="O317" s="8" t="s">
        <v>89</v>
      </c>
      <c r="P317" s="16">
        <v>-0.28495703523069299</v>
      </c>
      <c r="Q317" s="30">
        <v>-0.26695064498117599</v>
      </c>
      <c r="R317" s="30">
        <v>-0.239867268167958</v>
      </c>
      <c r="S317" s="30">
        <v>-0.21379376298659</v>
      </c>
      <c r="T317" s="30">
        <v>-0.196472729528547</v>
      </c>
      <c r="U317" s="30">
        <v>-0.18992871667160699</v>
      </c>
      <c r="V317" s="30">
        <v>-0.191566685061624</v>
      </c>
      <c r="W317" s="30">
        <v>-0.19679368961350599</v>
      </c>
      <c r="X317" s="30">
        <v>-0.20089587860191199</v>
      </c>
      <c r="Y317" s="30">
        <v>-0.199784085102515</v>
      </c>
      <c r="Z317" s="17">
        <v>-0.19071262055346799</v>
      </c>
      <c r="AB317" s="8" t="s">
        <v>112</v>
      </c>
      <c r="AC317" s="4">
        <v>109.2</v>
      </c>
      <c r="AD317" s="4">
        <v>1983.4</v>
      </c>
      <c r="AE317" s="4">
        <v>119</v>
      </c>
      <c r="AF317" s="31">
        <v>0.54359620340937498</v>
      </c>
      <c r="AG317" s="20" cm="1">
        <f t="array" ref="AG317">IF(AND(AF317&gt;-998,P317&gt;-998),MAX(ABS(P317:Z317)),0)</f>
        <v>0.28495703523069299</v>
      </c>
      <c r="AH317" s="20">
        <f t="shared" si="8"/>
        <v>0</v>
      </c>
      <c r="AI317" s="6" t="str" cm="1">
        <f t="array" ref="AI317">IF(AH317&gt;0.001,INDEX(P$10:Z$10,MATCH(AH317,ABS(P317:Z317),0)),"na")</f>
        <v>na</v>
      </c>
      <c r="AJ317" s="119"/>
      <c r="AK317" s="8" t="s">
        <v>112</v>
      </c>
      <c r="AL317" s="89">
        <v>0.74729729729729799</v>
      </c>
      <c r="AM317" s="92">
        <v>0.108499095840867</v>
      </c>
      <c r="AN317" s="68">
        <v>11.0999999999999</v>
      </c>
      <c r="AO317" s="69">
        <v>13.7</v>
      </c>
      <c r="AP317" s="103">
        <f t="shared" si="9"/>
        <v>0</v>
      </c>
    </row>
    <row r="318" spans="1:42" x14ac:dyDescent="0.35">
      <c r="A318" s="83" t="s">
        <v>723</v>
      </c>
      <c r="B318" s="8" t="s">
        <v>145</v>
      </c>
      <c r="C318" s="97">
        <v>-18488</v>
      </c>
      <c r="D318" s="108">
        <v>1869</v>
      </c>
      <c r="E318" s="20">
        <v>0</v>
      </c>
      <c r="F318" s="58" t="s">
        <v>419</v>
      </c>
      <c r="G318" s="103">
        <v>0</v>
      </c>
      <c r="H318" s="87">
        <v>0</v>
      </c>
      <c r="I318" s="111" t="str">
        <f>IF(ISNUMBER(MATCH(B318,$K$11:$K$20,0)),"&lt;= Selected","")</f>
        <v/>
      </c>
      <c r="O318" s="8" t="s">
        <v>88</v>
      </c>
      <c r="P318" s="16">
        <v>-0.10961815732826299</v>
      </c>
      <c r="Q318" s="30">
        <v>-0.14350969446033399</v>
      </c>
      <c r="R318" s="30">
        <v>-0.17096002348606601</v>
      </c>
      <c r="S318" s="30">
        <v>-0.18244879278590501</v>
      </c>
      <c r="T318" s="30">
        <v>-0.179573594417686</v>
      </c>
      <c r="U318" s="30">
        <v>-0.17297727966731599</v>
      </c>
      <c r="V318" s="30">
        <v>-0.17585338272576401</v>
      </c>
      <c r="W318" s="30">
        <v>-0.196268023909446</v>
      </c>
      <c r="X318" s="30">
        <v>-0.23250599176699499</v>
      </c>
      <c r="Y318" s="30">
        <v>-0.27383191644082</v>
      </c>
      <c r="Z318" s="17">
        <v>-0.30581382028471898</v>
      </c>
      <c r="AB318" s="8" t="s">
        <v>111</v>
      </c>
      <c r="AC318" s="4">
        <v>-3936.9</v>
      </c>
      <c r="AD318" s="4">
        <v>1979.7</v>
      </c>
      <c r="AE318" s="4">
        <v>473</v>
      </c>
      <c r="AF318" s="31">
        <v>0.56579286703808496</v>
      </c>
      <c r="AG318" s="20" cm="1">
        <f t="array" ref="AG318">IF(AND(AF318&gt;-998,P318&gt;-998),MAX(ABS(P318:Z318)),0)</f>
        <v>0.30581382028471898</v>
      </c>
      <c r="AH318" s="20">
        <f t="shared" si="8"/>
        <v>0</v>
      </c>
      <c r="AI318" s="6" t="str" cm="1">
        <f t="array" ref="AI318">IF(AH318&gt;0.001,INDEX(P$10:Z$10,MATCH(AH318,ABS(P318:Z318),0)),"na")</f>
        <v>na</v>
      </c>
      <c r="AJ318" s="119"/>
      <c r="AK318" s="8" t="s">
        <v>111</v>
      </c>
      <c r="AL318" s="89">
        <v>0.72229729729729697</v>
      </c>
      <c r="AM318" s="92">
        <v>0.10289990645463</v>
      </c>
      <c r="AN318" s="68">
        <v>8.1000000000000192</v>
      </c>
      <c r="AO318" s="69">
        <v>31.9</v>
      </c>
      <c r="AP318" s="103">
        <f t="shared" si="9"/>
        <v>0</v>
      </c>
    </row>
    <row r="319" spans="1:42" x14ac:dyDescent="0.35">
      <c r="A319" s="83" t="s">
        <v>724</v>
      </c>
      <c r="B319" s="8" t="s">
        <v>144</v>
      </c>
      <c r="C319" s="97">
        <v>-18488</v>
      </c>
      <c r="D319" s="108">
        <v>1869</v>
      </c>
      <c r="E319" s="20">
        <v>0</v>
      </c>
      <c r="F319" s="58" t="s">
        <v>419</v>
      </c>
      <c r="G319" s="103">
        <v>0</v>
      </c>
      <c r="H319" s="87">
        <v>0</v>
      </c>
      <c r="I319" s="111" t="str">
        <f>IF(ISNUMBER(MATCH(B319,$K$11:$K$20,0)),"&lt;= Selected","")</f>
        <v/>
      </c>
      <c r="O319" s="8" t="s">
        <v>87</v>
      </c>
      <c r="P319" s="16">
        <v>0.144249512464458</v>
      </c>
      <c r="Q319" s="30">
        <v>0.12743769590256299</v>
      </c>
      <c r="R319" s="30">
        <v>9.9706659307248299E-2</v>
      </c>
      <c r="S319" s="30">
        <v>6.2656899516277703E-2</v>
      </c>
      <c r="T319" s="30">
        <v>1.9656955221501401E-2</v>
      </c>
      <c r="U319" s="30">
        <v>-2.4163073711899598E-2</v>
      </c>
      <c r="V319" s="30">
        <v>-6.22345780965083E-2</v>
      </c>
      <c r="W319" s="30">
        <v>-8.8101932980432604E-2</v>
      </c>
      <c r="X319" s="30">
        <v>-9.8251156907555801E-2</v>
      </c>
      <c r="Y319" s="30">
        <v>-9.4324607751435502E-2</v>
      </c>
      <c r="Z319" s="17">
        <v>-8.2416366287395196E-2</v>
      </c>
      <c r="AB319" s="8" t="s">
        <v>110</v>
      </c>
      <c r="AC319" s="4">
        <v>-3936.9</v>
      </c>
      <c r="AD319" s="4">
        <v>1979.7</v>
      </c>
      <c r="AE319" s="4">
        <v>473</v>
      </c>
      <c r="AF319" s="31">
        <v>0.56579286703808496</v>
      </c>
      <c r="AG319" s="20" cm="1">
        <f t="array" ref="AG319">IF(AND(AF319&gt;-998,P319&gt;-998),MAX(ABS(P319:Z319)),0)</f>
        <v>0.144249512464458</v>
      </c>
      <c r="AH319" s="20">
        <f t="shared" si="8"/>
        <v>0</v>
      </c>
      <c r="AI319" s="6" t="str" cm="1">
        <f t="array" ref="AI319">IF(AH319&gt;0.001,INDEX(P$10:Z$10,MATCH(AH319,ABS(P319:Z319),0)),"na")</f>
        <v>na</v>
      </c>
      <c r="AJ319" s="119"/>
      <c r="AK319" s="8" t="s">
        <v>110</v>
      </c>
      <c r="AL319" s="89">
        <v>0.72229729729729697</v>
      </c>
      <c r="AM319" s="92">
        <v>0.10289990645463</v>
      </c>
      <c r="AN319" s="49">
        <v>8.1000000000000192</v>
      </c>
      <c r="AO319" s="50">
        <v>31.9</v>
      </c>
      <c r="AP319" s="103">
        <f t="shared" si="9"/>
        <v>0</v>
      </c>
    </row>
    <row r="320" spans="1:42" x14ac:dyDescent="0.35">
      <c r="A320" s="83" t="s">
        <v>725</v>
      </c>
      <c r="B320" s="8" t="s">
        <v>143</v>
      </c>
      <c r="C320" s="97">
        <v>-157</v>
      </c>
      <c r="D320" s="108">
        <v>1982</v>
      </c>
      <c r="E320" s="20">
        <v>0</v>
      </c>
      <c r="F320" s="58" t="s">
        <v>419</v>
      </c>
      <c r="G320" s="103">
        <v>0</v>
      </c>
      <c r="H320" s="87">
        <v>0</v>
      </c>
      <c r="I320" s="111" t="str">
        <f>IF(ISNUMBER(MATCH(B320,$K$11:$K$20,0)),"&lt;= Selected","")</f>
        <v/>
      </c>
      <c r="O320" s="8" t="s">
        <v>86</v>
      </c>
      <c r="P320" s="16">
        <v>0.144569031657277</v>
      </c>
      <c r="Q320" s="30">
        <v>9.6102418894230296E-2</v>
      </c>
      <c r="R320" s="30">
        <v>6.8777304101070399E-2</v>
      </c>
      <c r="S320" s="30">
        <v>6.4180253696985295E-2</v>
      </c>
      <c r="T320" s="30">
        <v>7.3841039631899294E-2</v>
      </c>
      <c r="U320" s="30">
        <v>8.27370259146189E-2</v>
      </c>
      <c r="V320" s="30">
        <v>7.6633040502332606E-2</v>
      </c>
      <c r="W320" s="30">
        <v>4.9664714194865699E-2</v>
      </c>
      <c r="X320" s="30">
        <v>6.9146133881056596E-3</v>
      </c>
      <c r="Y320" s="30">
        <v>-3.9769015878560202E-2</v>
      </c>
      <c r="Z320" s="17">
        <v>-7.9203278798609902E-2</v>
      </c>
      <c r="AB320" s="8" t="s">
        <v>109</v>
      </c>
      <c r="AC320" s="4">
        <v>-3936.9</v>
      </c>
      <c r="AD320" s="4">
        <v>1979.7</v>
      </c>
      <c r="AE320" s="4">
        <v>473</v>
      </c>
      <c r="AF320" s="31">
        <v>0.56579286703808496</v>
      </c>
      <c r="AG320" s="20" cm="1">
        <f t="array" ref="AG320">IF(AND(AF320&gt;-998,P320&gt;-998),MAX(ABS(P320:Z320)),0)</f>
        <v>0.144569031657277</v>
      </c>
      <c r="AH320" s="20">
        <f t="shared" si="8"/>
        <v>0</v>
      </c>
      <c r="AI320" s="6" t="str" cm="1">
        <f t="array" ref="AI320">IF(AH320&gt;0.001,INDEX(P$10:Z$10,MATCH(AH320,ABS(P320:Z320),0)),"na")</f>
        <v>na</v>
      </c>
      <c r="AJ320" s="119"/>
      <c r="AK320" s="8" t="s">
        <v>109</v>
      </c>
      <c r="AL320" s="89">
        <v>0.72229729729729697</v>
      </c>
      <c r="AM320" s="92">
        <v>0.10289990645463</v>
      </c>
      <c r="AN320" s="68">
        <v>8.1000000000000192</v>
      </c>
      <c r="AO320" s="69">
        <v>31.9</v>
      </c>
      <c r="AP320" s="103">
        <f t="shared" si="9"/>
        <v>0</v>
      </c>
    </row>
    <row r="321" spans="1:42" x14ac:dyDescent="0.35">
      <c r="A321" s="83" t="s">
        <v>726</v>
      </c>
      <c r="B321" s="8" t="s">
        <v>142</v>
      </c>
      <c r="C321" s="97">
        <v>-157</v>
      </c>
      <c r="D321" s="108">
        <v>1982</v>
      </c>
      <c r="E321" s="20">
        <v>0</v>
      </c>
      <c r="F321" s="58" t="s">
        <v>419</v>
      </c>
      <c r="G321" s="103">
        <v>0</v>
      </c>
      <c r="H321" s="87">
        <v>0</v>
      </c>
      <c r="I321" s="111" t="str">
        <f>IF(ISNUMBER(MATCH(B321,$K$11:$K$20,0)),"&lt;= Selected","")</f>
        <v/>
      </c>
      <c r="O321" s="8" t="s">
        <v>85</v>
      </c>
      <c r="P321" s="16">
        <v>0.19067672461430901</v>
      </c>
      <c r="Q321" s="30">
        <v>0.20935090186592101</v>
      </c>
      <c r="R321" s="30">
        <v>0.21380312279277999</v>
      </c>
      <c r="S321" s="30">
        <v>0.19630265023812099</v>
      </c>
      <c r="T321" s="30">
        <v>0.16012686380854901</v>
      </c>
      <c r="U321" s="30">
        <v>0.11827330912056901</v>
      </c>
      <c r="V321" s="30">
        <v>8.7539351197487694E-2</v>
      </c>
      <c r="W321" s="30">
        <v>8.0749054168846701E-2</v>
      </c>
      <c r="X321" s="30">
        <v>0.100647870021184</v>
      </c>
      <c r="Y321" s="30">
        <v>0.13820130966914301</v>
      </c>
      <c r="Z321" s="17">
        <v>0.176550104134823</v>
      </c>
      <c r="AB321" s="8" t="s">
        <v>108</v>
      </c>
      <c r="AC321" s="4">
        <v>-3936.9</v>
      </c>
      <c r="AD321" s="4">
        <v>1979.7</v>
      </c>
      <c r="AE321" s="4">
        <v>473</v>
      </c>
      <c r="AF321" s="31">
        <v>0.56579286703808496</v>
      </c>
      <c r="AG321" s="20" cm="1">
        <f t="array" ref="AG321">IF(AND(AF321&gt;-998,P321&gt;-998),MAX(ABS(P321:Z321)),0)</f>
        <v>0.21380312279277999</v>
      </c>
      <c r="AH321" s="20">
        <f t="shared" si="8"/>
        <v>0</v>
      </c>
      <c r="AI321" s="6" t="str" cm="1">
        <f t="array" ref="AI321">IF(AH321&gt;0.001,INDEX(P$10:Z$10,MATCH(AH321,ABS(P321:Z321),0)),"na")</f>
        <v>na</v>
      </c>
      <c r="AJ321" s="119"/>
      <c r="AK321" s="8" t="s">
        <v>108</v>
      </c>
      <c r="AL321" s="89">
        <v>0.72229729729729697</v>
      </c>
      <c r="AM321" s="92">
        <v>0.10289990645463</v>
      </c>
      <c r="AN321" s="49">
        <v>8.1000000000000192</v>
      </c>
      <c r="AO321" s="50">
        <v>31.9</v>
      </c>
      <c r="AP321" s="103">
        <f t="shared" si="9"/>
        <v>0</v>
      </c>
    </row>
    <row r="322" spans="1:42" x14ac:dyDescent="0.35">
      <c r="A322" s="83" t="s">
        <v>727</v>
      </c>
      <c r="B322" s="8" t="s">
        <v>141</v>
      </c>
      <c r="C322" s="97">
        <v>440</v>
      </c>
      <c r="D322" s="108">
        <v>1929</v>
      </c>
      <c r="E322" s="20">
        <v>0</v>
      </c>
      <c r="F322" s="58" t="s">
        <v>419</v>
      </c>
      <c r="G322" s="103">
        <v>0</v>
      </c>
      <c r="H322" s="87">
        <v>0</v>
      </c>
      <c r="I322" s="111" t="str">
        <f>IF(ISNUMBER(MATCH(B322,$K$11:$K$20,0)),"&lt;= Selected","")</f>
        <v/>
      </c>
      <c r="O322" s="8" t="s">
        <v>84</v>
      </c>
      <c r="P322" s="16">
        <v>-999</v>
      </c>
      <c r="Q322" s="30">
        <v>-999</v>
      </c>
      <c r="R322" s="30">
        <v>-999</v>
      </c>
      <c r="S322" s="30">
        <v>-999</v>
      </c>
      <c r="T322" s="30">
        <v>-999</v>
      </c>
      <c r="U322" s="30">
        <v>-999</v>
      </c>
      <c r="V322" s="30">
        <v>-999</v>
      </c>
      <c r="W322" s="30">
        <v>-999</v>
      </c>
      <c r="X322" s="30">
        <v>-999</v>
      </c>
      <c r="Y322" s="30">
        <v>-999</v>
      </c>
      <c r="Z322" s="17">
        <v>-999</v>
      </c>
      <c r="AB322" s="8" t="s">
        <v>107</v>
      </c>
      <c r="AC322" s="4">
        <v>-3397.35</v>
      </c>
      <c r="AD322" s="4">
        <v>1932.5</v>
      </c>
      <c r="AE322" s="4">
        <v>114</v>
      </c>
      <c r="AF322" s="31">
        <v>-999</v>
      </c>
      <c r="AG322" s="20" cm="1">
        <f t="array" ref="AG322">IF(AND(AF322&gt;-998,P322&gt;-998),MAX(ABS(P322:Z322)),0)</f>
        <v>0</v>
      </c>
      <c r="AH322" s="20">
        <f t="shared" si="8"/>
        <v>0</v>
      </c>
      <c r="AI322" s="6" t="str" cm="1">
        <f t="array" ref="AI322">IF(AH322&gt;0.001,INDEX(P$10:Z$10,MATCH(AH322,ABS(P322:Z322),0)),"na")</f>
        <v>na</v>
      </c>
      <c r="AJ322" s="119"/>
      <c r="AK322" s="8" t="s">
        <v>107</v>
      </c>
      <c r="AL322" s="89">
        <v>0.36148648648648601</v>
      </c>
      <c r="AM322" s="92">
        <v>9.34579439252336E-2</v>
      </c>
      <c r="AN322" s="68">
        <v>14.0625</v>
      </c>
      <c r="AO322" s="69">
        <v>18.75</v>
      </c>
      <c r="AP322" s="103">
        <f t="shared" si="9"/>
        <v>0</v>
      </c>
    </row>
    <row r="323" spans="1:42" x14ac:dyDescent="0.35">
      <c r="A323" s="83" t="s">
        <v>728</v>
      </c>
      <c r="B323" s="8" t="s">
        <v>140</v>
      </c>
      <c r="C323" s="97">
        <v>448</v>
      </c>
      <c r="D323" s="108">
        <v>1929</v>
      </c>
      <c r="E323" s="20">
        <v>0</v>
      </c>
      <c r="F323" s="58" t="s">
        <v>419</v>
      </c>
      <c r="G323" s="103">
        <v>0</v>
      </c>
      <c r="H323" s="87">
        <v>0</v>
      </c>
      <c r="I323" s="111" t="str">
        <f>IF(ISNUMBER(MATCH(B323,$K$11:$K$20,0)),"&lt;= Selected","")</f>
        <v/>
      </c>
      <c r="O323" s="8" t="s">
        <v>83</v>
      </c>
      <c r="P323" s="16">
        <v>-999</v>
      </c>
      <c r="Q323" s="30">
        <v>-999</v>
      </c>
      <c r="R323" s="30">
        <v>-999</v>
      </c>
      <c r="S323" s="30">
        <v>-999</v>
      </c>
      <c r="T323" s="30">
        <v>-999</v>
      </c>
      <c r="U323" s="30">
        <v>-999</v>
      </c>
      <c r="V323" s="30">
        <v>-999</v>
      </c>
      <c r="W323" s="30">
        <v>-999</v>
      </c>
      <c r="X323" s="30">
        <v>-999</v>
      </c>
      <c r="Y323" s="30">
        <v>-999</v>
      </c>
      <c r="Z323" s="17">
        <v>-999</v>
      </c>
      <c r="AB323" s="8" t="s">
        <v>106</v>
      </c>
      <c r="AC323" s="4">
        <v>-3295.75</v>
      </c>
      <c r="AD323" s="4">
        <v>1944.375</v>
      </c>
      <c r="AE323" s="4">
        <v>8</v>
      </c>
      <c r="AF323" s="31">
        <v>-999</v>
      </c>
      <c r="AG323" s="20" cm="1">
        <f t="array" ref="AG323">IF(AND(AF323&gt;-998,P323&gt;-998),MAX(ABS(P323:Z323)),0)</f>
        <v>0</v>
      </c>
      <c r="AH323" s="20">
        <f t="shared" si="8"/>
        <v>0</v>
      </c>
      <c r="AI323" s="6" t="str" cm="1">
        <f t="array" ref="AI323">IF(AH323&gt;0.001,INDEX(P$10:Z$10,MATCH(AH323,ABS(P323:Z323),0)),"na")</f>
        <v>na</v>
      </c>
      <c r="AJ323" s="119"/>
      <c r="AK323" s="8" t="s">
        <v>106</v>
      </c>
      <c r="AL323" s="89">
        <v>0.15456081081081</v>
      </c>
      <c r="AM323" s="92">
        <v>0.13114754098360601</v>
      </c>
      <c r="AN323" s="68">
        <v>10.9375</v>
      </c>
      <c r="AO323" s="69">
        <v>11.875</v>
      </c>
      <c r="AP323" s="103">
        <f t="shared" si="9"/>
        <v>0</v>
      </c>
    </row>
    <row r="324" spans="1:42" x14ac:dyDescent="0.35">
      <c r="A324" s="83" t="s">
        <v>729</v>
      </c>
      <c r="B324" s="8" t="s">
        <v>139</v>
      </c>
      <c r="C324" s="97">
        <v>1663.9</v>
      </c>
      <c r="D324" s="108">
        <v>1977.7</v>
      </c>
      <c r="E324" s="20">
        <v>0</v>
      </c>
      <c r="F324" s="58" t="s">
        <v>419</v>
      </c>
      <c r="G324" s="103">
        <v>0</v>
      </c>
      <c r="H324" s="87">
        <v>0</v>
      </c>
      <c r="I324" s="111" t="str">
        <f>IF(ISNUMBER(MATCH(B324,$K$11:$K$20,0)),"&lt;= Selected","")</f>
        <v/>
      </c>
      <c r="O324" s="8" t="s">
        <v>82</v>
      </c>
      <c r="P324" s="16">
        <v>-999</v>
      </c>
      <c r="Q324" s="30">
        <v>-999</v>
      </c>
      <c r="R324" s="30">
        <v>-999</v>
      </c>
      <c r="S324" s="30">
        <v>-999</v>
      </c>
      <c r="T324" s="30">
        <v>-999</v>
      </c>
      <c r="U324" s="30">
        <v>-999</v>
      </c>
      <c r="V324" s="30">
        <v>-999</v>
      </c>
      <c r="W324" s="30">
        <v>-999</v>
      </c>
      <c r="X324" s="30">
        <v>-999</v>
      </c>
      <c r="Y324" s="30">
        <v>-999</v>
      </c>
      <c r="Z324" s="17">
        <v>-999</v>
      </c>
      <c r="AB324" s="8" t="s">
        <v>105</v>
      </c>
      <c r="AC324" s="4">
        <v>-3740.26</v>
      </c>
      <c r="AD324" s="4">
        <v>-3343.31</v>
      </c>
      <c r="AE324" s="4">
        <v>15</v>
      </c>
      <c r="AF324" s="31">
        <v>-999</v>
      </c>
      <c r="AG324" s="20" cm="1">
        <f t="array" ref="AG324">IF(AND(AF324&gt;-998,P324&gt;-998),MAX(ABS(P324:Z324)),0)</f>
        <v>0</v>
      </c>
      <c r="AH324" s="20">
        <f t="shared" si="8"/>
        <v>0</v>
      </c>
      <c r="AI324" s="6" t="str" cm="1">
        <f t="array" ref="AI324">IF(AH324&gt;0.001,INDEX(P$10:Z$10,MATCH(AH324,ABS(P324:Z324),0)),"na")</f>
        <v>na</v>
      </c>
      <c r="AJ324" s="119"/>
      <c r="AK324" s="8" t="s">
        <v>105</v>
      </c>
      <c r="AL324" s="89">
        <v>0</v>
      </c>
      <c r="AM324" s="92">
        <v>0</v>
      </c>
      <c r="AN324" s="68">
        <v>148</v>
      </c>
      <c r="AO324" s="69">
        <v>148</v>
      </c>
      <c r="AP324" s="103">
        <f t="shared" si="9"/>
        <v>0</v>
      </c>
    </row>
    <row r="325" spans="1:42" x14ac:dyDescent="0.35">
      <c r="A325" s="83" t="s">
        <v>731</v>
      </c>
      <c r="B325" s="8" t="s">
        <v>137</v>
      </c>
      <c r="C325" s="97">
        <v>1663.9</v>
      </c>
      <c r="D325" s="108">
        <v>1970.7</v>
      </c>
      <c r="E325" s="20">
        <v>0</v>
      </c>
      <c r="F325" s="58" t="s">
        <v>419</v>
      </c>
      <c r="G325" s="103">
        <v>0</v>
      </c>
      <c r="H325" s="87">
        <v>0</v>
      </c>
      <c r="I325" s="111" t="str">
        <f>IF(ISNUMBER(MATCH(B325,$K$11:$K$20,0)),"&lt;= Selected","")</f>
        <v/>
      </c>
      <c r="O325" s="8" t="s">
        <v>81</v>
      </c>
      <c r="P325" s="16">
        <v>-999</v>
      </c>
      <c r="Q325" s="30">
        <v>-999</v>
      </c>
      <c r="R325" s="30">
        <v>-999</v>
      </c>
      <c r="S325" s="30">
        <v>-999</v>
      </c>
      <c r="T325" s="30">
        <v>-999</v>
      </c>
      <c r="U325" s="30">
        <v>-999</v>
      </c>
      <c r="V325" s="30">
        <v>-999</v>
      </c>
      <c r="W325" s="30">
        <v>-999</v>
      </c>
      <c r="X325" s="30">
        <v>-999</v>
      </c>
      <c r="Y325" s="30">
        <v>-999</v>
      </c>
      <c r="Z325" s="17">
        <v>-999</v>
      </c>
      <c r="AB325" s="8" t="s">
        <v>104</v>
      </c>
      <c r="AC325" s="4">
        <v>-3437.1</v>
      </c>
      <c r="AD325" s="4">
        <v>1944.375</v>
      </c>
      <c r="AE325" s="4">
        <v>16</v>
      </c>
      <c r="AF325" s="31">
        <v>-999</v>
      </c>
      <c r="AG325" s="20" cm="1">
        <f t="array" ref="AG325">IF(AND(AF325&gt;-998,P325&gt;-998),MAX(ABS(P325:Z325)),0)</f>
        <v>0</v>
      </c>
      <c r="AH325" s="20">
        <f t="shared" si="8"/>
        <v>0</v>
      </c>
      <c r="AI325" s="6" t="str" cm="1">
        <f t="array" ref="AI325">IF(AH325&gt;0.001,INDEX(P$10:Z$10,MATCH(AH325,ABS(P325:Z325),0)),"na")</f>
        <v>na</v>
      </c>
      <c r="AJ325" s="119"/>
      <c r="AK325" s="8" t="s">
        <v>104</v>
      </c>
      <c r="AL325" s="89">
        <v>0.38260135135135098</v>
      </c>
      <c r="AM325" s="92">
        <v>8.83002207505518E-2</v>
      </c>
      <c r="AN325" s="49">
        <v>10.9375</v>
      </c>
      <c r="AO325" s="50">
        <v>26.25</v>
      </c>
      <c r="AP325" s="103">
        <f t="shared" si="9"/>
        <v>0</v>
      </c>
    </row>
    <row r="326" spans="1:42" x14ac:dyDescent="0.35">
      <c r="A326" s="83" t="s">
        <v>732</v>
      </c>
      <c r="B326" s="8" t="s">
        <v>136</v>
      </c>
      <c r="C326" s="97">
        <v>1663.9</v>
      </c>
      <c r="D326" s="108">
        <v>1970.7</v>
      </c>
      <c r="E326" s="20">
        <v>0</v>
      </c>
      <c r="F326" s="58" t="s">
        <v>419</v>
      </c>
      <c r="G326" s="103">
        <v>0</v>
      </c>
      <c r="H326" s="87">
        <v>0</v>
      </c>
      <c r="I326" s="111" t="str">
        <f>IF(ISNUMBER(MATCH(B326,$K$11:$K$20,0)),"&lt;= Selected","")</f>
        <v/>
      </c>
      <c r="O326" s="8" t="s">
        <v>80</v>
      </c>
      <c r="P326" s="16">
        <v>-999</v>
      </c>
      <c r="Q326" s="30">
        <v>-999</v>
      </c>
      <c r="R326" s="30">
        <v>-999</v>
      </c>
      <c r="S326" s="30">
        <v>-999</v>
      </c>
      <c r="T326" s="30">
        <v>-999</v>
      </c>
      <c r="U326" s="30">
        <v>-999</v>
      </c>
      <c r="V326" s="30">
        <v>-999</v>
      </c>
      <c r="W326" s="30">
        <v>-999</v>
      </c>
      <c r="X326" s="30">
        <v>-999</v>
      </c>
      <c r="Y326" s="30">
        <v>-999</v>
      </c>
      <c r="Z326" s="17">
        <v>-999</v>
      </c>
      <c r="AB326" s="8" t="s">
        <v>103</v>
      </c>
      <c r="AC326" s="4">
        <v>-3729.66</v>
      </c>
      <c r="AD326" s="4">
        <v>-3708.46</v>
      </c>
      <c r="AE326" s="4">
        <v>2</v>
      </c>
      <c r="AF326" s="31">
        <v>-999</v>
      </c>
      <c r="AG326" s="20" cm="1">
        <f t="array" ref="AG326">IF(AND(AF326&gt;-998,P326&gt;-998),MAX(ABS(P326:Z326)),0)</f>
        <v>0</v>
      </c>
      <c r="AH326" s="20">
        <f t="shared" si="8"/>
        <v>0</v>
      </c>
      <c r="AI326" s="6" t="str" cm="1">
        <f t="array" ref="AI326">IF(AH326&gt;0.001,INDEX(P$10:Z$10,MATCH(AH326,ABS(P326:Z326),0)),"na")</f>
        <v>na</v>
      </c>
      <c r="AJ326" s="119"/>
      <c r="AK326" s="8" t="s">
        <v>103</v>
      </c>
      <c r="AL326" s="89">
        <v>0</v>
      </c>
      <c r="AM326" s="92">
        <v>0</v>
      </c>
      <c r="AN326" s="49">
        <v>148</v>
      </c>
      <c r="AO326" s="50">
        <v>148</v>
      </c>
      <c r="AP326" s="103">
        <f t="shared" si="9"/>
        <v>0</v>
      </c>
    </row>
    <row r="327" spans="1:42" x14ac:dyDescent="0.35">
      <c r="A327" s="83" t="s">
        <v>733</v>
      </c>
      <c r="B327" s="8" t="s">
        <v>135</v>
      </c>
      <c r="C327" s="97">
        <v>-106</v>
      </c>
      <c r="D327" s="108">
        <v>1912</v>
      </c>
      <c r="E327" s="20">
        <v>0</v>
      </c>
      <c r="F327" s="58" t="s">
        <v>419</v>
      </c>
      <c r="G327" s="103">
        <v>0</v>
      </c>
      <c r="H327" s="87">
        <v>0</v>
      </c>
      <c r="I327" s="111" t="str">
        <f>IF(ISNUMBER(MATCH(B327,$K$11:$K$20,0)),"&lt;= Selected","")</f>
        <v/>
      </c>
      <c r="O327" s="8" t="s">
        <v>79</v>
      </c>
      <c r="P327" s="16">
        <v>-999</v>
      </c>
      <c r="Q327" s="30">
        <v>-999</v>
      </c>
      <c r="R327" s="30">
        <v>-999</v>
      </c>
      <c r="S327" s="30">
        <v>-999</v>
      </c>
      <c r="T327" s="30">
        <v>-999</v>
      </c>
      <c r="U327" s="30">
        <v>-999</v>
      </c>
      <c r="V327" s="30">
        <v>-999</v>
      </c>
      <c r="W327" s="30">
        <v>-999</v>
      </c>
      <c r="X327" s="30">
        <v>-999</v>
      </c>
      <c r="Y327" s="30">
        <v>-999</v>
      </c>
      <c r="Z327" s="17">
        <v>-999</v>
      </c>
      <c r="AB327" s="8" t="s">
        <v>102</v>
      </c>
      <c r="AC327" s="4">
        <v>-3397.35</v>
      </c>
      <c r="AD327" s="4">
        <v>1932.5</v>
      </c>
      <c r="AE327" s="4">
        <v>114</v>
      </c>
      <c r="AF327" s="31">
        <v>-999</v>
      </c>
      <c r="AG327" s="20" cm="1">
        <f t="array" ref="AG327">IF(AND(AF327&gt;-998,P327&gt;-998),MAX(ABS(P327:Z327)),0)</f>
        <v>0</v>
      </c>
      <c r="AH327" s="20">
        <f t="shared" si="8"/>
        <v>0</v>
      </c>
      <c r="AI327" s="6" t="str" cm="1">
        <f t="array" ref="AI327">IF(AH327&gt;0.001,INDEX(P$10:Z$10,MATCH(AH327,ABS(P327:Z327),0)),"na")</f>
        <v>na</v>
      </c>
      <c r="AJ327" s="119"/>
      <c r="AK327" s="8" t="s">
        <v>102</v>
      </c>
      <c r="AL327" s="89">
        <v>0.36148648648648601</v>
      </c>
      <c r="AM327" s="92">
        <v>9.34579439252336E-2</v>
      </c>
      <c r="AN327" s="68">
        <v>14.0625</v>
      </c>
      <c r="AO327" s="69">
        <v>18.75</v>
      </c>
      <c r="AP327" s="103">
        <f t="shared" si="9"/>
        <v>0</v>
      </c>
    </row>
    <row r="328" spans="1:42" x14ac:dyDescent="0.35">
      <c r="A328" s="83" t="s">
        <v>734</v>
      </c>
      <c r="B328" s="8" t="s">
        <v>134</v>
      </c>
      <c r="C328" s="97">
        <v>-106</v>
      </c>
      <c r="D328" s="108">
        <v>1926</v>
      </c>
      <c r="E328" s="20">
        <v>0</v>
      </c>
      <c r="F328" s="58" t="s">
        <v>419</v>
      </c>
      <c r="G328" s="103">
        <v>0</v>
      </c>
      <c r="H328" s="87">
        <v>0</v>
      </c>
      <c r="I328" s="111" t="str">
        <f>IF(ISNUMBER(MATCH(B328,$K$11:$K$20,0)),"&lt;= Selected","")</f>
        <v/>
      </c>
      <c r="O328" s="8" t="s">
        <v>78</v>
      </c>
      <c r="P328" s="16">
        <v>-999</v>
      </c>
      <c r="Q328" s="30">
        <v>-999</v>
      </c>
      <c r="R328" s="30">
        <v>-999</v>
      </c>
      <c r="S328" s="30">
        <v>-999</v>
      </c>
      <c r="T328" s="30">
        <v>-999</v>
      </c>
      <c r="U328" s="30">
        <v>-999</v>
      </c>
      <c r="V328" s="30">
        <v>-999</v>
      </c>
      <c r="W328" s="30">
        <v>-999</v>
      </c>
      <c r="X328" s="30">
        <v>-999</v>
      </c>
      <c r="Y328" s="30">
        <v>-999</v>
      </c>
      <c r="Z328" s="17">
        <v>-999</v>
      </c>
      <c r="AB328" s="8" t="s">
        <v>101</v>
      </c>
      <c r="AC328" s="4">
        <v>-3295.75</v>
      </c>
      <c r="AD328" s="4">
        <v>1944.375</v>
      </c>
      <c r="AE328" s="4">
        <v>8</v>
      </c>
      <c r="AF328" s="31">
        <v>-999</v>
      </c>
      <c r="AG328" s="20" cm="1">
        <f t="array" ref="AG328">IF(AND(AF328&gt;-998,P328&gt;-998),MAX(ABS(P328:Z328)),0)</f>
        <v>0</v>
      </c>
      <c r="AH328" s="20">
        <f t="shared" si="8"/>
        <v>0</v>
      </c>
      <c r="AI328" s="6" t="str" cm="1">
        <f t="array" ref="AI328">IF(AH328&gt;0.001,INDEX(P$10:Z$10,MATCH(AH328,ABS(P328:Z328),0)),"na")</f>
        <v>na</v>
      </c>
      <c r="AJ328" s="119"/>
      <c r="AK328" s="8" t="s">
        <v>101</v>
      </c>
      <c r="AL328" s="89">
        <v>0.15456081081081</v>
      </c>
      <c r="AM328" s="92">
        <v>0.13114754098360601</v>
      </c>
      <c r="AN328" s="49">
        <v>10.9375</v>
      </c>
      <c r="AO328" s="50">
        <v>11.875</v>
      </c>
      <c r="AP328" s="103">
        <f t="shared" si="9"/>
        <v>0</v>
      </c>
    </row>
    <row r="329" spans="1:42" x14ac:dyDescent="0.35">
      <c r="A329" s="83" t="s">
        <v>735</v>
      </c>
      <c r="B329" s="8" t="s">
        <v>133</v>
      </c>
      <c r="C329" s="97">
        <v>-106</v>
      </c>
      <c r="D329" s="108">
        <v>1926</v>
      </c>
      <c r="E329" s="20">
        <v>0</v>
      </c>
      <c r="F329" s="58" t="s">
        <v>419</v>
      </c>
      <c r="G329" s="103">
        <v>0</v>
      </c>
      <c r="H329" s="87">
        <v>0</v>
      </c>
      <c r="I329" s="111" t="str">
        <f>IF(ISNUMBER(MATCH(B329,$K$11:$K$20,0)),"&lt;= Selected","")</f>
        <v/>
      </c>
      <c r="O329" s="8" t="s">
        <v>77</v>
      </c>
      <c r="P329" s="16">
        <v>-999</v>
      </c>
      <c r="Q329" s="30">
        <v>-999</v>
      </c>
      <c r="R329" s="30">
        <v>-999</v>
      </c>
      <c r="S329" s="30">
        <v>-999</v>
      </c>
      <c r="T329" s="30">
        <v>-999</v>
      </c>
      <c r="U329" s="30">
        <v>-999</v>
      </c>
      <c r="V329" s="30">
        <v>-999</v>
      </c>
      <c r="W329" s="30">
        <v>-999</v>
      </c>
      <c r="X329" s="30">
        <v>-999</v>
      </c>
      <c r="Y329" s="30">
        <v>-999</v>
      </c>
      <c r="Z329" s="17">
        <v>-999</v>
      </c>
      <c r="AB329" s="8" t="s">
        <v>100</v>
      </c>
      <c r="AC329" s="4">
        <v>-3740.26</v>
      </c>
      <c r="AD329" s="4">
        <v>-3343.31</v>
      </c>
      <c r="AE329" s="4">
        <v>15</v>
      </c>
      <c r="AF329" s="31">
        <v>-999</v>
      </c>
      <c r="AG329" s="20" cm="1">
        <f t="array" ref="AG329">IF(AND(AF329&gt;-998,P329&gt;-998),MAX(ABS(P329:Z329)),0)</f>
        <v>0</v>
      </c>
      <c r="AH329" s="20">
        <f t="shared" si="8"/>
        <v>0</v>
      </c>
      <c r="AI329" s="6" t="str" cm="1">
        <f t="array" ref="AI329">IF(AH329&gt;0.001,INDEX(P$10:Z$10,MATCH(AH329,ABS(P329:Z329),0)),"na")</f>
        <v>na</v>
      </c>
      <c r="AJ329" s="119"/>
      <c r="AK329" s="8" t="s">
        <v>100</v>
      </c>
      <c r="AL329" s="89">
        <v>0</v>
      </c>
      <c r="AM329" s="92">
        <v>0</v>
      </c>
      <c r="AN329" s="49">
        <v>148</v>
      </c>
      <c r="AO329" s="50">
        <v>148</v>
      </c>
      <c r="AP329" s="103">
        <f t="shared" si="9"/>
        <v>0</v>
      </c>
    </row>
    <row r="330" spans="1:42" x14ac:dyDescent="0.35">
      <c r="A330" s="83" t="s">
        <v>736</v>
      </c>
      <c r="B330" s="8" t="s">
        <v>132</v>
      </c>
      <c r="C330" s="97">
        <v>-147</v>
      </c>
      <c r="D330" s="108">
        <v>1919</v>
      </c>
      <c r="E330" s="20">
        <v>0</v>
      </c>
      <c r="F330" s="58" t="s">
        <v>419</v>
      </c>
      <c r="G330" s="103">
        <v>0</v>
      </c>
      <c r="H330" s="87">
        <v>0</v>
      </c>
      <c r="I330" s="111" t="str">
        <f>IF(ISNUMBER(MATCH(B330,$K$11:$K$20,0)),"&lt;= Selected","")</f>
        <v/>
      </c>
      <c r="O330" s="8" t="s">
        <v>76</v>
      </c>
      <c r="P330" s="16">
        <v>-999</v>
      </c>
      <c r="Q330" s="30">
        <v>-999</v>
      </c>
      <c r="R330" s="30">
        <v>-999</v>
      </c>
      <c r="S330" s="30">
        <v>-999</v>
      </c>
      <c r="T330" s="30">
        <v>-999</v>
      </c>
      <c r="U330" s="30">
        <v>-999</v>
      </c>
      <c r="V330" s="30">
        <v>-999</v>
      </c>
      <c r="W330" s="30">
        <v>-999</v>
      </c>
      <c r="X330" s="30">
        <v>-999</v>
      </c>
      <c r="Y330" s="30">
        <v>-999</v>
      </c>
      <c r="Z330" s="17">
        <v>-999</v>
      </c>
      <c r="AB330" s="8" t="s">
        <v>99</v>
      </c>
      <c r="AC330" s="4">
        <v>-3437.1</v>
      </c>
      <c r="AD330" s="4">
        <v>1944.375</v>
      </c>
      <c r="AE330" s="4">
        <v>16</v>
      </c>
      <c r="AF330" s="31">
        <v>-999</v>
      </c>
      <c r="AG330" s="20" cm="1">
        <f t="array" ref="AG330">IF(AND(AF330&gt;-998,P330&gt;-998),MAX(ABS(P330:Z330)),0)</f>
        <v>0</v>
      </c>
      <c r="AH330" s="20">
        <f t="shared" si="8"/>
        <v>0</v>
      </c>
      <c r="AI330" s="6" t="str" cm="1">
        <f t="array" ref="AI330">IF(AH330&gt;0.001,INDEX(P$10:Z$10,MATCH(AH330,ABS(P330:Z330),0)),"na")</f>
        <v>na</v>
      </c>
      <c r="AJ330" s="119"/>
      <c r="AK330" s="8" t="s">
        <v>99</v>
      </c>
      <c r="AL330" s="89">
        <v>0.38260135135135098</v>
      </c>
      <c r="AM330" s="92">
        <v>8.83002207505518E-2</v>
      </c>
      <c r="AN330" s="68">
        <v>10.9375</v>
      </c>
      <c r="AO330" s="69">
        <v>26.25</v>
      </c>
      <c r="AP330" s="103">
        <f t="shared" si="9"/>
        <v>0</v>
      </c>
    </row>
    <row r="331" spans="1:42" x14ac:dyDescent="0.35">
      <c r="A331" s="83" t="s">
        <v>737</v>
      </c>
      <c r="B331" s="8" t="s">
        <v>131</v>
      </c>
      <c r="C331" s="97">
        <v>-398</v>
      </c>
      <c r="D331" s="108">
        <v>1575</v>
      </c>
      <c r="E331" s="20">
        <v>0</v>
      </c>
      <c r="F331" s="58" t="s">
        <v>419</v>
      </c>
      <c r="G331" s="103">
        <v>0</v>
      </c>
      <c r="H331" s="87">
        <v>0</v>
      </c>
      <c r="I331" s="111" t="str">
        <f>IF(ISNUMBER(MATCH(B331,$K$11:$K$20,0)),"&lt;= Selected","")</f>
        <v/>
      </c>
      <c r="O331" s="8" t="s">
        <v>75</v>
      </c>
      <c r="P331" s="16">
        <v>-999</v>
      </c>
      <c r="Q331" s="30">
        <v>-999</v>
      </c>
      <c r="R331" s="30">
        <v>-999</v>
      </c>
      <c r="S331" s="30">
        <v>-999</v>
      </c>
      <c r="T331" s="30">
        <v>-999</v>
      </c>
      <c r="U331" s="30">
        <v>-999</v>
      </c>
      <c r="V331" s="30">
        <v>-999</v>
      </c>
      <c r="W331" s="30">
        <v>-999</v>
      </c>
      <c r="X331" s="30">
        <v>-999</v>
      </c>
      <c r="Y331" s="30">
        <v>-999</v>
      </c>
      <c r="Z331" s="17">
        <v>-999</v>
      </c>
      <c r="AB331" s="8" t="s">
        <v>98</v>
      </c>
      <c r="AC331" s="4">
        <v>-3729.66</v>
      </c>
      <c r="AD331" s="4">
        <v>-3708.46</v>
      </c>
      <c r="AE331" s="4">
        <v>2</v>
      </c>
      <c r="AF331" s="31">
        <v>-999</v>
      </c>
      <c r="AG331" s="20" cm="1">
        <f t="array" ref="AG331">IF(AND(AF331&gt;-998,P331&gt;-998),MAX(ABS(P331:Z331)),0)</f>
        <v>0</v>
      </c>
      <c r="AH331" s="20">
        <f t="shared" si="8"/>
        <v>0</v>
      </c>
      <c r="AI331" s="6" t="str" cm="1">
        <f t="array" ref="AI331">IF(AH331&gt;0.001,INDEX(P$10:Z$10,MATCH(AH331,ABS(P331:Z331),0)),"na")</f>
        <v>na</v>
      </c>
      <c r="AJ331" s="119"/>
      <c r="AK331" s="8" t="s">
        <v>98</v>
      </c>
      <c r="AL331" s="89">
        <v>0</v>
      </c>
      <c r="AM331" s="92">
        <v>0</v>
      </c>
      <c r="AN331" s="49">
        <v>148</v>
      </c>
      <c r="AO331" s="50">
        <v>148</v>
      </c>
      <c r="AP331" s="103">
        <f t="shared" si="9"/>
        <v>0</v>
      </c>
    </row>
    <row r="332" spans="1:42" x14ac:dyDescent="0.35">
      <c r="A332" s="83" t="s">
        <v>738</v>
      </c>
      <c r="B332" s="8" t="s">
        <v>130</v>
      </c>
      <c r="C332" s="97">
        <v>-398</v>
      </c>
      <c r="D332" s="108">
        <v>1575</v>
      </c>
      <c r="E332" s="20">
        <v>0</v>
      </c>
      <c r="F332" s="58" t="s">
        <v>419</v>
      </c>
      <c r="G332" s="103">
        <v>0</v>
      </c>
      <c r="H332" s="87">
        <v>0</v>
      </c>
      <c r="I332" s="111" t="str">
        <f>IF(ISNUMBER(MATCH(B332,$K$11:$K$20,0)),"&lt;= Selected","")</f>
        <v/>
      </c>
      <c r="O332" s="8" t="s">
        <v>74</v>
      </c>
      <c r="P332" s="16">
        <v>-999</v>
      </c>
      <c r="Q332" s="30">
        <v>-999</v>
      </c>
      <c r="R332" s="30">
        <v>-999</v>
      </c>
      <c r="S332" s="30">
        <v>-999</v>
      </c>
      <c r="T332" s="30">
        <v>-999</v>
      </c>
      <c r="U332" s="30">
        <v>-999</v>
      </c>
      <c r="V332" s="30">
        <v>-999</v>
      </c>
      <c r="W332" s="30">
        <v>-999</v>
      </c>
      <c r="X332" s="30">
        <v>-999</v>
      </c>
      <c r="Y332" s="30">
        <v>-999</v>
      </c>
      <c r="Z332" s="17">
        <v>-999</v>
      </c>
      <c r="AB332" s="8" t="s">
        <v>97</v>
      </c>
      <c r="AC332" s="4">
        <v>-3397.35</v>
      </c>
      <c r="AD332" s="4">
        <v>1932.5</v>
      </c>
      <c r="AE332" s="4">
        <v>113</v>
      </c>
      <c r="AF332" s="31">
        <v>-999</v>
      </c>
      <c r="AG332" s="20" cm="1">
        <f t="array" ref="AG332">IF(AND(AF332&gt;-998,P332&gt;-998),MAX(ABS(P332:Z332)),0)</f>
        <v>0</v>
      </c>
      <c r="AH332" s="20">
        <f t="shared" ref="AH332:AH395" si="10">IF(AG332&gt;AF332,AG332,0)</f>
        <v>0</v>
      </c>
      <c r="AI332" s="6" t="str" cm="1">
        <f t="array" ref="AI332">IF(AH332&gt;0.001,INDEX(P$10:Z$10,MATCH(AH332,ABS(P332:Z332),0)),"na")</f>
        <v>na</v>
      </c>
      <c r="AJ332" s="119"/>
      <c r="AK332" s="8" t="s">
        <v>97</v>
      </c>
      <c r="AL332" s="89">
        <v>0.36148648648648601</v>
      </c>
      <c r="AM332" s="92">
        <v>9.34579439252336E-2</v>
      </c>
      <c r="AN332" s="49">
        <v>14.0625</v>
      </c>
      <c r="AO332" s="50">
        <v>18.75</v>
      </c>
      <c r="AP332" s="103">
        <f t="shared" ref="AP332:AP395" si="11">AL332*AM332*MAX(0,1-1*ABS(AN332-1))*100</f>
        <v>0</v>
      </c>
    </row>
    <row r="333" spans="1:42" x14ac:dyDescent="0.35">
      <c r="A333" s="83" t="s">
        <v>739</v>
      </c>
      <c r="B333" s="8" t="s">
        <v>129</v>
      </c>
      <c r="C333" s="97">
        <v>-398</v>
      </c>
      <c r="D333" s="108">
        <v>1575</v>
      </c>
      <c r="E333" s="20">
        <v>0</v>
      </c>
      <c r="F333" s="58" t="s">
        <v>419</v>
      </c>
      <c r="G333" s="103">
        <v>0</v>
      </c>
      <c r="H333" s="87">
        <v>0</v>
      </c>
      <c r="I333" s="111" t="str">
        <f>IF(ISNUMBER(MATCH(B333,$K$11:$K$20,0)),"&lt;= Selected","")</f>
        <v/>
      </c>
      <c r="O333" s="8" t="s">
        <v>73</v>
      </c>
      <c r="P333" s="16">
        <v>-999</v>
      </c>
      <c r="Q333" s="30">
        <v>-999</v>
      </c>
      <c r="R333" s="30">
        <v>-999</v>
      </c>
      <c r="S333" s="30">
        <v>-999</v>
      </c>
      <c r="T333" s="30">
        <v>-999</v>
      </c>
      <c r="U333" s="30">
        <v>-999</v>
      </c>
      <c r="V333" s="30">
        <v>-999</v>
      </c>
      <c r="W333" s="30">
        <v>-999</v>
      </c>
      <c r="X333" s="30">
        <v>-999</v>
      </c>
      <c r="Y333" s="30">
        <v>-999</v>
      </c>
      <c r="Z333" s="17">
        <v>-999</v>
      </c>
      <c r="AB333" s="8" t="s">
        <v>96</v>
      </c>
      <c r="AC333" s="4">
        <v>-3295.75</v>
      </c>
      <c r="AD333" s="4">
        <v>1944.375</v>
      </c>
      <c r="AE333" s="4">
        <v>8</v>
      </c>
      <c r="AF333" s="31">
        <v>-999</v>
      </c>
      <c r="AG333" s="20" cm="1">
        <f t="array" ref="AG333">IF(AND(AF333&gt;-998,P333&gt;-998),MAX(ABS(P333:Z333)),0)</f>
        <v>0</v>
      </c>
      <c r="AH333" s="20">
        <f t="shared" si="10"/>
        <v>0</v>
      </c>
      <c r="AI333" s="6" t="str" cm="1">
        <f t="array" ref="AI333">IF(AH333&gt;0.001,INDEX(P$10:Z$10,MATCH(AH333,ABS(P333:Z333),0)),"na")</f>
        <v>na</v>
      </c>
      <c r="AJ333" s="119"/>
      <c r="AK333" s="8" t="s">
        <v>96</v>
      </c>
      <c r="AL333" s="89">
        <v>0.15456081081081</v>
      </c>
      <c r="AM333" s="92">
        <v>0.13114754098360601</v>
      </c>
      <c r="AN333" s="68">
        <v>10.9375</v>
      </c>
      <c r="AO333" s="69">
        <v>11.875</v>
      </c>
      <c r="AP333" s="103">
        <f t="shared" si="11"/>
        <v>0</v>
      </c>
    </row>
    <row r="334" spans="1:42" x14ac:dyDescent="0.35">
      <c r="A334" s="83" t="s">
        <v>740</v>
      </c>
      <c r="B334" s="8" t="s">
        <v>128</v>
      </c>
      <c r="C334" s="97">
        <v>-398</v>
      </c>
      <c r="D334" s="108">
        <v>1575</v>
      </c>
      <c r="E334" s="20">
        <v>0</v>
      </c>
      <c r="F334" s="58" t="s">
        <v>419</v>
      </c>
      <c r="G334" s="103">
        <v>0</v>
      </c>
      <c r="H334" s="87">
        <v>0</v>
      </c>
      <c r="I334" s="111" t="str">
        <f>IF(ISNUMBER(MATCH(B334,$K$11:$K$20,0)),"&lt;= Selected","")</f>
        <v/>
      </c>
      <c r="O334" s="8" t="s">
        <v>72</v>
      </c>
      <c r="P334" s="16">
        <v>-999</v>
      </c>
      <c r="Q334" s="30">
        <v>-999</v>
      </c>
      <c r="R334" s="30">
        <v>-999</v>
      </c>
      <c r="S334" s="30">
        <v>-999</v>
      </c>
      <c r="T334" s="30">
        <v>-999</v>
      </c>
      <c r="U334" s="30">
        <v>-999</v>
      </c>
      <c r="V334" s="30">
        <v>-999</v>
      </c>
      <c r="W334" s="30">
        <v>-999</v>
      </c>
      <c r="X334" s="30">
        <v>-999</v>
      </c>
      <c r="Y334" s="30">
        <v>-999</v>
      </c>
      <c r="Z334" s="17">
        <v>-999</v>
      </c>
      <c r="AB334" s="8" t="s">
        <v>95</v>
      </c>
      <c r="AC334" s="4">
        <v>-3740.26</v>
      </c>
      <c r="AD334" s="4">
        <v>-3343.31</v>
      </c>
      <c r="AE334" s="4">
        <v>15</v>
      </c>
      <c r="AF334" s="31">
        <v>-999</v>
      </c>
      <c r="AG334" s="20" cm="1">
        <f t="array" ref="AG334">IF(AND(AF334&gt;-998,P334&gt;-998),MAX(ABS(P334:Z334)),0)</f>
        <v>0</v>
      </c>
      <c r="AH334" s="20">
        <f t="shared" si="10"/>
        <v>0</v>
      </c>
      <c r="AI334" s="6" t="str" cm="1">
        <f t="array" ref="AI334">IF(AH334&gt;0.001,INDEX(P$10:Z$10,MATCH(AH334,ABS(P334:Z334),0)),"na")</f>
        <v>na</v>
      </c>
      <c r="AJ334" s="119"/>
      <c r="AK334" s="8" t="s">
        <v>95</v>
      </c>
      <c r="AL334" s="89">
        <v>0</v>
      </c>
      <c r="AM334" s="92">
        <v>0</v>
      </c>
      <c r="AN334" s="68">
        <v>148</v>
      </c>
      <c r="AO334" s="69">
        <v>148</v>
      </c>
      <c r="AP334" s="103">
        <f t="shared" si="11"/>
        <v>0</v>
      </c>
    </row>
    <row r="335" spans="1:42" x14ac:dyDescent="0.35">
      <c r="A335" s="83" t="s">
        <v>741</v>
      </c>
      <c r="B335" s="8" t="s">
        <v>127</v>
      </c>
      <c r="C335" s="97">
        <v>-419</v>
      </c>
      <c r="D335" s="108">
        <v>1575</v>
      </c>
      <c r="E335" s="20">
        <v>0</v>
      </c>
      <c r="F335" s="58" t="s">
        <v>419</v>
      </c>
      <c r="G335" s="103">
        <v>0</v>
      </c>
      <c r="H335" s="87">
        <v>0</v>
      </c>
      <c r="I335" s="111" t="str">
        <f>IF(ISNUMBER(MATCH(B335,$K$11:$K$20,0)),"&lt;= Selected","")</f>
        <v/>
      </c>
      <c r="O335" s="8" t="s">
        <v>71</v>
      </c>
      <c r="P335" s="16">
        <v>-999</v>
      </c>
      <c r="Q335" s="30">
        <v>-999</v>
      </c>
      <c r="R335" s="30">
        <v>-999</v>
      </c>
      <c r="S335" s="30">
        <v>-999</v>
      </c>
      <c r="T335" s="30">
        <v>-999</v>
      </c>
      <c r="U335" s="30">
        <v>-999</v>
      </c>
      <c r="V335" s="30">
        <v>-999</v>
      </c>
      <c r="W335" s="30">
        <v>-999</v>
      </c>
      <c r="X335" s="30">
        <v>-999</v>
      </c>
      <c r="Y335" s="30">
        <v>-999</v>
      </c>
      <c r="Z335" s="17">
        <v>-999</v>
      </c>
      <c r="AB335" s="8" t="s">
        <v>94</v>
      </c>
      <c r="AC335" s="4">
        <v>-3437.1</v>
      </c>
      <c r="AD335" s="4">
        <v>1932.5</v>
      </c>
      <c r="AE335" s="4">
        <v>15</v>
      </c>
      <c r="AF335" s="31">
        <v>-999</v>
      </c>
      <c r="AG335" s="20" cm="1">
        <f t="array" ref="AG335">IF(AND(AF335&gt;-998,P335&gt;-998),MAX(ABS(P335:Z335)),0)</f>
        <v>0</v>
      </c>
      <c r="AH335" s="20">
        <f t="shared" si="10"/>
        <v>0</v>
      </c>
      <c r="AI335" s="6" t="str" cm="1">
        <f t="array" ref="AI335">IF(AH335&gt;0.001,INDEX(P$10:Z$10,MATCH(AH335,ABS(P335:Z335),0)),"na")</f>
        <v>na</v>
      </c>
      <c r="AJ335" s="119"/>
      <c r="AK335" s="8" t="s">
        <v>94</v>
      </c>
      <c r="AL335" s="89">
        <v>0.30236486486486402</v>
      </c>
      <c r="AM335" s="92">
        <v>8.9385474860335198E-2</v>
      </c>
      <c r="AN335" s="49">
        <v>10</v>
      </c>
      <c r="AO335" s="50">
        <v>26.25</v>
      </c>
      <c r="AP335" s="103">
        <f t="shared" si="11"/>
        <v>0</v>
      </c>
    </row>
    <row r="336" spans="1:42" x14ac:dyDescent="0.35">
      <c r="A336" s="83" t="s">
        <v>742</v>
      </c>
      <c r="B336" s="8" t="s">
        <v>126</v>
      </c>
      <c r="C336" s="97">
        <v>815</v>
      </c>
      <c r="D336" s="108">
        <v>1815.1</v>
      </c>
      <c r="E336" s="20">
        <v>0</v>
      </c>
      <c r="F336" s="58" t="s">
        <v>419</v>
      </c>
      <c r="G336" s="103">
        <v>0</v>
      </c>
      <c r="H336" s="87">
        <v>0</v>
      </c>
      <c r="I336" s="111" t="str">
        <f>IF(ISNUMBER(MATCH(B336,$K$11:$K$20,0)),"&lt;= Selected","")</f>
        <v/>
      </c>
      <c r="O336" s="8" t="s">
        <v>70</v>
      </c>
      <c r="P336" s="16">
        <v>-999</v>
      </c>
      <c r="Q336" s="30">
        <v>-999</v>
      </c>
      <c r="R336" s="30">
        <v>-999</v>
      </c>
      <c r="S336" s="30">
        <v>-999</v>
      </c>
      <c r="T336" s="30">
        <v>-999</v>
      </c>
      <c r="U336" s="30">
        <v>-999</v>
      </c>
      <c r="V336" s="30">
        <v>-999</v>
      </c>
      <c r="W336" s="30">
        <v>-999</v>
      </c>
      <c r="X336" s="30">
        <v>-999</v>
      </c>
      <c r="Y336" s="30">
        <v>-999</v>
      </c>
      <c r="Z336" s="17">
        <v>-999</v>
      </c>
      <c r="AB336" s="8" t="s">
        <v>93</v>
      </c>
      <c r="AC336" s="4">
        <v>-3729.66</v>
      </c>
      <c r="AD336" s="4">
        <v>-3708.46</v>
      </c>
      <c r="AE336" s="4">
        <v>2</v>
      </c>
      <c r="AF336" s="31">
        <v>-999</v>
      </c>
      <c r="AG336" s="20" cm="1">
        <f t="array" ref="AG336">IF(AND(AF336&gt;-998,P336&gt;-998),MAX(ABS(P336:Z336)),0)</f>
        <v>0</v>
      </c>
      <c r="AH336" s="20">
        <f t="shared" si="10"/>
        <v>0</v>
      </c>
      <c r="AI336" s="6" t="str" cm="1">
        <f t="array" ref="AI336">IF(AH336&gt;0.001,INDEX(P$10:Z$10,MATCH(AH336,ABS(P336:Z336),0)),"na")</f>
        <v>na</v>
      </c>
      <c r="AJ336" s="119"/>
      <c r="AK336" s="8" t="s">
        <v>93</v>
      </c>
      <c r="AL336" s="89">
        <v>0</v>
      </c>
      <c r="AM336" s="92">
        <v>0</v>
      </c>
      <c r="AN336" s="49">
        <v>148</v>
      </c>
      <c r="AO336" s="50">
        <v>148</v>
      </c>
      <c r="AP336" s="103">
        <f t="shared" si="11"/>
        <v>0</v>
      </c>
    </row>
    <row r="337" spans="1:42" x14ac:dyDescent="0.35">
      <c r="A337" s="83" t="s">
        <v>743</v>
      </c>
      <c r="B337" s="8" t="s">
        <v>125</v>
      </c>
      <c r="C337" s="97">
        <v>815</v>
      </c>
      <c r="D337" s="108">
        <v>1815.1</v>
      </c>
      <c r="E337" s="20">
        <v>0</v>
      </c>
      <c r="F337" s="58" t="s">
        <v>419</v>
      </c>
      <c r="G337" s="103">
        <v>0</v>
      </c>
      <c r="H337" s="87">
        <v>0</v>
      </c>
      <c r="I337" s="111" t="str">
        <f>IF(ISNUMBER(MATCH(B337,$K$11:$K$20,0)),"&lt;= Selected","")</f>
        <v/>
      </c>
      <c r="O337" s="8" t="s">
        <v>69</v>
      </c>
      <c r="P337" s="13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 s="15">
        <v>-999</v>
      </c>
      <c r="AB337" s="8" t="s">
        <v>92</v>
      </c>
      <c r="AC337" s="4">
        <v>-3397.35</v>
      </c>
      <c r="AD337" s="4">
        <v>1944.375</v>
      </c>
      <c r="AE337" s="4">
        <v>93</v>
      </c>
      <c r="AF337" s="18">
        <v>-999</v>
      </c>
      <c r="AG337" s="20" cm="1">
        <f t="array" ref="AG337">IF(AND(AF337&gt;-998,P337&gt;-998),MAX(ABS(P337:Z337)),0)</f>
        <v>0</v>
      </c>
      <c r="AH337" s="20">
        <f t="shared" si="10"/>
        <v>0</v>
      </c>
      <c r="AI337" s="6" t="str" cm="1">
        <f t="array" ref="AI337">IF(AH337&gt;0.001,INDEX(P$10:Z$10,MATCH(AH337,ABS(P337:Z337),0)),"na")</f>
        <v>na</v>
      </c>
      <c r="AJ337" s="119"/>
      <c r="AK337" s="8" t="s">
        <v>92</v>
      </c>
      <c r="AL337" s="89">
        <v>0</v>
      </c>
      <c r="AM337" s="92">
        <v>0</v>
      </c>
      <c r="AN337" s="68">
        <v>148</v>
      </c>
      <c r="AO337" s="69">
        <v>148</v>
      </c>
      <c r="AP337" s="103">
        <f t="shared" si="11"/>
        <v>0</v>
      </c>
    </row>
    <row r="338" spans="1:42" x14ac:dyDescent="0.35">
      <c r="A338" s="83" t="s">
        <v>744</v>
      </c>
      <c r="B338" s="8" t="s">
        <v>124</v>
      </c>
      <c r="C338" s="97">
        <v>-395.9</v>
      </c>
      <c r="D338" s="108">
        <v>1569.7</v>
      </c>
      <c r="E338" s="20">
        <v>0</v>
      </c>
      <c r="F338" s="58" t="s">
        <v>419</v>
      </c>
      <c r="G338" s="103">
        <v>0</v>
      </c>
      <c r="H338" s="87">
        <v>0</v>
      </c>
      <c r="I338" s="111" t="str">
        <f>IF(ISNUMBER(MATCH(B338,$K$11:$K$20,0)),"&lt;= Selected","")</f>
        <v/>
      </c>
      <c r="O338" s="8" t="s">
        <v>68</v>
      </c>
      <c r="P338" s="13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 s="15">
        <v>-999</v>
      </c>
      <c r="AB338" s="8" t="s">
        <v>91</v>
      </c>
      <c r="AC338" s="4">
        <v>-3065.33</v>
      </c>
      <c r="AD338" s="4">
        <v>1514.165</v>
      </c>
      <c r="AE338" s="4">
        <v>8</v>
      </c>
      <c r="AF338" s="18">
        <v>-999</v>
      </c>
      <c r="AG338" s="20" cm="1">
        <f t="array" ref="AG338">IF(AND(AF338&gt;-998,P338&gt;-998),MAX(ABS(P338:Z338)),0)</f>
        <v>0</v>
      </c>
      <c r="AH338" s="20">
        <f t="shared" si="10"/>
        <v>0</v>
      </c>
      <c r="AI338" s="6" t="str" cm="1">
        <f t="array" ref="AI338">IF(AH338&gt;0.001,INDEX(P$10:Z$10,MATCH(AH338,ABS(P338:Z338),0)),"na")</f>
        <v>na</v>
      </c>
      <c r="AJ338" s="119"/>
      <c r="AK338" s="8" t="s">
        <v>91</v>
      </c>
      <c r="AL338" s="89">
        <v>0</v>
      </c>
      <c r="AM338" s="92">
        <v>0</v>
      </c>
      <c r="AN338" s="49">
        <v>148</v>
      </c>
      <c r="AO338" s="50">
        <v>148</v>
      </c>
      <c r="AP338" s="103">
        <f t="shared" si="11"/>
        <v>0</v>
      </c>
    </row>
    <row r="339" spans="1:42" x14ac:dyDescent="0.35">
      <c r="A339" s="83" t="s">
        <v>745</v>
      </c>
      <c r="B339" s="8" t="s">
        <v>123</v>
      </c>
      <c r="C339" s="97">
        <v>1659</v>
      </c>
      <c r="D339" s="108">
        <v>1987</v>
      </c>
      <c r="E339" s="20">
        <v>0</v>
      </c>
      <c r="F339" s="58" t="s">
        <v>419</v>
      </c>
      <c r="G339" s="103">
        <v>0</v>
      </c>
      <c r="H339" s="87">
        <v>0</v>
      </c>
      <c r="I339" s="111" t="str">
        <f>IF(ISNUMBER(MATCH(B339,$K$11:$K$20,0)),"&lt;= Selected","")</f>
        <v/>
      </c>
      <c r="O339" s="8" t="s">
        <v>67</v>
      </c>
      <c r="P339" s="13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 s="15">
        <v>-999</v>
      </c>
      <c r="AB339" s="8" t="s">
        <v>90</v>
      </c>
      <c r="AC339" s="4">
        <v>-3740.26</v>
      </c>
      <c r="AD339" s="4">
        <v>-3343.31</v>
      </c>
      <c r="AE339" s="4">
        <v>14</v>
      </c>
      <c r="AF339" s="18">
        <v>-999</v>
      </c>
      <c r="AG339" s="20" cm="1">
        <f t="array" ref="AG339">IF(AND(AF339&gt;-998,P339&gt;-998),MAX(ABS(P339:Z339)),0)</f>
        <v>0</v>
      </c>
      <c r="AH339" s="20">
        <f t="shared" si="10"/>
        <v>0</v>
      </c>
      <c r="AI339" s="6" t="str" cm="1">
        <f t="array" ref="AI339">IF(AH339&gt;0.001,INDEX(P$10:Z$10,MATCH(AH339,ABS(P339:Z339),0)),"na")</f>
        <v>na</v>
      </c>
      <c r="AJ339" s="119"/>
      <c r="AK339" s="8" t="s">
        <v>90</v>
      </c>
      <c r="AL339" s="89">
        <v>0</v>
      </c>
      <c r="AM339" s="92">
        <v>0</v>
      </c>
      <c r="AN339" s="68">
        <v>148</v>
      </c>
      <c r="AO339" s="69">
        <v>148</v>
      </c>
      <c r="AP339" s="103">
        <f t="shared" si="11"/>
        <v>0</v>
      </c>
    </row>
    <row r="340" spans="1:42" x14ac:dyDescent="0.35">
      <c r="A340" s="83" t="s">
        <v>746</v>
      </c>
      <c r="B340" s="8" t="s">
        <v>122</v>
      </c>
      <c r="C340" s="97">
        <v>-19215</v>
      </c>
      <c r="D340" s="108">
        <v>1965</v>
      </c>
      <c r="E340" s="20">
        <v>0</v>
      </c>
      <c r="F340" s="58" t="s">
        <v>419</v>
      </c>
      <c r="G340" s="103">
        <v>0</v>
      </c>
      <c r="H340" s="87">
        <v>0</v>
      </c>
      <c r="I340" s="111" t="str">
        <f>IF(ISNUMBER(MATCH(B340,$K$11:$K$20,0)),"&lt;= Selected","")</f>
        <v/>
      </c>
      <c r="O340" s="8" t="s">
        <v>66</v>
      </c>
      <c r="P340" s="13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 s="15">
        <v>-999</v>
      </c>
      <c r="AB340" s="8" t="s">
        <v>89</v>
      </c>
      <c r="AC340" s="4">
        <v>-3397.35</v>
      </c>
      <c r="AD340" s="4">
        <v>1944.375</v>
      </c>
      <c r="AE340" s="4">
        <v>92</v>
      </c>
      <c r="AF340" s="18">
        <v>-999</v>
      </c>
      <c r="AG340" s="20" cm="1">
        <f t="array" ref="AG340">IF(AND(AF340&gt;-998,P340&gt;-998),MAX(ABS(P340:Z340)),0)</f>
        <v>0</v>
      </c>
      <c r="AH340" s="20">
        <f t="shared" si="10"/>
        <v>0</v>
      </c>
      <c r="AI340" s="6" t="str" cm="1">
        <f t="array" ref="AI340">IF(AH340&gt;0.001,INDEX(P$10:Z$10,MATCH(AH340,ABS(P340:Z340),0)),"na")</f>
        <v>na</v>
      </c>
      <c r="AJ340" s="119"/>
      <c r="AK340" s="8" t="s">
        <v>89</v>
      </c>
      <c r="AL340" s="89">
        <v>0</v>
      </c>
      <c r="AM340" s="92">
        <v>0</v>
      </c>
      <c r="AN340" s="49">
        <v>148</v>
      </c>
      <c r="AO340" s="50">
        <v>148</v>
      </c>
      <c r="AP340" s="103">
        <f t="shared" si="11"/>
        <v>0</v>
      </c>
    </row>
    <row r="341" spans="1:42" x14ac:dyDescent="0.35">
      <c r="A341" s="83" t="s">
        <v>747</v>
      </c>
      <c r="B341" s="8" t="s">
        <v>121</v>
      </c>
      <c r="C341" s="97">
        <v>-19215</v>
      </c>
      <c r="D341" s="108">
        <v>1950</v>
      </c>
      <c r="E341" s="20">
        <v>0</v>
      </c>
      <c r="F341" s="58" t="s">
        <v>419</v>
      </c>
      <c r="G341" s="103">
        <v>0</v>
      </c>
      <c r="H341" s="87">
        <v>0</v>
      </c>
      <c r="I341" s="111" t="str">
        <f>IF(ISNUMBER(MATCH(B341,$K$11:$K$20,0)),"&lt;= Selected","")</f>
        <v/>
      </c>
      <c r="O341" s="8" t="s">
        <v>65</v>
      </c>
      <c r="P341" s="13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 s="15">
        <v>-999</v>
      </c>
      <c r="AB341" s="8" t="s">
        <v>88</v>
      </c>
      <c r="AC341" s="4">
        <v>-3065.33</v>
      </c>
      <c r="AD341" s="4">
        <v>1514.165</v>
      </c>
      <c r="AE341" s="4">
        <v>8</v>
      </c>
      <c r="AF341" s="18">
        <v>-999</v>
      </c>
      <c r="AG341" s="20" cm="1">
        <f t="array" ref="AG341">IF(AND(AF341&gt;-998,P341&gt;-998),MAX(ABS(P341:Z341)),0)</f>
        <v>0</v>
      </c>
      <c r="AH341" s="20">
        <f t="shared" si="10"/>
        <v>0</v>
      </c>
      <c r="AI341" s="6" t="str" cm="1">
        <f t="array" ref="AI341">IF(AH341&gt;0.001,INDEX(P$10:Z$10,MATCH(AH341,ABS(P341:Z341),0)),"na")</f>
        <v>na</v>
      </c>
      <c r="AJ341" s="119"/>
      <c r="AK341" s="8" t="s">
        <v>88</v>
      </c>
      <c r="AL341" s="89">
        <v>0</v>
      </c>
      <c r="AM341" s="92">
        <v>0</v>
      </c>
      <c r="AN341" s="49">
        <v>148</v>
      </c>
      <c r="AO341" s="50">
        <v>148</v>
      </c>
      <c r="AP341" s="103">
        <f t="shared" si="11"/>
        <v>0</v>
      </c>
    </row>
    <row r="342" spans="1:42" x14ac:dyDescent="0.35">
      <c r="A342" s="83" t="s">
        <v>748</v>
      </c>
      <c r="B342" s="8" t="s">
        <v>120</v>
      </c>
      <c r="C342" s="97">
        <v>-19215</v>
      </c>
      <c r="D342" s="108">
        <v>1950</v>
      </c>
      <c r="E342" s="20">
        <v>0</v>
      </c>
      <c r="F342" s="58" t="s">
        <v>419</v>
      </c>
      <c r="G342" s="103">
        <v>0</v>
      </c>
      <c r="H342" s="87">
        <v>0</v>
      </c>
      <c r="I342" s="111" t="str">
        <f>IF(ISNUMBER(MATCH(B342,$K$11:$K$20,0)),"&lt;= Selected","")</f>
        <v/>
      </c>
      <c r="O342" s="8" t="s">
        <v>64</v>
      </c>
      <c r="P342" s="13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 s="15">
        <v>-999</v>
      </c>
      <c r="AB342" s="8" t="s">
        <v>87</v>
      </c>
      <c r="AC342" s="4">
        <v>-3740.26</v>
      </c>
      <c r="AD342" s="4">
        <v>-3343.31</v>
      </c>
      <c r="AE342" s="4">
        <v>14</v>
      </c>
      <c r="AF342" s="18">
        <v>-999</v>
      </c>
      <c r="AG342" s="20" cm="1">
        <f t="array" ref="AG342">IF(AND(AF342&gt;-998,P342&gt;-998),MAX(ABS(P342:Z342)),0)</f>
        <v>0</v>
      </c>
      <c r="AH342" s="20">
        <f t="shared" si="10"/>
        <v>0</v>
      </c>
      <c r="AI342" s="6" t="str" cm="1">
        <f t="array" ref="AI342">IF(AH342&gt;0.001,INDEX(P$10:Z$10,MATCH(AH342,ABS(P342:Z342),0)),"na")</f>
        <v>na</v>
      </c>
      <c r="AJ342" s="119"/>
      <c r="AK342" s="8" t="s">
        <v>87</v>
      </c>
      <c r="AL342" s="89">
        <v>0</v>
      </c>
      <c r="AM342" s="92">
        <v>0</v>
      </c>
      <c r="AN342" s="49">
        <v>148</v>
      </c>
      <c r="AO342" s="50">
        <v>148</v>
      </c>
      <c r="AP342" s="103">
        <f t="shared" si="11"/>
        <v>0</v>
      </c>
    </row>
    <row r="343" spans="1:42" x14ac:dyDescent="0.35">
      <c r="A343" s="83" t="s">
        <v>749</v>
      </c>
      <c r="B343" s="8" t="s">
        <v>119</v>
      </c>
      <c r="C343" s="97">
        <v>-37920</v>
      </c>
      <c r="D343" s="108">
        <v>1920</v>
      </c>
      <c r="E343" s="20">
        <v>0</v>
      </c>
      <c r="F343" s="58" t="s">
        <v>419</v>
      </c>
      <c r="G343" s="103">
        <v>0</v>
      </c>
      <c r="H343" s="87">
        <v>0</v>
      </c>
      <c r="I343" s="111" t="str">
        <f>IF(ISNUMBER(MATCH(B343,$K$11:$K$20,0)),"&lt;= Selected","")</f>
        <v/>
      </c>
      <c r="O343" s="8" t="s">
        <v>63</v>
      </c>
      <c r="P343" s="13">
        <v>1.8280253975794601E-2</v>
      </c>
      <c r="Q343">
        <v>7.3069720705047594E-2</v>
      </c>
      <c r="R343">
        <v>9.7439274014129607E-2</v>
      </c>
      <c r="S343">
        <v>-2.3364506003946801E-2</v>
      </c>
      <c r="T343">
        <v>3.5836898626393401E-2</v>
      </c>
      <c r="U343">
        <v>-4.0816002476411199E-2</v>
      </c>
      <c r="V343">
        <v>-1.0272350168081101E-2</v>
      </c>
      <c r="W343">
        <v>-0.11481148671649501</v>
      </c>
      <c r="X343">
        <v>-0.12655650577911001</v>
      </c>
      <c r="Y343">
        <v>-0.15743024194837801</v>
      </c>
      <c r="Z343" s="15">
        <v>-7.1599900100899602E-2</v>
      </c>
      <c r="AB343" s="8" t="s">
        <v>86</v>
      </c>
      <c r="AC343" s="4">
        <v>614.70000000000005</v>
      </c>
      <c r="AD343" s="4">
        <v>2009.3</v>
      </c>
      <c r="AE343" s="4">
        <v>939</v>
      </c>
      <c r="AF343" s="18">
        <v>0.161108047106678</v>
      </c>
      <c r="AG343" s="20" cm="1">
        <f t="array" ref="AG343">IF(AND(AF343&gt;-998,P343&gt;-998),MAX(ABS(P343:Z343)),0)</f>
        <v>0.15743024194837801</v>
      </c>
      <c r="AH343" s="20">
        <f t="shared" si="10"/>
        <v>0</v>
      </c>
      <c r="AI343" s="6" t="str" cm="1">
        <f t="array" ref="AI343">IF(AH343&gt;0.001,INDEX(P$10:Z$10,MATCH(AH343,ABS(P343:Z343),0)),"na")</f>
        <v>na</v>
      </c>
      <c r="AJ343" s="119"/>
      <c r="AK343" s="8" t="s">
        <v>86</v>
      </c>
      <c r="AL343" s="89">
        <v>0.94324324324324205</v>
      </c>
      <c r="AM343" s="92">
        <v>1</v>
      </c>
      <c r="AN343" s="68">
        <v>1</v>
      </c>
      <c r="AO343" s="69">
        <v>5.6999999999998101</v>
      </c>
      <c r="AP343" s="103">
        <f t="shared" si="11"/>
        <v>94.324324324324209</v>
      </c>
    </row>
    <row r="344" spans="1:42" x14ac:dyDescent="0.35">
      <c r="A344" s="83" t="s">
        <v>750</v>
      </c>
      <c r="B344" s="8" t="s">
        <v>118</v>
      </c>
      <c r="C344" s="97">
        <v>-37973.656719999999</v>
      </c>
      <c r="D344" s="108">
        <v>1793.115</v>
      </c>
      <c r="E344" s="20">
        <v>0</v>
      </c>
      <c r="F344" s="58" t="s">
        <v>419</v>
      </c>
      <c r="G344" s="103">
        <v>0</v>
      </c>
      <c r="H344" s="87">
        <v>0</v>
      </c>
      <c r="I344" s="111" t="str">
        <f>IF(ISNUMBER(MATCH(B344,$K$11:$K$20,0)),"&lt;= Selected","")</f>
        <v/>
      </c>
      <c r="O344" s="8" t="s">
        <v>62</v>
      </c>
      <c r="P344" s="13">
        <v>0.14542446567317299</v>
      </c>
      <c r="Q344">
        <v>0.15599050290312</v>
      </c>
      <c r="R344">
        <v>0.131213931549615</v>
      </c>
      <c r="S344">
        <v>0.136615219653273</v>
      </c>
      <c r="T344">
        <v>0.198076783193495</v>
      </c>
      <c r="U344">
        <v>0.243041921507516</v>
      </c>
      <c r="V344">
        <v>0.23192399060795901</v>
      </c>
      <c r="W344">
        <v>0.19486021060054701</v>
      </c>
      <c r="X344">
        <v>0.167963067819036</v>
      </c>
      <c r="Y344">
        <v>0.177398617506102</v>
      </c>
      <c r="Z344" s="15">
        <v>0.23897738095860699</v>
      </c>
      <c r="AB344" s="8" t="s">
        <v>85</v>
      </c>
      <c r="AC344" s="4">
        <v>627.5</v>
      </c>
      <c r="AD344" s="4">
        <v>2009.3</v>
      </c>
      <c r="AE344" s="4">
        <v>148</v>
      </c>
      <c r="AF344" s="18">
        <v>0.32666066409000899</v>
      </c>
      <c r="AG344" s="20" cm="1">
        <f t="array" ref="AG344">IF(AND(AF344&gt;-998,P344&gt;-998),MAX(ABS(P344:Z344)),0)</f>
        <v>0.243041921507516</v>
      </c>
      <c r="AH344" s="20">
        <f t="shared" si="10"/>
        <v>0</v>
      </c>
      <c r="AI344" s="6" t="str" cm="1">
        <f t="array" ref="AI344">IF(AH344&gt;0.001,INDEX(P$10:Z$10,MATCH(AH344,ABS(P344:Z344),0)),"na")</f>
        <v>na</v>
      </c>
      <c r="AJ344" s="119"/>
      <c r="AK344" s="8" t="s">
        <v>85</v>
      </c>
      <c r="AL344" s="89">
        <v>0.92905405405405395</v>
      </c>
      <c r="AM344" s="92">
        <v>0.24727272727272701</v>
      </c>
      <c r="AN344" s="68">
        <v>3.4000000000000901</v>
      </c>
      <c r="AO344" s="69">
        <v>10.7</v>
      </c>
      <c r="AP344" s="103">
        <f t="shared" si="11"/>
        <v>0</v>
      </c>
    </row>
    <row r="345" spans="1:42" x14ac:dyDescent="0.35">
      <c r="A345" s="83" t="s">
        <v>751</v>
      </c>
      <c r="B345" s="8" t="s">
        <v>117</v>
      </c>
      <c r="C345" s="97">
        <v>-37920</v>
      </c>
      <c r="D345" s="108">
        <v>1920</v>
      </c>
      <c r="E345" s="20">
        <v>0</v>
      </c>
      <c r="F345" s="58" t="s">
        <v>419</v>
      </c>
      <c r="G345" s="103">
        <v>0</v>
      </c>
      <c r="H345" s="87">
        <v>0</v>
      </c>
      <c r="I345" s="111" t="str">
        <f>IF(ISNUMBER(MATCH(B345,$K$11:$K$20,0)),"&lt;= Selected","")</f>
        <v/>
      </c>
      <c r="O345" s="8" t="s">
        <v>61</v>
      </c>
      <c r="P345" s="16">
        <v>0.11441602168349201</v>
      </c>
      <c r="Q345" s="30">
        <v>0.158060585593608</v>
      </c>
      <c r="R345" s="30">
        <v>0.156524940454842</v>
      </c>
      <c r="S345" s="30">
        <v>0.14014647355953</v>
      </c>
      <c r="T345" s="30">
        <v>0.16762709657088601</v>
      </c>
      <c r="U345" s="30">
        <v>0.22179085983369101</v>
      </c>
      <c r="V345" s="30">
        <v>0.252070011306744</v>
      </c>
      <c r="W345" s="30">
        <v>0.23974607202421</v>
      </c>
      <c r="X345" s="30">
        <v>0.218174075455635</v>
      </c>
      <c r="Y345" s="30">
        <v>0.24522802050287801</v>
      </c>
      <c r="Z345" s="17">
        <v>0.32832501351221899</v>
      </c>
      <c r="AB345" s="8" t="s">
        <v>84</v>
      </c>
      <c r="AC345" s="4">
        <v>627.5</v>
      </c>
      <c r="AD345" s="4">
        <v>2009.3</v>
      </c>
      <c r="AE345" s="4">
        <v>149</v>
      </c>
      <c r="AF345" s="31">
        <v>0.32221609421335701</v>
      </c>
      <c r="AG345" s="20" cm="1">
        <f t="array" ref="AG345">IF(AND(AF345&gt;-998,P345&gt;-998),MAX(ABS(P345:Z345)),0)</f>
        <v>0.32832501351221899</v>
      </c>
      <c r="AH345" s="20">
        <f t="shared" si="10"/>
        <v>0.32832501351221899</v>
      </c>
      <c r="AI345" s="6" cm="1">
        <f t="array" ref="AI345">IF(AH345&gt;0.001,INDEX(P$10:Z$10,MATCH(AH345,ABS(P345:Z345),0)),"na")</f>
        <v>5</v>
      </c>
      <c r="AJ345" s="119"/>
      <c r="AK345" s="8" t="s">
        <v>84</v>
      </c>
      <c r="AL345" s="89">
        <v>0.92905405405405395</v>
      </c>
      <c r="AM345" s="92">
        <v>0.25454545454545402</v>
      </c>
      <c r="AN345" s="68">
        <v>3.3999999999999702</v>
      </c>
      <c r="AO345" s="69">
        <v>10.7</v>
      </c>
      <c r="AP345" s="103">
        <f t="shared" si="11"/>
        <v>0</v>
      </c>
    </row>
    <row r="346" spans="1:42" x14ac:dyDescent="0.35">
      <c r="A346" s="83" t="s">
        <v>752</v>
      </c>
      <c r="B346" s="8" t="s">
        <v>116</v>
      </c>
      <c r="C346" s="97">
        <v>-37973.656719999999</v>
      </c>
      <c r="D346" s="108">
        <v>1793.115</v>
      </c>
      <c r="E346" s="20">
        <v>0</v>
      </c>
      <c r="F346" s="58" t="s">
        <v>419</v>
      </c>
      <c r="G346" s="103">
        <v>0</v>
      </c>
      <c r="H346" s="87">
        <v>0</v>
      </c>
      <c r="I346" s="111" t="str">
        <f>IF(ISNUMBER(MATCH(B346,$K$11:$K$20,0)),"&lt;= Selected","")</f>
        <v/>
      </c>
      <c r="O346" s="8" t="s">
        <v>60</v>
      </c>
      <c r="P346" s="16">
        <v>0.112138459789676</v>
      </c>
      <c r="Q346" s="30">
        <v>4.9443699984507199E-2</v>
      </c>
      <c r="R346" s="30">
        <v>-5.6981017007396004E-4</v>
      </c>
      <c r="S346" s="30">
        <v>4.8729134115742402E-2</v>
      </c>
      <c r="T346" s="30">
        <v>0.118553461584081</v>
      </c>
      <c r="U346" s="30">
        <v>9.72304064470704E-2</v>
      </c>
      <c r="V346" s="30">
        <v>3.04083771746325E-2</v>
      </c>
      <c r="W346" s="30">
        <v>-1.53941950912582E-3</v>
      </c>
      <c r="X346" s="30">
        <v>-1.6262672490373602E-2</v>
      </c>
      <c r="Y346" s="30">
        <v>-4.1044328405377098E-2</v>
      </c>
      <c r="Z346" s="17">
        <v>-2.7652710156554201E-2</v>
      </c>
      <c r="AB346" s="8" t="s">
        <v>83</v>
      </c>
      <c r="AC346" s="4">
        <v>627.5</v>
      </c>
      <c r="AD346" s="4">
        <v>2009.3</v>
      </c>
      <c r="AE346" s="4">
        <v>148</v>
      </c>
      <c r="AF346" s="31">
        <v>0.32666066409000899</v>
      </c>
      <c r="AG346" s="20" cm="1">
        <f t="array" ref="AG346">IF(AND(AF346&gt;-998,P346&gt;-998),MAX(ABS(P346:Z346)),0)</f>
        <v>0.118553461584081</v>
      </c>
      <c r="AH346" s="20">
        <f t="shared" si="10"/>
        <v>0</v>
      </c>
      <c r="AI346" s="6" t="str" cm="1">
        <f t="array" ref="AI346">IF(AH346&gt;0.001,INDEX(P$10:Z$10,MATCH(AH346,ABS(P346:Z346),0)),"na")</f>
        <v>na</v>
      </c>
      <c r="AJ346" s="119"/>
      <c r="AK346" s="8" t="s">
        <v>83</v>
      </c>
      <c r="AL346" s="89">
        <v>0.92905405405405395</v>
      </c>
      <c r="AM346" s="92">
        <v>0.24727272727272701</v>
      </c>
      <c r="AN346" s="49">
        <v>3.4000000000000901</v>
      </c>
      <c r="AO346" s="50">
        <v>10.7</v>
      </c>
      <c r="AP346" s="103">
        <f t="shared" si="11"/>
        <v>0</v>
      </c>
    </row>
    <row r="347" spans="1:42" x14ac:dyDescent="0.35">
      <c r="A347" s="83" t="s">
        <v>754</v>
      </c>
      <c r="B347" s="8" t="s">
        <v>114</v>
      </c>
      <c r="C347" s="97">
        <v>-95.3</v>
      </c>
      <c r="D347" s="108">
        <v>1983.4</v>
      </c>
      <c r="E347" s="20">
        <v>0</v>
      </c>
      <c r="F347" s="58" t="s">
        <v>419</v>
      </c>
      <c r="G347" s="103">
        <v>0</v>
      </c>
      <c r="H347" s="87">
        <v>0</v>
      </c>
      <c r="I347" s="111" t="str">
        <f>IF(ISNUMBER(MATCH(B347,$K$11:$K$20,0)),"&lt;= Selected","")</f>
        <v/>
      </c>
      <c r="O347" s="8" t="s">
        <v>59</v>
      </c>
      <c r="P347" s="16">
        <v>-0.143761044852837</v>
      </c>
      <c r="Q347" s="30">
        <v>-0.137692648564396</v>
      </c>
      <c r="R347" s="30">
        <v>-0.119693159276584</v>
      </c>
      <c r="S347" s="30">
        <v>-8.6189757494332206E-2</v>
      </c>
      <c r="T347" s="30">
        <v>-5.4780094736635997E-2</v>
      </c>
      <c r="U347" s="30">
        <v>-4.53441842178414E-2</v>
      </c>
      <c r="V347" s="30">
        <v>-6.2710328011929897E-2</v>
      </c>
      <c r="W347" s="30">
        <v>-0.10239243482173201</v>
      </c>
      <c r="X347" s="30">
        <v>-0.15175974571234899</v>
      </c>
      <c r="Y347" s="30">
        <v>-0.18837252907802601</v>
      </c>
      <c r="Z347" s="17">
        <v>-0.194900346773109</v>
      </c>
      <c r="AB347" s="8" t="s">
        <v>82</v>
      </c>
      <c r="AC347" s="4">
        <v>627.5</v>
      </c>
      <c r="AD347" s="4">
        <v>2009.3</v>
      </c>
      <c r="AE347" s="4">
        <v>87</v>
      </c>
      <c r="AF347" s="31">
        <v>0.42769920564485903</v>
      </c>
      <c r="AG347" s="20" cm="1">
        <f t="array" ref="AG347">IF(AND(AF347&gt;-998,P347&gt;-998),MAX(ABS(P347:Z347)),0)</f>
        <v>0.194900346773109</v>
      </c>
      <c r="AH347" s="20">
        <f t="shared" si="10"/>
        <v>0</v>
      </c>
      <c r="AI347" s="6" t="str" cm="1">
        <f t="array" ref="AI347">IF(AH347&gt;0.001,INDEX(P$10:Z$10,MATCH(AH347,ABS(P347:Z347),0)),"na")</f>
        <v>na</v>
      </c>
      <c r="AJ347" s="119"/>
      <c r="AK347" s="8" t="s">
        <v>82</v>
      </c>
      <c r="AL347" s="89">
        <v>0.88648648648648598</v>
      </c>
      <c r="AM347" s="92">
        <v>0.15243902439024301</v>
      </c>
      <c r="AN347" s="49">
        <v>6.5</v>
      </c>
      <c r="AO347" s="50">
        <v>14.100000000000099</v>
      </c>
      <c r="AP347" s="103">
        <f t="shared" si="11"/>
        <v>0</v>
      </c>
    </row>
    <row r="348" spans="1:42" x14ac:dyDescent="0.35">
      <c r="A348" s="83" t="s">
        <v>755</v>
      </c>
      <c r="B348" s="8" t="s">
        <v>113</v>
      </c>
      <c r="C348" s="97">
        <v>109.2</v>
      </c>
      <c r="D348" s="108">
        <v>1983.4</v>
      </c>
      <c r="E348" s="20">
        <v>0</v>
      </c>
      <c r="F348" s="58" t="s">
        <v>419</v>
      </c>
      <c r="G348" s="103">
        <v>0</v>
      </c>
      <c r="H348" s="87">
        <v>0</v>
      </c>
      <c r="I348" s="111" t="str">
        <f>IF(ISNUMBER(MATCH(B348,$K$11:$K$20,0)),"&lt;= Selected","")</f>
        <v/>
      </c>
      <c r="O348" s="8" t="s">
        <v>58</v>
      </c>
      <c r="P348" s="16">
        <v>-0.383022489706622</v>
      </c>
      <c r="Q348" s="30">
        <v>-0.37943969584306098</v>
      </c>
      <c r="R348" s="30">
        <v>-0.37197751574625398</v>
      </c>
      <c r="S348" s="30">
        <v>-0.36209341446504301</v>
      </c>
      <c r="T348" s="30">
        <v>-0.353396010437525</v>
      </c>
      <c r="U348" s="30">
        <v>-0.348600876813147</v>
      </c>
      <c r="V348" s="30">
        <v>-0.34730776718698603</v>
      </c>
      <c r="W348" s="30">
        <v>-0.346204552535327</v>
      </c>
      <c r="X348" s="30">
        <v>-0.341180087483687</v>
      </c>
      <c r="Y348" s="30">
        <v>-0.33015709290432499</v>
      </c>
      <c r="Z348" s="17">
        <v>-0.31513950361425003</v>
      </c>
      <c r="AB348" s="8" t="s">
        <v>81</v>
      </c>
      <c r="AC348" s="4">
        <v>627.5</v>
      </c>
      <c r="AD348" s="4">
        <v>2005.4</v>
      </c>
      <c r="AE348" s="4">
        <v>58</v>
      </c>
      <c r="AF348" s="31">
        <v>0.56579286703808496</v>
      </c>
      <c r="AG348" s="20" cm="1">
        <f t="array" ref="AG348">IF(AND(AF348&gt;-998,P348&gt;-998),MAX(ABS(P348:Z348)),0)</f>
        <v>0.383022489706622</v>
      </c>
      <c r="AH348" s="20">
        <f t="shared" si="10"/>
        <v>0</v>
      </c>
      <c r="AI348" s="6" t="str" cm="1">
        <f t="array" ref="AI348">IF(AH348&gt;0.001,INDEX(P$10:Z$10,MATCH(AH348,ABS(P348:Z348),0)),"na")</f>
        <v>na</v>
      </c>
      <c r="AJ348" s="119"/>
      <c r="AK348" s="8" t="s">
        <v>81</v>
      </c>
      <c r="AL348" s="89">
        <v>0.82837837837837902</v>
      </c>
      <c r="AM348" s="92">
        <v>9.7879282218596902E-2</v>
      </c>
      <c r="AN348" s="49">
        <v>9.8000000000001801</v>
      </c>
      <c r="AO348" s="50">
        <v>22.600000000000101</v>
      </c>
      <c r="AP348" s="103">
        <f t="shared" si="11"/>
        <v>0</v>
      </c>
    </row>
    <row r="349" spans="1:42" x14ac:dyDescent="0.35">
      <c r="A349" s="83" t="s">
        <v>756</v>
      </c>
      <c r="B349" s="8" t="s">
        <v>112</v>
      </c>
      <c r="C349" s="97">
        <v>109.2</v>
      </c>
      <c r="D349" s="108">
        <v>1983.4</v>
      </c>
      <c r="E349" s="20">
        <v>0</v>
      </c>
      <c r="F349" s="58" t="s">
        <v>419</v>
      </c>
      <c r="G349" s="103">
        <v>0</v>
      </c>
      <c r="H349" s="87">
        <v>0</v>
      </c>
      <c r="I349" s="111" t="str">
        <f>IF(ISNUMBER(MATCH(B349,$K$11:$K$20,0)),"&lt;= Selected","")</f>
        <v/>
      </c>
      <c r="O349" s="8" t="s">
        <v>57</v>
      </c>
      <c r="P349" s="16">
        <v>0.17481091372499599</v>
      </c>
      <c r="Q349" s="30">
        <v>0.297231477037811</v>
      </c>
      <c r="R349" s="30">
        <v>0.21344744198749199</v>
      </c>
      <c r="S349" s="30">
        <v>0.30908279671612698</v>
      </c>
      <c r="T349" s="30">
        <v>0.321059826840009</v>
      </c>
      <c r="U349" s="30">
        <v>0.32601016072712702</v>
      </c>
      <c r="V349" s="30">
        <v>0.299528229828046</v>
      </c>
      <c r="W349" s="30">
        <v>0.17145113049771499</v>
      </c>
      <c r="X349" s="30">
        <v>0.34283234860971801</v>
      </c>
      <c r="Y349" s="30">
        <v>0.33500894176091001</v>
      </c>
      <c r="Z349" s="17">
        <v>0.28760229692085398</v>
      </c>
      <c r="AB349" s="8" t="s">
        <v>80</v>
      </c>
      <c r="AC349" s="4">
        <v>1430</v>
      </c>
      <c r="AD349" s="4">
        <v>1994</v>
      </c>
      <c r="AE349" s="4">
        <v>565</v>
      </c>
      <c r="AF349" s="31">
        <v>0.16868684158422101</v>
      </c>
      <c r="AG349" s="20" cm="1">
        <f t="array" ref="AG349">IF(AND(AF349&gt;-998,P349&gt;-998),MAX(ABS(P349:Z349)),0)</f>
        <v>0.34283234860971801</v>
      </c>
      <c r="AH349" s="20">
        <f t="shared" si="10"/>
        <v>0.34283234860971801</v>
      </c>
      <c r="AI349" s="6" cm="1">
        <f t="array" ref="AI349">IF(AH349&gt;0.001,INDEX(P$10:Z$10,MATCH(AH349,ABS(P349:Z349),0)),"na")</f>
        <v>3</v>
      </c>
      <c r="AJ349" s="119"/>
      <c r="AK349" s="8" t="s">
        <v>80</v>
      </c>
      <c r="AL349" s="89">
        <v>0.84459459459459396</v>
      </c>
      <c r="AM349" s="92">
        <v>1</v>
      </c>
      <c r="AN349" s="49">
        <v>1</v>
      </c>
      <c r="AO349" s="50">
        <v>1</v>
      </c>
      <c r="AP349" s="103">
        <f t="shared" si="11"/>
        <v>84.459459459459396</v>
      </c>
    </row>
    <row r="350" spans="1:42" x14ac:dyDescent="0.35">
      <c r="A350" s="83" t="s">
        <v>757</v>
      </c>
      <c r="B350" s="8" t="s">
        <v>111</v>
      </c>
      <c r="C350" s="97">
        <v>-3936.9</v>
      </c>
      <c r="D350" s="108">
        <v>1979.7</v>
      </c>
      <c r="E350" s="20">
        <v>0</v>
      </c>
      <c r="F350" s="58" t="s">
        <v>419</v>
      </c>
      <c r="G350" s="103">
        <v>0</v>
      </c>
      <c r="H350" s="87">
        <v>0</v>
      </c>
      <c r="I350" s="111" t="str">
        <f>IF(ISNUMBER(MATCH(B350,$K$11:$K$20,0)),"&lt;= Selected","")</f>
        <v/>
      </c>
      <c r="O350" s="8" t="s">
        <v>56</v>
      </c>
      <c r="P350" s="16">
        <v>-2.1978820185213199E-3</v>
      </c>
      <c r="Q350" s="30">
        <v>-4.0703780323057097E-2</v>
      </c>
      <c r="R350" s="30">
        <v>-0.100047129562433</v>
      </c>
      <c r="S350" s="30">
        <v>-8.7492875185031099E-2</v>
      </c>
      <c r="T350" s="30">
        <v>-0.138208862350304</v>
      </c>
      <c r="U350" s="30">
        <v>5.1297588790675801E-2</v>
      </c>
      <c r="V350" s="30">
        <v>3.7687388742537797E-2</v>
      </c>
      <c r="W350" s="30">
        <v>-8.1843030925223895E-3</v>
      </c>
      <c r="X350" s="30">
        <v>-5.1729797046893802E-2</v>
      </c>
      <c r="Y350" s="30">
        <v>-2.3588155699117101E-2</v>
      </c>
      <c r="Z350" s="17">
        <v>-0.13185409437284101</v>
      </c>
      <c r="AB350" s="8" t="s">
        <v>79</v>
      </c>
      <c r="AC350" s="4">
        <v>1795</v>
      </c>
      <c r="AD350" s="4">
        <v>1980</v>
      </c>
      <c r="AE350" s="4">
        <v>186</v>
      </c>
      <c r="AF350" s="31">
        <v>0.178178544049095</v>
      </c>
      <c r="AG350" s="20" cm="1">
        <f t="array" ref="AG350">IF(AND(AF350&gt;-998,P350&gt;-998),MAX(ABS(P350:Z350)),0)</f>
        <v>0.138208862350304</v>
      </c>
      <c r="AH350" s="20">
        <f t="shared" si="10"/>
        <v>0</v>
      </c>
      <c r="AI350" s="6" t="str" cm="1">
        <f t="array" ref="AI350">IF(AH350&gt;0.001,INDEX(P$10:Z$10,MATCH(AH350,ABS(P350:Z350),0)),"na")</f>
        <v>na</v>
      </c>
      <c r="AJ350" s="119"/>
      <c r="AK350" s="8" t="s">
        <v>79</v>
      </c>
      <c r="AL350" s="89">
        <v>0.75</v>
      </c>
      <c r="AM350" s="92">
        <v>1</v>
      </c>
      <c r="AN350" s="49">
        <v>1</v>
      </c>
      <c r="AO350" s="50">
        <v>1</v>
      </c>
      <c r="AP350" s="103">
        <f t="shared" si="11"/>
        <v>75</v>
      </c>
    </row>
    <row r="351" spans="1:42" x14ac:dyDescent="0.35">
      <c r="A351" s="83" t="s">
        <v>758</v>
      </c>
      <c r="B351" s="8" t="s">
        <v>110</v>
      </c>
      <c r="C351" s="97">
        <v>-3936.9</v>
      </c>
      <c r="D351" s="108">
        <v>1979.7</v>
      </c>
      <c r="E351" s="20">
        <v>0</v>
      </c>
      <c r="F351" s="58" t="s">
        <v>419</v>
      </c>
      <c r="G351" s="103">
        <v>0</v>
      </c>
      <c r="H351" s="87">
        <v>0</v>
      </c>
      <c r="I351" s="111" t="str">
        <f>IF(ISNUMBER(MATCH(B351,$K$11:$K$20,0)),"&lt;= Selected","")</f>
        <v/>
      </c>
      <c r="O351" s="8" t="s">
        <v>55</v>
      </c>
      <c r="P351" s="16">
        <v>-9.2369992263414996E-2</v>
      </c>
      <c r="Q351" s="30">
        <v>-0.13203946553888701</v>
      </c>
      <c r="R351" s="30">
        <v>-0.15722257305870399</v>
      </c>
      <c r="S351" s="30">
        <v>-0.166749287150567</v>
      </c>
      <c r="T351" s="30">
        <v>-0.156549575420764</v>
      </c>
      <c r="U351" s="30">
        <v>-0.13804184784898499</v>
      </c>
      <c r="V351" s="30">
        <v>-0.13841870141364901</v>
      </c>
      <c r="W351" s="30">
        <v>-0.168917831617478</v>
      </c>
      <c r="X351" s="30">
        <v>-0.13470118204238299</v>
      </c>
      <c r="Y351" s="30">
        <v>-0.16464581861626801</v>
      </c>
      <c r="Z351" s="17">
        <v>-0.200246939768396</v>
      </c>
      <c r="AB351" s="8" t="s">
        <v>78</v>
      </c>
      <c r="AC351" s="4">
        <v>1794.5609999999999</v>
      </c>
      <c r="AD351" s="4">
        <v>1994.375</v>
      </c>
      <c r="AE351" s="4">
        <v>1531</v>
      </c>
      <c r="AF351" s="31">
        <v>0.16868684158422101</v>
      </c>
      <c r="AG351" s="20" cm="1">
        <f t="array" ref="AG351">IF(AND(AF351&gt;-998,P351&gt;-998),MAX(ABS(P351:Z351)),0)</f>
        <v>0.200246939768396</v>
      </c>
      <c r="AH351" s="20">
        <f t="shared" si="10"/>
        <v>0.200246939768396</v>
      </c>
      <c r="AI351" s="6" cm="1">
        <f t="array" ref="AI351">IF(AH351&gt;0.001,INDEX(P$10:Z$10,MATCH(AH351,ABS(P351:Z351),0)),"na")</f>
        <v>5</v>
      </c>
      <c r="AJ351" s="119"/>
      <c r="AK351" s="8" t="s">
        <v>78</v>
      </c>
      <c r="AL351" s="89">
        <v>0.84668918918918801</v>
      </c>
      <c r="AM351" s="92">
        <v>1</v>
      </c>
      <c r="AN351" s="49">
        <v>1</v>
      </c>
      <c r="AO351" s="50">
        <v>1</v>
      </c>
      <c r="AP351" s="103">
        <f t="shared" si="11"/>
        <v>84.668918918918806</v>
      </c>
    </row>
    <row r="352" spans="1:42" x14ac:dyDescent="0.35">
      <c r="A352" s="83" t="s">
        <v>759</v>
      </c>
      <c r="B352" s="8" t="s">
        <v>109</v>
      </c>
      <c r="C352" s="97">
        <v>-3936.9</v>
      </c>
      <c r="D352" s="108">
        <v>1979.7</v>
      </c>
      <c r="E352" s="20">
        <v>0</v>
      </c>
      <c r="F352" s="58" t="s">
        <v>419</v>
      </c>
      <c r="G352" s="103">
        <v>0</v>
      </c>
      <c r="H352" s="87">
        <v>0</v>
      </c>
      <c r="I352" s="111" t="str">
        <f>IF(ISNUMBER(MATCH(B352,$K$11:$K$20,0)),"&lt;= Selected","")</f>
        <v/>
      </c>
      <c r="O352" s="8" t="s">
        <v>54</v>
      </c>
      <c r="P352" s="16">
        <v>0.181779764943622</v>
      </c>
      <c r="Q352" s="30">
        <v>0.140068003698581</v>
      </c>
      <c r="R352" s="30">
        <v>0.104725549145566</v>
      </c>
      <c r="S352" s="30">
        <v>0.206416696590142</v>
      </c>
      <c r="T352" s="30">
        <v>2.8291354283098001E-2</v>
      </c>
      <c r="U352" s="30">
        <v>0.11187136089807299</v>
      </c>
      <c r="V352" s="30">
        <v>0.210354539872739</v>
      </c>
      <c r="W352" s="30">
        <v>0.29369164633040201</v>
      </c>
      <c r="X352" s="30">
        <v>0.28771322847463099</v>
      </c>
      <c r="Y352" s="30">
        <v>0.27115622123356697</v>
      </c>
      <c r="Z352" s="17">
        <v>0.24930759294862501</v>
      </c>
      <c r="AB352" s="8" t="s">
        <v>77</v>
      </c>
      <c r="AC352" s="4">
        <v>1551</v>
      </c>
      <c r="AD352" s="4">
        <v>1994</v>
      </c>
      <c r="AE352" s="4">
        <v>444</v>
      </c>
      <c r="AF352" s="31">
        <v>0.16868684158422101</v>
      </c>
      <c r="AG352" s="20" cm="1">
        <f t="array" ref="AG352">IF(AND(AF352&gt;-998,P352&gt;-998),MAX(ABS(P352:Z352)),0)</f>
        <v>0.29369164633040201</v>
      </c>
      <c r="AH352" s="20">
        <f t="shared" si="10"/>
        <v>0.29369164633040201</v>
      </c>
      <c r="AI352" s="6" cm="1">
        <f t="array" ref="AI352">IF(AH352&gt;0.001,INDEX(P$10:Z$10,MATCH(AH352,ABS(P352:Z352),0)),"na")</f>
        <v>2</v>
      </c>
      <c r="AJ352" s="119"/>
      <c r="AK352" s="8" t="s">
        <v>77</v>
      </c>
      <c r="AL352" s="89">
        <v>0.84459459459459396</v>
      </c>
      <c r="AM352" s="92">
        <v>1</v>
      </c>
      <c r="AN352" s="49">
        <v>1</v>
      </c>
      <c r="AO352" s="50">
        <v>1</v>
      </c>
      <c r="AP352" s="103">
        <f t="shared" si="11"/>
        <v>84.459459459459396</v>
      </c>
    </row>
    <row r="353" spans="1:42" x14ac:dyDescent="0.35">
      <c r="A353" s="83" t="s">
        <v>760</v>
      </c>
      <c r="B353" s="8" t="s">
        <v>108</v>
      </c>
      <c r="C353" s="97">
        <v>-3936.9</v>
      </c>
      <c r="D353" s="108">
        <v>1979.7</v>
      </c>
      <c r="E353" s="20">
        <v>0</v>
      </c>
      <c r="F353" s="58" t="s">
        <v>419</v>
      </c>
      <c r="G353" s="103">
        <v>0</v>
      </c>
      <c r="H353" s="87">
        <v>0</v>
      </c>
      <c r="I353" s="111" t="str">
        <f>IF(ISNUMBER(MATCH(B353,$K$11:$K$20,0)),"&lt;= Selected","")</f>
        <v/>
      </c>
      <c r="O353" s="8" t="s">
        <v>53</v>
      </c>
      <c r="P353" s="16">
        <v>-0.165422977542141</v>
      </c>
      <c r="Q353" s="30">
        <v>-7.1244964353417095E-2</v>
      </c>
      <c r="R353" s="30">
        <v>-6.5097866344712901E-2</v>
      </c>
      <c r="S353" s="30">
        <v>8.1388120586386004E-2</v>
      </c>
      <c r="T353" s="30">
        <v>-1.9404996539141298E-2</v>
      </c>
      <c r="U353" s="30">
        <v>5.5936485811092097E-2</v>
      </c>
      <c r="V353" s="30">
        <v>0.12963578693389299</v>
      </c>
      <c r="W353" s="30">
        <v>0.29861982766202499</v>
      </c>
      <c r="X353" s="30">
        <v>0.28062245307755801</v>
      </c>
      <c r="Y353" s="30">
        <v>0.155290796667748</v>
      </c>
      <c r="Z353" s="17">
        <v>2.05812414839057E-2</v>
      </c>
      <c r="AB353" s="8" t="s">
        <v>76</v>
      </c>
      <c r="AC353" s="4">
        <v>1585</v>
      </c>
      <c r="AD353" s="4">
        <v>1991</v>
      </c>
      <c r="AE353" s="4">
        <v>407</v>
      </c>
      <c r="AF353" s="31">
        <v>0.17059296809316099</v>
      </c>
      <c r="AG353" s="20" cm="1">
        <f t="array" ref="AG353">IF(AND(AF353&gt;-998,P353&gt;-998),MAX(ABS(P353:Z353)),0)</f>
        <v>0.29861982766202499</v>
      </c>
      <c r="AH353" s="20">
        <f t="shared" si="10"/>
        <v>0.29861982766202499</v>
      </c>
      <c r="AI353" s="6" cm="1">
        <f t="array" ref="AI353">IF(AH353&gt;0.001,INDEX(P$10:Z$10,MATCH(AH353,ABS(P353:Z353),0)),"na")</f>
        <v>2</v>
      </c>
      <c r="AJ353" s="119"/>
      <c r="AK353" s="8" t="s">
        <v>76</v>
      </c>
      <c r="AL353" s="89">
        <v>0.82432432432432401</v>
      </c>
      <c r="AM353" s="92">
        <v>1</v>
      </c>
      <c r="AN353" s="49">
        <v>1</v>
      </c>
      <c r="AO353" s="50">
        <v>1</v>
      </c>
      <c r="AP353" s="103">
        <f t="shared" si="11"/>
        <v>82.432432432432407</v>
      </c>
    </row>
    <row r="354" spans="1:42" x14ac:dyDescent="0.35">
      <c r="A354" s="83" t="s">
        <v>761</v>
      </c>
      <c r="B354" s="8" t="s">
        <v>107</v>
      </c>
      <c r="C354" s="97">
        <v>-3397.35</v>
      </c>
      <c r="D354" s="108">
        <v>1932.5</v>
      </c>
      <c r="E354" s="20">
        <v>0</v>
      </c>
      <c r="F354" s="58" t="s">
        <v>419</v>
      </c>
      <c r="G354" s="103">
        <v>0</v>
      </c>
      <c r="H354" s="87">
        <v>0</v>
      </c>
      <c r="I354" s="111" t="str">
        <f>IF(ISNUMBER(MATCH(B354,$K$11:$K$20,0)),"&lt;= Selected","")</f>
        <v/>
      </c>
      <c r="O354" s="8" t="s">
        <v>52</v>
      </c>
      <c r="P354" s="16">
        <v>-0.16874685943498599</v>
      </c>
      <c r="Q354" s="30">
        <v>-7.4734494388241798E-2</v>
      </c>
      <c r="R354" s="30">
        <v>-6.9002086186361999E-2</v>
      </c>
      <c r="S354" s="30">
        <v>6.9515588926779295E-2</v>
      </c>
      <c r="T354" s="30">
        <v>-5.4106331086350101E-2</v>
      </c>
      <c r="U354" s="30">
        <v>2.4917660530010301E-2</v>
      </c>
      <c r="V354" s="30">
        <v>0.119837370558494</v>
      </c>
      <c r="W354" s="30">
        <v>0.31206438394896902</v>
      </c>
      <c r="X354" s="30">
        <v>0.29868267926874698</v>
      </c>
      <c r="Y354" s="30">
        <v>0.16295073974101401</v>
      </c>
      <c r="Z354" s="17">
        <v>2.35636262252789E-2</v>
      </c>
      <c r="AB354" s="8" t="s">
        <v>75</v>
      </c>
      <c r="AC354" s="4">
        <v>1587</v>
      </c>
      <c r="AD354" s="4">
        <v>1991</v>
      </c>
      <c r="AE354" s="4">
        <v>405</v>
      </c>
      <c r="AF354" s="31">
        <v>0.17059296809316099</v>
      </c>
      <c r="AG354" s="20" cm="1">
        <f t="array" ref="AG354">IF(AND(AF354&gt;-998,P354&gt;-998),MAX(ABS(P354:Z354)),0)</f>
        <v>0.31206438394896902</v>
      </c>
      <c r="AH354" s="20">
        <f t="shared" si="10"/>
        <v>0.31206438394896902</v>
      </c>
      <c r="AI354" s="6" cm="1">
        <f t="array" ref="AI354">IF(AH354&gt;0.001,INDEX(P$10:Z$10,MATCH(AH354,ABS(P354:Z354),0)),"na")</f>
        <v>2</v>
      </c>
      <c r="AJ354" s="119"/>
      <c r="AK354" s="8" t="s">
        <v>75</v>
      </c>
      <c r="AL354" s="89">
        <v>0.82432432432432401</v>
      </c>
      <c r="AM354" s="92">
        <v>1</v>
      </c>
      <c r="AN354" s="49">
        <v>1</v>
      </c>
      <c r="AO354" s="50">
        <v>1</v>
      </c>
      <c r="AP354" s="103">
        <f t="shared" si="11"/>
        <v>82.432432432432407</v>
      </c>
    </row>
    <row r="355" spans="1:42" x14ac:dyDescent="0.35">
      <c r="A355" s="83" t="s">
        <v>762</v>
      </c>
      <c r="B355" s="8" t="s">
        <v>106</v>
      </c>
      <c r="C355" s="97">
        <v>-3295.75</v>
      </c>
      <c r="D355" s="108">
        <v>1944.375</v>
      </c>
      <c r="E355" s="20">
        <v>0</v>
      </c>
      <c r="F355" s="58" t="s">
        <v>419</v>
      </c>
      <c r="G355" s="103">
        <v>0</v>
      </c>
      <c r="H355" s="87">
        <v>0</v>
      </c>
      <c r="I355" s="111" t="str">
        <f>IF(ISNUMBER(MATCH(B355,$K$11:$K$20,0)),"&lt;= Selected","")</f>
        <v/>
      </c>
      <c r="O355" s="8" t="s">
        <v>51</v>
      </c>
      <c r="P355" s="16">
        <v>-0.13734060053807601</v>
      </c>
      <c r="Q355" s="30">
        <v>-4.1360098396839101E-2</v>
      </c>
      <c r="R355" s="30">
        <v>-0.129490949289083</v>
      </c>
      <c r="S355" s="30">
        <v>0.12371814851038999</v>
      </c>
      <c r="T355" s="30">
        <v>-7.8434698516538698E-2</v>
      </c>
      <c r="U355" s="30">
        <v>-5.3147895531230699E-2</v>
      </c>
      <c r="V355" s="30">
        <v>-6.5623994966955201E-2</v>
      </c>
      <c r="W355" s="30">
        <v>0.16828135329008501</v>
      </c>
      <c r="X355" s="30">
        <v>0.23596327421893301</v>
      </c>
      <c r="Y355" s="30">
        <v>0.16881467540326001</v>
      </c>
      <c r="Z355" s="17">
        <v>3.65731846177859E-2</v>
      </c>
      <c r="AB355" s="8" t="s">
        <v>74</v>
      </c>
      <c r="AC355" s="4">
        <v>1588</v>
      </c>
      <c r="AD355" s="4">
        <v>1991</v>
      </c>
      <c r="AE355" s="4">
        <v>404</v>
      </c>
      <c r="AF355" s="31">
        <v>0.17059296809316099</v>
      </c>
      <c r="AG355" s="20" cm="1">
        <f t="array" ref="AG355">IF(AND(AF355&gt;-998,P355&gt;-998),MAX(ABS(P355:Z355)),0)</f>
        <v>0.23596327421893301</v>
      </c>
      <c r="AH355" s="20">
        <f t="shared" si="10"/>
        <v>0.23596327421893301</v>
      </c>
      <c r="AI355" s="6" cm="1">
        <f t="array" ref="AI355">IF(AH355&gt;0.001,INDEX(P$10:Z$10,MATCH(AH355,ABS(P355:Z355),0)),"na")</f>
        <v>3</v>
      </c>
      <c r="AJ355" s="119"/>
      <c r="AK355" s="8" t="s">
        <v>74</v>
      </c>
      <c r="AL355" s="89">
        <v>0.82432432432432401</v>
      </c>
      <c r="AM355" s="92">
        <v>1</v>
      </c>
      <c r="AN355" s="49">
        <v>1</v>
      </c>
      <c r="AO355" s="50">
        <v>1</v>
      </c>
      <c r="AP355" s="103">
        <f t="shared" si="11"/>
        <v>82.432432432432407</v>
      </c>
    </row>
    <row r="356" spans="1:42" x14ac:dyDescent="0.35">
      <c r="A356" s="83" t="s">
        <v>763</v>
      </c>
      <c r="B356" s="8" t="s">
        <v>105</v>
      </c>
      <c r="C356" s="97">
        <v>-3740.26</v>
      </c>
      <c r="D356" s="108">
        <v>-3343.31</v>
      </c>
      <c r="E356" s="20">
        <v>0</v>
      </c>
      <c r="F356" s="58" t="s">
        <v>419</v>
      </c>
      <c r="G356" s="103">
        <v>0</v>
      </c>
      <c r="H356" s="87">
        <v>0</v>
      </c>
      <c r="I356" s="111" t="str">
        <f>IF(ISNUMBER(MATCH(B356,$K$11:$K$20,0)),"&lt;= Selected","")</f>
        <v/>
      </c>
      <c r="O356" s="8" t="s">
        <v>50</v>
      </c>
      <c r="P356" s="16">
        <v>-1.52222517950036E-3</v>
      </c>
      <c r="Q356" s="30">
        <v>6.2671193006581596E-3</v>
      </c>
      <c r="R356" s="30">
        <v>7.0702310973258395E-2</v>
      </c>
      <c r="S356" s="30">
        <v>-3.7549619701104701E-2</v>
      </c>
      <c r="T356" s="30">
        <v>-0.13371787611068101</v>
      </c>
      <c r="U356" s="30">
        <v>4.28987636227771E-2</v>
      </c>
      <c r="V356" s="30">
        <v>0.28915515061637098</v>
      </c>
      <c r="W356" s="30">
        <v>0.104755975447116</v>
      </c>
      <c r="X356" s="30">
        <v>-1.03464935911271E-2</v>
      </c>
      <c r="Y356" s="30">
        <v>9.9767195260100194E-2</v>
      </c>
      <c r="Z356" s="17">
        <v>-6.6032226322418203E-2</v>
      </c>
      <c r="AB356" s="8" t="s">
        <v>73</v>
      </c>
      <c r="AC356" s="4">
        <v>1919.25</v>
      </c>
      <c r="AD356" s="4">
        <v>1995.25</v>
      </c>
      <c r="AE356" s="4">
        <v>336</v>
      </c>
      <c r="AF356" s="31">
        <v>0.20003798651480401</v>
      </c>
      <c r="AG356" s="20" cm="1">
        <f t="array" ref="AG356">IF(AND(AF356&gt;-998,P356&gt;-998),MAX(ABS(P356:Z356)),0)</f>
        <v>0.28915515061637098</v>
      </c>
      <c r="AH356" s="20">
        <f t="shared" si="10"/>
        <v>0.28915515061637098</v>
      </c>
      <c r="AI356" s="6" cm="1">
        <f t="array" ref="AI356">IF(AH356&gt;0.001,INDEX(P$10:Z$10,MATCH(AH356,ABS(P356:Z356),0)),"na")</f>
        <v>1</v>
      </c>
      <c r="AJ356" s="119"/>
      <c r="AK356" s="8" t="s">
        <v>73</v>
      </c>
      <c r="AL356" s="89">
        <v>0.52027027027026995</v>
      </c>
      <c r="AM356" s="92">
        <v>1</v>
      </c>
      <c r="AN356" s="49">
        <v>1</v>
      </c>
      <c r="AO356" s="50">
        <v>1</v>
      </c>
      <c r="AP356" s="103">
        <f t="shared" si="11"/>
        <v>52.027027027026996</v>
      </c>
    </row>
    <row r="357" spans="1:42" x14ac:dyDescent="0.35">
      <c r="A357" s="83" t="s">
        <v>764</v>
      </c>
      <c r="B357" s="8" t="s">
        <v>104</v>
      </c>
      <c r="C357" s="97">
        <v>-3437.1</v>
      </c>
      <c r="D357" s="108">
        <v>1944.375</v>
      </c>
      <c r="E357" s="20">
        <v>0</v>
      </c>
      <c r="F357" s="58" t="s">
        <v>419</v>
      </c>
      <c r="G357" s="103">
        <v>0</v>
      </c>
      <c r="H357" s="87">
        <v>0</v>
      </c>
      <c r="I357" s="111" t="str">
        <f>IF(ISNUMBER(MATCH(B357,$K$11:$K$20,0)),"&lt;= Selected","")</f>
        <v/>
      </c>
      <c r="O357" s="8" t="s">
        <v>49</v>
      </c>
      <c r="P357" s="16">
        <v>1.1849026533031499E-2</v>
      </c>
      <c r="Q357" s="30">
        <v>1.5717430923324099E-2</v>
      </c>
      <c r="R357" s="30">
        <v>7.4418475610389001E-2</v>
      </c>
      <c r="S357" s="30">
        <v>-2.8451598349442001E-2</v>
      </c>
      <c r="T357" s="30">
        <v>-0.117014769029123</v>
      </c>
      <c r="U357" s="30">
        <v>5.97884839137173E-2</v>
      </c>
      <c r="V357" s="30">
        <v>0.28810987274488398</v>
      </c>
      <c r="W357" s="30">
        <v>0.104331140319938</v>
      </c>
      <c r="X357" s="30">
        <v>-2.3024949611104299E-3</v>
      </c>
      <c r="Y357" s="30">
        <v>7.5346885746973499E-2</v>
      </c>
      <c r="Z357" s="17">
        <v>-8.2173039033137094E-2</v>
      </c>
      <c r="AB357" s="8" t="s">
        <v>72</v>
      </c>
      <c r="AC357" s="4">
        <v>1919.25</v>
      </c>
      <c r="AD357" s="4">
        <v>1995.25</v>
      </c>
      <c r="AE357" s="4">
        <v>336</v>
      </c>
      <c r="AF357" s="31">
        <v>0.20003798651480401</v>
      </c>
      <c r="AG357" s="20" cm="1">
        <f t="array" ref="AG357">IF(AND(AF357&gt;-998,P357&gt;-998),MAX(ABS(P357:Z357)),0)</f>
        <v>0.28810987274488398</v>
      </c>
      <c r="AH357" s="20">
        <f t="shared" si="10"/>
        <v>0.28810987274488398</v>
      </c>
      <c r="AI357" s="6" cm="1">
        <f t="array" ref="AI357">IF(AH357&gt;0.001,INDEX(P$10:Z$10,MATCH(AH357,ABS(P357:Z357),0)),"na")</f>
        <v>1</v>
      </c>
      <c r="AJ357" s="119"/>
      <c r="AK357" s="8" t="s">
        <v>72</v>
      </c>
      <c r="AL357" s="89">
        <v>0.52027027027026995</v>
      </c>
      <c r="AM357" s="92">
        <v>1</v>
      </c>
      <c r="AN357" s="49">
        <v>1</v>
      </c>
      <c r="AO357" s="50">
        <v>1</v>
      </c>
      <c r="AP357" s="103">
        <f t="shared" si="11"/>
        <v>52.027027027026996</v>
      </c>
    </row>
    <row r="358" spans="1:42" x14ac:dyDescent="0.35">
      <c r="A358" s="83" t="s">
        <v>765</v>
      </c>
      <c r="B358" s="8" t="s">
        <v>103</v>
      </c>
      <c r="C358" s="97">
        <v>-3729.66</v>
      </c>
      <c r="D358" s="108">
        <v>-3708.46</v>
      </c>
      <c r="E358" s="20">
        <v>0</v>
      </c>
      <c r="F358" s="58" t="s">
        <v>419</v>
      </c>
      <c r="G358" s="103">
        <v>0</v>
      </c>
      <c r="H358" s="87">
        <v>0</v>
      </c>
      <c r="I358" s="111" t="str">
        <f>IF(ISNUMBER(MATCH(B358,$K$11:$K$20,0)),"&lt;= Selected","")</f>
        <v/>
      </c>
      <c r="O358" s="8" t="s">
        <v>48</v>
      </c>
      <c r="P358" s="16">
        <v>0.11112399304916699</v>
      </c>
      <c r="Q358" s="30">
        <v>3.6644683750454897E-2</v>
      </c>
      <c r="R358" s="30">
        <v>-0.12706478873441401</v>
      </c>
      <c r="S358" s="30">
        <v>-9.3870934449493904E-2</v>
      </c>
      <c r="T358" s="30">
        <v>0.13260294533682301</v>
      </c>
      <c r="U358" s="30">
        <v>9.6439742248724702E-2</v>
      </c>
      <c r="V358" s="30">
        <v>5.0755245921668003E-2</v>
      </c>
      <c r="W358" s="30">
        <v>2.53301989224218E-2</v>
      </c>
      <c r="X358" s="30">
        <v>-1.7645317235274599E-2</v>
      </c>
      <c r="Y358" s="30">
        <v>-1.6595913732876201E-2</v>
      </c>
      <c r="Z358" s="17">
        <v>0.125300224760825</v>
      </c>
      <c r="AB358" s="8" t="s">
        <v>71</v>
      </c>
      <c r="AC358" s="4">
        <v>1919.8</v>
      </c>
      <c r="AD358" s="4">
        <v>1995.4</v>
      </c>
      <c r="AE358" s="4">
        <v>571</v>
      </c>
      <c r="AF358" s="31">
        <v>0.20003798651480401</v>
      </c>
      <c r="AG358" s="20" cm="1">
        <f t="array" ref="AG358">IF(AND(AF358&gt;-998,P358&gt;-998),MAX(ABS(P358:Z358)),0)</f>
        <v>0.13260294533682301</v>
      </c>
      <c r="AH358" s="20">
        <f t="shared" si="10"/>
        <v>0</v>
      </c>
      <c r="AI358" s="6" t="str" cm="1">
        <f t="array" ref="AI358">IF(AH358&gt;0.001,INDEX(P$10:Z$10,MATCH(AH358,ABS(P358:Z358),0)),"na")</f>
        <v>na</v>
      </c>
      <c r="AJ358" s="119"/>
      <c r="AK358" s="8" t="s">
        <v>71</v>
      </c>
      <c r="AL358" s="89">
        <v>0.51756756756756805</v>
      </c>
      <c r="AM358" s="92">
        <v>1</v>
      </c>
      <c r="AN358" s="49">
        <v>1</v>
      </c>
      <c r="AO358" s="50">
        <v>1</v>
      </c>
      <c r="AP358" s="103">
        <f t="shared" si="11"/>
        <v>51.756756756756808</v>
      </c>
    </row>
    <row r="359" spans="1:42" x14ac:dyDescent="0.35">
      <c r="A359" s="83" t="s">
        <v>766</v>
      </c>
      <c r="B359" s="8" t="s">
        <v>102</v>
      </c>
      <c r="C359" s="97">
        <v>-3397.35</v>
      </c>
      <c r="D359" s="108">
        <v>1932.5</v>
      </c>
      <c r="E359" s="20">
        <v>0</v>
      </c>
      <c r="F359" s="58" t="s">
        <v>419</v>
      </c>
      <c r="G359" s="103">
        <v>0</v>
      </c>
      <c r="H359" s="87">
        <v>0</v>
      </c>
      <c r="I359" s="111" t="str">
        <f>IF(ISNUMBER(MATCH(B359,$K$11:$K$20,0)),"&lt;= Selected","")</f>
        <v/>
      </c>
      <c r="O359" s="8" t="s">
        <v>47</v>
      </c>
      <c r="P359" s="16">
        <v>0.114012038904963</v>
      </c>
      <c r="Q359" s="30">
        <v>3.1850929997657998E-2</v>
      </c>
      <c r="R359" s="30">
        <v>-0.11853892728819</v>
      </c>
      <c r="S359" s="30">
        <v>-0.104981319342037</v>
      </c>
      <c r="T359" s="30">
        <v>0.107351819162016</v>
      </c>
      <c r="U359" s="30">
        <v>9.4324974929498998E-2</v>
      </c>
      <c r="V359" s="30">
        <v>5.3069840420099802E-2</v>
      </c>
      <c r="W359" s="30">
        <v>2.3897636412170999E-2</v>
      </c>
      <c r="X359" s="30">
        <v>-4.65123545678281E-4</v>
      </c>
      <c r="Y359" s="30">
        <v>-1.0432778056766E-2</v>
      </c>
      <c r="Z359" s="17">
        <v>0.12050747444535601</v>
      </c>
      <c r="AB359" s="8" t="s">
        <v>70</v>
      </c>
      <c r="AC359" s="4">
        <v>1919.8</v>
      </c>
      <c r="AD359" s="4">
        <v>1995.4</v>
      </c>
      <c r="AE359" s="4">
        <v>568</v>
      </c>
      <c r="AF359" s="31">
        <v>0.20003798651480401</v>
      </c>
      <c r="AG359" s="20" cm="1">
        <f t="array" ref="AG359">IF(AND(AF359&gt;-998,P359&gt;-998),MAX(ABS(P359:Z359)),0)</f>
        <v>0.12050747444535601</v>
      </c>
      <c r="AH359" s="20">
        <f t="shared" si="10"/>
        <v>0</v>
      </c>
      <c r="AI359" s="6" t="str" cm="1">
        <f t="array" ref="AI359">IF(AH359&gt;0.001,INDEX(P$10:Z$10,MATCH(AH359,ABS(P359:Z359),0)),"na")</f>
        <v>na</v>
      </c>
      <c r="AJ359" s="119"/>
      <c r="AK359" s="8" t="s">
        <v>70</v>
      </c>
      <c r="AL359" s="89">
        <v>0.51756756756756805</v>
      </c>
      <c r="AM359" s="92">
        <v>1</v>
      </c>
      <c r="AN359" s="49">
        <v>1</v>
      </c>
      <c r="AO359" s="50">
        <v>1</v>
      </c>
      <c r="AP359" s="103">
        <f t="shared" si="11"/>
        <v>51.756756756756808</v>
      </c>
    </row>
    <row r="360" spans="1:42" x14ac:dyDescent="0.35">
      <c r="A360" s="83" t="s">
        <v>767</v>
      </c>
      <c r="B360" s="8" t="s">
        <v>101</v>
      </c>
      <c r="C360" s="97">
        <v>-3295.75</v>
      </c>
      <c r="D360" s="108">
        <v>1944.375</v>
      </c>
      <c r="E360" s="20">
        <v>0</v>
      </c>
      <c r="F360" s="58" t="s">
        <v>419</v>
      </c>
      <c r="G360" s="103">
        <v>0</v>
      </c>
      <c r="H360" s="87">
        <v>0</v>
      </c>
      <c r="I360" s="111" t="str">
        <f>IF(ISNUMBER(MATCH(B360,$K$11:$K$20,0)),"&lt;= Selected","")</f>
        <v/>
      </c>
      <c r="O360" s="8" t="s">
        <v>46</v>
      </c>
      <c r="P360" s="16">
        <v>1.5626616880680001E-2</v>
      </c>
      <c r="Q360" s="30">
        <v>-0.108119450223802</v>
      </c>
      <c r="R360" s="30">
        <v>-0.190149843660921</v>
      </c>
      <c r="S360" s="30">
        <v>0.118451695155148</v>
      </c>
      <c r="T360" s="30">
        <v>0.103180511353717</v>
      </c>
      <c r="U360" s="30">
        <v>2.2658372788587199E-2</v>
      </c>
      <c r="V360" s="30">
        <v>-1.1384657655566101E-2</v>
      </c>
      <c r="W360" s="30">
        <v>-1.9569616249158401E-3</v>
      </c>
      <c r="X360" s="30">
        <v>-5.6750195120940901E-3</v>
      </c>
      <c r="Y360" s="30">
        <v>4.4054371057789803E-2</v>
      </c>
      <c r="Z360" s="17">
        <v>0.175070714245634</v>
      </c>
      <c r="AB360" s="8" t="s">
        <v>69</v>
      </c>
      <c r="AC360" s="4">
        <v>1919.39</v>
      </c>
      <c r="AD360" s="4">
        <v>1995.58</v>
      </c>
      <c r="AE360" s="4">
        <v>331</v>
      </c>
      <c r="AF360" s="31">
        <v>0.20003798651480401</v>
      </c>
      <c r="AG360" s="20" cm="1">
        <f t="array" ref="AG360">IF(AND(AF360&gt;-998,P360&gt;-998),MAX(ABS(P360:Z360)),0)</f>
        <v>0.190149843660921</v>
      </c>
      <c r="AH360" s="20">
        <f t="shared" si="10"/>
        <v>0</v>
      </c>
      <c r="AI360" s="6" t="str" cm="1">
        <f t="array" ref="AI360">IF(AH360&gt;0.001,INDEX(P$10:Z$10,MATCH(AH360,ABS(P360:Z360),0)),"na")</f>
        <v>na</v>
      </c>
      <c r="AJ360" s="119"/>
      <c r="AK360" s="8" t="s">
        <v>69</v>
      </c>
      <c r="AL360" s="89">
        <v>0.52155405405405197</v>
      </c>
      <c r="AM360" s="92">
        <v>1</v>
      </c>
      <c r="AN360" s="49">
        <v>1</v>
      </c>
      <c r="AO360" s="50">
        <v>1</v>
      </c>
      <c r="AP360" s="103">
        <f t="shared" si="11"/>
        <v>52.155405405405197</v>
      </c>
    </row>
    <row r="361" spans="1:42" x14ac:dyDescent="0.35">
      <c r="A361" s="83" t="s">
        <v>768</v>
      </c>
      <c r="B361" s="8" t="s">
        <v>100</v>
      </c>
      <c r="C361" s="97">
        <v>-3740.26</v>
      </c>
      <c r="D361" s="108">
        <v>-3343.31</v>
      </c>
      <c r="E361" s="20">
        <v>0</v>
      </c>
      <c r="F361" s="58" t="s">
        <v>419</v>
      </c>
      <c r="G361" s="103">
        <v>0</v>
      </c>
      <c r="H361" s="87">
        <v>0</v>
      </c>
      <c r="I361" s="111" t="str">
        <f>IF(ISNUMBER(MATCH(B361,$K$11:$K$20,0)),"&lt;= Selected","")</f>
        <v/>
      </c>
      <c r="O361" s="8" t="s">
        <v>45</v>
      </c>
      <c r="P361" s="16">
        <v>4.0195442466507497E-2</v>
      </c>
      <c r="Q361" s="30">
        <v>-0.104237616523538</v>
      </c>
      <c r="R361" s="30">
        <v>-0.19582656050390801</v>
      </c>
      <c r="S361" s="30">
        <v>8.9048406996557097E-2</v>
      </c>
      <c r="T361" s="30">
        <v>0.10179250087422299</v>
      </c>
      <c r="U361" s="30">
        <v>3.5844453754989097E-2</v>
      </c>
      <c r="V361" s="30">
        <v>-6.3112433448310398E-3</v>
      </c>
      <c r="W361" s="30">
        <v>1.8418152860301702E-2</v>
      </c>
      <c r="X361" s="30">
        <v>3.49807378031263E-3</v>
      </c>
      <c r="Y361" s="30">
        <v>6.5233069749353695E-2</v>
      </c>
      <c r="Z361" s="17">
        <v>0.20129083856816901</v>
      </c>
      <c r="AB361" s="8" t="s">
        <v>68</v>
      </c>
      <c r="AC361" s="4">
        <v>1919.39</v>
      </c>
      <c r="AD361" s="4">
        <v>1995.58</v>
      </c>
      <c r="AE361" s="4">
        <v>328</v>
      </c>
      <c r="AF361" s="31">
        <v>0.20003798651480401</v>
      </c>
      <c r="AG361" s="20" cm="1">
        <f t="array" ref="AG361">IF(AND(AF361&gt;-998,P361&gt;-998),MAX(ABS(P361:Z361)),0)</f>
        <v>0.20129083856816901</v>
      </c>
      <c r="AH361" s="20">
        <f t="shared" si="10"/>
        <v>0.20129083856816901</v>
      </c>
      <c r="AI361" s="6" cm="1">
        <f t="array" ref="AI361">IF(AH361&gt;0.001,INDEX(P$10:Z$10,MATCH(AH361,ABS(P361:Z361),0)),"na")</f>
        <v>5</v>
      </c>
      <c r="AJ361" s="119"/>
      <c r="AK361" s="8" t="s">
        <v>68</v>
      </c>
      <c r="AL361" s="89">
        <v>0.52155405405405197</v>
      </c>
      <c r="AM361" s="92">
        <v>1</v>
      </c>
      <c r="AN361" s="49">
        <v>1</v>
      </c>
      <c r="AO361" s="50">
        <v>1</v>
      </c>
      <c r="AP361" s="103">
        <f t="shared" si="11"/>
        <v>52.155405405405197</v>
      </c>
    </row>
    <row r="362" spans="1:42" x14ac:dyDescent="0.35">
      <c r="A362" s="83" t="s">
        <v>769</v>
      </c>
      <c r="B362" s="8" t="s">
        <v>99</v>
      </c>
      <c r="C362" s="97">
        <v>-3437.1</v>
      </c>
      <c r="D362" s="108">
        <v>1944.375</v>
      </c>
      <c r="E362" s="20">
        <v>0</v>
      </c>
      <c r="F362" s="58" t="s">
        <v>419</v>
      </c>
      <c r="G362" s="103">
        <v>0</v>
      </c>
      <c r="H362" s="87">
        <v>0</v>
      </c>
      <c r="I362" s="111" t="str">
        <f>IF(ISNUMBER(MATCH(B362,$K$11:$K$20,0)),"&lt;= Selected","")</f>
        <v/>
      </c>
      <c r="O362" s="8" t="s">
        <v>44</v>
      </c>
      <c r="P362" s="16">
        <v>-3.4153491438490897E-2</v>
      </c>
      <c r="Q362" s="30">
        <v>-9.3835207096068907E-2</v>
      </c>
      <c r="R362" s="30">
        <v>-1.93237335773878E-2</v>
      </c>
      <c r="S362" s="30">
        <v>-3.5991682135113702E-2</v>
      </c>
      <c r="T362" s="30">
        <v>-0.13354945573013999</v>
      </c>
      <c r="U362" s="30">
        <v>5.2431055568930601E-2</v>
      </c>
      <c r="V362" s="30">
        <v>3.6393682886719202E-2</v>
      </c>
      <c r="W362" s="30">
        <v>-3.9800455339256503E-2</v>
      </c>
      <c r="X362" s="30">
        <v>2.99446463862253E-2</v>
      </c>
      <c r="Y362" s="30">
        <v>-3.1656361740894E-2</v>
      </c>
      <c r="Z362" s="17">
        <v>0.18268247441683599</v>
      </c>
      <c r="AB362" s="8" t="s">
        <v>67</v>
      </c>
      <c r="AC362" s="4">
        <v>1919.21</v>
      </c>
      <c r="AD362" s="4">
        <v>1995.7</v>
      </c>
      <c r="AE362" s="4">
        <v>355</v>
      </c>
      <c r="AF362" s="31">
        <v>0.20003798651480401</v>
      </c>
      <c r="AG362" s="20" cm="1">
        <f t="array" ref="AG362">IF(AND(AF362&gt;-998,P362&gt;-998),MAX(ABS(P362:Z362)),0)</f>
        <v>0.18268247441683599</v>
      </c>
      <c r="AH362" s="20">
        <f t="shared" si="10"/>
        <v>0</v>
      </c>
      <c r="AI362" s="6" t="str" cm="1">
        <f t="array" ref="AI362">IF(AH362&gt;0.001,INDEX(P$10:Z$10,MATCH(AH362,ABS(P362:Z362),0)),"na")</f>
        <v>na</v>
      </c>
      <c r="AJ362" s="119"/>
      <c r="AK362" s="8" t="s">
        <v>67</v>
      </c>
      <c r="AL362" s="89">
        <v>0.52358108108108103</v>
      </c>
      <c r="AM362" s="92">
        <v>1</v>
      </c>
      <c r="AN362" s="49">
        <v>1</v>
      </c>
      <c r="AO362" s="50">
        <v>1</v>
      </c>
      <c r="AP362" s="103">
        <f t="shared" si="11"/>
        <v>52.358108108108105</v>
      </c>
    </row>
    <row r="363" spans="1:42" x14ac:dyDescent="0.35">
      <c r="A363" s="83" t="s">
        <v>770</v>
      </c>
      <c r="B363" s="8" t="s">
        <v>98</v>
      </c>
      <c r="C363" s="97">
        <v>-3729.66</v>
      </c>
      <c r="D363" s="108">
        <v>-3708.46</v>
      </c>
      <c r="E363" s="20">
        <v>0</v>
      </c>
      <c r="F363" s="58" t="s">
        <v>419</v>
      </c>
      <c r="G363" s="103">
        <v>0</v>
      </c>
      <c r="H363" s="87">
        <v>0</v>
      </c>
      <c r="I363" s="111" t="str">
        <f>IF(ISNUMBER(MATCH(B363,$K$11:$K$20,0)),"&lt;= Selected","")</f>
        <v/>
      </c>
      <c r="O363" s="8" t="s">
        <v>43</v>
      </c>
      <c r="P363" s="16">
        <v>-2.71132116698935E-2</v>
      </c>
      <c r="Q363" s="30">
        <v>-8.0606537415190097E-2</v>
      </c>
      <c r="R363" s="30">
        <v>-1.0930447124070101E-2</v>
      </c>
      <c r="S363" s="30">
        <v>-3.4836974931047697E-2</v>
      </c>
      <c r="T363" s="30">
        <v>-0.120622834298815</v>
      </c>
      <c r="U363" s="30">
        <v>7.0160279161222194E-2</v>
      </c>
      <c r="V363" s="30">
        <v>3.9006700161709297E-2</v>
      </c>
      <c r="W363" s="30">
        <v>-4.2869530012886702E-2</v>
      </c>
      <c r="X363" s="30">
        <v>3.5420494896282601E-2</v>
      </c>
      <c r="Y363" s="30">
        <v>-1.35355591072433E-2</v>
      </c>
      <c r="Z363" s="17">
        <v>0.19213117394350901</v>
      </c>
      <c r="AB363" s="8" t="s">
        <v>66</v>
      </c>
      <c r="AC363" s="4">
        <v>1919.21</v>
      </c>
      <c r="AD363" s="4">
        <v>1995.7</v>
      </c>
      <c r="AE363" s="4">
        <v>354</v>
      </c>
      <c r="AF363" s="31">
        <v>0.20003798651480401</v>
      </c>
      <c r="AG363" s="20" cm="1">
        <f t="array" ref="AG363">IF(AND(AF363&gt;-998,P363&gt;-998),MAX(ABS(P363:Z363)),0)</f>
        <v>0.19213117394350901</v>
      </c>
      <c r="AH363" s="20">
        <f t="shared" si="10"/>
        <v>0</v>
      </c>
      <c r="AI363" s="6" t="str" cm="1">
        <f t="array" ref="AI363">IF(AH363&gt;0.001,INDEX(P$10:Z$10,MATCH(AH363,ABS(P363:Z363),0)),"na")</f>
        <v>na</v>
      </c>
      <c r="AJ363" s="119"/>
      <c r="AK363" s="8" t="s">
        <v>66</v>
      </c>
      <c r="AL363" s="89">
        <v>0.52358108108108103</v>
      </c>
      <c r="AM363" s="92">
        <v>1</v>
      </c>
      <c r="AN363" s="49">
        <v>1</v>
      </c>
      <c r="AO363" s="50">
        <v>1</v>
      </c>
      <c r="AP363" s="103">
        <f t="shared" si="11"/>
        <v>52.358108108108105</v>
      </c>
    </row>
    <row r="364" spans="1:42" x14ac:dyDescent="0.35">
      <c r="A364" s="83" t="s">
        <v>771</v>
      </c>
      <c r="B364" s="8" t="s">
        <v>97</v>
      </c>
      <c r="C364" s="97">
        <v>-3397.35</v>
      </c>
      <c r="D364" s="108">
        <v>1932.5</v>
      </c>
      <c r="E364" s="20">
        <v>0</v>
      </c>
      <c r="F364" s="58" t="s">
        <v>419</v>
      </c>
      <c r="G364" s="103">
        <v>0</v>
      </c>
      <c r="H364" s="87">
        <v>0</v>
      </c>
      <c r="I364" s="111" t="str">
        <f>IF(ISNUMBER(MATCH(B364,$K$11:$K$20,0)),"&lt;= Selected","")</f>
        <v/>
      </c>
      <c r="O364" s="8" t="s">
        <v>42</v>
      </c>
      <c r="P364" s="16">
        <v>4.7863565525696199E-2</v>
      </c>
      <c r="Q364" s="30">
        <v>8.1437207985761401E-2</v>
      </c>
      <c r="R364" s="30">
        <v>1.22884330088725E-2</v>
      </c>
      <c r="S364" s="30">
        <v>-0.118277706046732</v>
      </c>
      <c r="T364" s="30">
        <v>5.6145581364131702E-3</v>
      </c>
      <c r="U364" s="30">
        <v>8.1403426043769198E-2</v>
      </c>
      <c r="V364" s="30">
        <v>-3.1135667956039999E-2</v>
      </c>
      <c r="W364" s="30">
        <v>-0.21775084203439499</v>
      </c>
      <c r="X364" s="30">
        <v>-9.26890428352308E-2</v>
      </c>
      <c r="Y364" s="30">
        <v>-7.6806555146489194E-2</v>
      </c>
      <c r="Z364" s="17">
        <v>-0.32865133934722501</v>
      </c>
      <c r="AB364" s="8" t="s">
        <v>65</v>
      </c>
      <c r="AC364" s="4">
        <v>1919.15</v>
      </c>
      <c r="AD364" s="4">
        <v>1995.38</v>
      </c>
      <c r="AE364" s="4">
        <v>262</v>
      </c>
      <c r="AF364" s="31">
        <v>0.20003798651480401</v>
      </c>
      <c r="AG364" s="20" cm="1">
        <f t="array" ref="AG364">IF(AND(AF364&gt;-998,P364&gt;-998),MAX(ABS(P364:Z364)),0)</f>
        <v>0.32865133934722501</v>
      </c>
      <c r="AH364" s="20">
        <f t="shared" si="10"/>
        <v>0.32865133934722501</v>
      </c>
      <c r="AI364" s="6" cm="1">
        <f t="array" ref="AI364">IF(AH364&gt;0.001,INDEX(P$10:Z$10,MATCH(AH364,ABS(P364:Z364),0)),"na")</f>
        <v>5</v>
      </c>
      <c r="AJ364" s="119"/>
      <c r="AK364" s="8" t="s">
        <v>65</v>
      </c>
      <c r="AL364" s="89">
        <v>0.52182432432432402</v>
      </c>
      <c r="AM364" s="92">
        <v>1</v>
      </c>
      <c r="AN364" s="49">
        <v>1</v>
      </c>
      <c r="AO364" s="50">
        <v>1</v>
      </c>
      <c r="AP364" s="103">
        <f t="shared" si="11"/>
        <v>52.1824324324324</v>
      </c>
    </row>
    <row r="365" spans="1:42" x14ac:dyDescent="0.35">
      <c r="A365" s="83" t="s">
        <v>772</v>
      </c>
      <c r="B365" s="8" t="s">
        <v>96</v>
      </c>
      <c r="C365" s="97">
        <v>-3295.75</v>
      </c>
      <c r="D365" s="108">
        <v>1944.375</v>
      </c>
      <c r="E365" s="20">
        <v>0</v>
      </c>
      <c r="F365" s="58" t="s">
        <v>419</v>
      </c>
      <c r="G365" s="103">
        <v>0</v>
      </c>
      <c r="H365" s="87">
        <v>0</v>
      </c>
      <c r="I365" s="111" t="str">
        <f>IF(ISNUMBER(MATCH(B365,$K$11:$K$20,0)),"&lt;= Selected","")</f>
        <v/>
      </c>
      <c r="O365" s="8" t="s">
        <v>41</v>
      </c>
      <c r="P365" s="16">
        <v>6.3897550948797205E-2</v>
      </c>
      <c r="Q365" s="30">
        <v>0.10108335338846799</v>
      </c>
      <c r="R365" s="30">
        <v>3.7815456380571703E-2</v>
      </c>
      <c r="S365" s="30">
        <v>-0.10036418108656001</v>
      </c>
      <c r="T365" s="30">
        <v>1.11034706082059E-2</v>
      </c>
      <c r="U365" s="30">
        <v>9.3859353612298801E-2</v>
      </c>
      <c r="V365" s="30">
        <v>-2.5490180866090898E-3</v>
      </c>
      <c r="W365" s="30">
        <v>-0.195580624463464</v>
      </c>
      <c r="X365" s="30">
        <v>-8.7541830245904104E-2</v>
      </c>
      <c r="Y365" s="30">
        <v>-7.2275074684011897E-2</v>
      </c>
      <c r="Z365" s="17">
        <v>-0.327337331634795</v>
      </c>
      <c r="AB365" s="8" t="s">
        <v>64</v>
      </c>
      <c r="AC365" s="4">
        <v>1919.15</v>
      </c>
      <c r="AD365" s="4">
        <v>1995.38</v>
      </c>
      <c r="AE365" s="4">
        <v>262</v>
      </c>
      <c r="AF365" s="31">
        <v>0.20003798651480401</v>
      </c>
      <c r="AG365" s="20" cm="1">
        <f t="array" ref="AG365">IF(AND(AF365&gt;-998,P365&gt;-998),MAX(ABS(P365:Z365)),0)</f>
        <v>0.327337331634795</v>
      </c>
      <c r="AH365" s="20">
        <f t="shared" si="10"/>
        <v>0.327337331634795</v>
      </c>
      <c r="AI365" s="6" cm="1">
        <f t="array" ref="AI365">IF(AH365&gt;0.001,INDEX(P$10:Z$10,MATCH(AH365,ABS(P365:Z365),0)),"na")</f>
        <v>5</v>
      </c>
      <c r="AJ365" s="119"/>
      <c r="AK365" s="8" t="s">
        <v>64</v>
      </c>
      <c r="AL365" s="89">
        <v>0.52182432432432402</v>
      </c>
      <c r="AM365" s="92">
        <v>1</v>
      </c>
      <c r="AN365" s="49">
        <v>1</v>
      </c>
      <c r="AO365" s="50">
        <v>1</v>
      </c>
      <c r="AP365" s="103">
        <f t="shared" si="11"/>
        <v>52.1824324324324</v>
      </c>
    </row>
    <row r="366" spans="1:42" x14ac:dyDescent="0.35">
      <c r="A366" s="83" t="s">
        <v>773</v>
      </c>
      <c r="B366" s="8" t="s">
        <v>95</v>
      </c>
      <c r="C366" s="97">
        <v>-3740.26</v>
      </c>
      <c r="D366" s="108">
        <v>-3343.31</v>
      </c>
      <c r="E366" s="20">
        <v>0</v>
      </c>
      <c r="F366" s="58" t="s">
        <v>419</v>
      </c>
      <c r="G366" s="103">
        <v>0</v>
      </c>
      <c r="H366" s="87">
        <v>0</v>
      </c>
      <c r="I366" s="111" t="str">
        <f>IF(ISNUMBER(MATCH(B366,$K$11:$K$20,0)),"&lt;= Selected","")</f>
        <v/>
      </c>
      <c r="O366" s="8" t="s">
        <v>40</v>
      </c>
      <c r="P366" s="13">
        <v>-4.9668765984626301E-2</v>
      </c>
      <c r="Q366">
        <v>9.5829695097214507E-2</v>
      </c>
      <c r="R366">
        <v>-1.3814368007338399E-2</v>
      </c>
      <c r="S366">
        <v>-8.7153030587699007E-2</v>
      </c>
      <c r="T366">
        <v>-0.13529112329172299</v>
      </c>
      <c r="U366">
        <v>-0.16291355585564901</v>
      </c>
      <c r="V366">
        <v>-0.10158041202099399</v>
      </c>
      <c r="W366">
        <v>-0.21261594415224599</v>
      </c>
      <c r="X366">
        <v>1.0495512970152899E-2</v>
      </c>
      <c r="Y366">
        <v>-2.2724856686736801E-2</v>
      </c>
      <c r="Z366" s="15">
        <v>4.8350048734687699E-2</v>
      </c>
      <c r="AB366" s="8" t="s">
        <v>63</v>
      </c>
      <c r="AC366" s="4">
        <v>1919.02</v>
      </c>
      <c r="AD366" s="4">
        <v>1995.49</v>
      </c>
      <c r="AE366" s="4">
        <v>390</v>
      </c>
      <c r="AF366" s="18">
        <v>0.20003798651480401</v>
      </c>
      <c r="AG366" s="20" cm="1">
        <f t="array" ref="AG366">IF(AND(AF366&gt;-998,P366&gt;-998),MAX(ABS(P366:Z366)),0)</f>
        <v>0.21261594415224599</v>
      </c>
      <c r="AH366" s="20">
        <f t="shared" si="10"/>
        <v>0.21261594415224599</v>
      </c>
      <c r="AI366" s="6" cm="1">
        <f t="array" ref="AI366">IF(AH366&gt;0.001,INDEX(P$10:Z$10,MATCH(AH366,ABS(P366:Z366),0)),"na")</f>
        <v>2</v>
      </c>
      <c r="AJ366" s="119"/>
      <c r="AK366" s="8" t="s">
        <v>63</v>
      </c>
      <c r="AL366" s="89">
        <v>0.52344594594594596</v>
      </c>
      <c r="AM366" s="92">
        <v>1</v>
      </c>
      <c r="AN366" s="49">
        <v>1</v>
      </c>
      <c r="AO366" s="50">
        <v>1</v>
      </c>
      <c r="AP366" s="103">
        <f t="shared" si="11"/>
        <v>52.344594594594597</v>
      </c>
    </row>
    <row r="367" spans="1:42" x14ac:dyDescent="0.35">
      <c r="A367" s="83" t="s">
        <v>774</v>
      </c>
      <c r="B367" s="8" t="s">
        <v>94</v>
      </c>
      <c r="C367" s="97">
        <v>-3437.1</v>
      </c>
      <c r="D367" s="108">
        <v>1932.5</v>
      </c>
      <c r="E367" s="20">
        <v>0</v>
      </c>
      <c r="F367" s="58" t="s">
        <v>419</v>
      </c>
      <c r="G367" s="103">
        <v>0</v>
      </c>
      <c r="H367" s="87">
        <v>0</v>
      </c>
      <c r="I367" s="111" t="str">
        <f>IF(ISNUMBER(MATCH(B367,$K$11:$K$20,0)),"&lt;= Selected","")</f>
        <v/>
      </c>
      <c r="O367" s="8" t="s">
        <v>39</v>
      </c>
      <c r="P367" s="13">
        <v>-4.3291871762414301E-2</v>
      </c>
      <c r="Q367">
        <v>9.0226635138462505E-2</v>
      </c>
      <c r="R367">
        <v>-5.8481106682484697E-3</v>
      </c>
      <c r="S367">
        <v>-6.5208386980787195E-2</v>
      </c>
      <c r="T367">
        <v>-9.9003403890780994E-2</v>
      </c>
      <c r="U367">
        <v>-0.140446309742601</v>
      </c>
      <c r="V367">
        <v>-9.5431054830002998E-2</v>
      </c>
      <c r="W367">
        <v>-0.198914616847534</v>
      </c>
      <c r="X367">
        <v>4.8992946250295599E-2</v>
      </c>
      <c r="Y367">
        <v>9.3786556075271307E-3</v>
      </c>
      <c r="Z367" s="15">
        <v>4.6984322605272397E-2</v>
      </c>
      <c r="AB367" s="8" t="s">
        <v>62</v>
      </c>
      <c r="AC367" s="4">
        <v>1919.02</v>
      </c>
      <c r="AD367" s="4">
        <v>1995.49</v>
      </c>
      <c r="AE367" s="4">
        <v>389</v>
      </c>
      <c r="AF367" s="18">
        <v>0.20003798651480401</v>
      </c>
      <c r="AG367" s="20" cm="1">
        <f t="array" ref="AG367">IF(AND(AF367&gt;-998,P367&gt;-998),MAX(ABS(P367:Z367)),0)</f>
        <v>0.198914616847534</v>
      </c>
      <c r="AH367" s="20">
        <f t="shared" si="10"/>
        <v>0</v>
      </c>
      <c r="AI367" s="6" t="str" cm="1">
        <f t="array" ref="AI367">IF(AH367&gt;0.001,INDEX(P$10:Z$10,MATCH(AH367,ABS(P367:Z367),0)),"na")</f>
        <v>na</v>
      </c>
      <c r="AJ367" s="119"/>
      <c r="AK367" s="8" t="s">
        <v>62</v>
      </c>
      <c r="AL367" s="89">
        <v>0.52344594594594596</v>
      </c>
      <c r="AM367" s="92">
        <v>1</v>
      </c>
      <c r="AN367" s="49">
        <v>1</v>
      </c>
      <c r="AO367" s="50">
        <v>1</v>
      </c>
      <c r="AP367" s="103">
        <f t="shared" si="11"/>
        <v>52.344594594594597</v>
      </c>
    </row>
    <row r="368" spans="1:42" x14ac:dyDescent="0.35">
      <c r="A368" s="83" t="s">
        <v>775</v>
      </c>
      <c r="B368" s="8" t="s">
        <v>93</v>
      </c>
      <c r="C368" s="97">
        <v>-3729.66</v>
      </c>
      <c r="D368" s="108">
        <v>-3708.46</v>
      </c>
      <c r="E368" s="20">
        <v>0</v>
      </c>
      <c r="F368" s="58" t="s">
        <v>419</v>
      </c>
      <c r="G368" s="103">
        <v>0</v>
      </c>
      <c r="H368" s="87">
        <v>0</v>
      </c>
      <c r="I368" s="111" t="str">
        <f>IF(ISNUMBER(MATCH(B368,$K$11:$K$20,0)),"&lt;= Selected","")</f>
        <v/>
      </c>
      <c r="O368" s="8" t="s">
        <v>38</v>
      </c>
      <c r="P368" s="13">
        <v>1.68129391744073E-2</v>
      </c>
      <c r="Q368">
        <v>1.9743489964464001E-2</v>
      </c>
      <c r="R368">
        <v>-6.3843890656256994E-2</v>
      </c>
      <c r="S368">
        <v>-7.2193556272170695E-2</v>
      </c>
      <c r="T368">
        <v>-6.9322092652587602E-3</v>
      </c>
      <c r="U368">
        <v>6.4408735732288197E-2</v>
      </c>
      <c r="V368">
        <v>0.118477457454122</v>
      </c>
      <c r="W368">
        <v>-0.18627703321132599</v>
      </c>
      <c r="X368">
        <v>-0.155411858195904</v>
      </c>
      <c r="Y368">
        <v>-8.7005346414889308E-3</v>
      </c>
      <c r="Z368" s="15">
        <v>-5.8796761611393097E-3</v>
      </c>
      <c r="AB368" s="8" t="s">
        <v>61</v>
      </c>
      <c r="AC368" s="4">
        <v>1919.05</v>
      </c>
      <c r="AD368" s="4">
        <v>1996</v>
      </c>
      <c r="AE368" s="4">
        <v>311</v>
      </c>
      <c r="AF368" s="18">
        <v>0.19900419155027499</v>
      </c>
      <c r="AG368" s="20" cm="1">
        <f t="array" ref="AG368">IF(AND(AF368&gt;-998,P368&gt;-998),MAX(ABS(P368:Z368)),0)</f>
        <v>0.18627703321132599</v>
      </c>
      <c r="AH368" s="20">
        <f t="shared" si="10"/>
        <v>0</v>
      </c>
      <c r="AI368" s="6" t="str" cm="1">
        <f t="array" ref="AI368">IF(AH368&gt;0.001,INDEX(P$10:Z$10,MATCH(AH368,ABS(P368:Z368),0)),"na")</f>
        <v>na</v>
      </c>
      <c r="AJ368" s="119"/>
      <c r="AK368" s="8" t="s">
        <v>61</v>
      </c>
      <c r="AL368" s="89">
        <v>0.52668918918918906</v>
      </c>
      <c r="AM368" s="92">
        <v>1</v>
      </c>
      <c r="AN368" s="49">
        <v>1</v>
      </c>
      <c r="AO368" s="50">
        <v>1.1400000000001</v>
      </c>
      <c r="AP368" s="103">
        <f t="shared" si="11"/>
        <v>52.668918918918905</v>
      </c>
    </row>
    <row r="369" spans="1:42" x14ac:dyDescent="0.35">
      <c r="A369" s="83" t="s">
        <v>776</v>
      </c>
      <c r="B369" s="8" t="s">
        <v>92</v>
      </c>
      <c r="C369" s="97">
        <v>-3397.35</v>
      </c>
      <c r="D369" s="108">
        <v>1944.375</v>
      </c>
      <c r="E369" s="20">
        <v>0</v>
      </c>
      <c r="F369" s="58" t="s">
        <v>419</v>
      </c>
      <c r="G369" s="103">
        <v>0</v>
      </c>
      <c r="H369" s="87">
        <v>0</v>
      </c>
      <c r="I369" s="111" t="str">
        <f>IF(ISNUMBER(MATCH(B369,$K$11:$K$20,0)),"&lt;= Selected","")</f>
        <v/>
      </c>
      <c r="O369" s="8" t="s">
        <v>37</v>
      </c>
      <c r="P369" s="13">
        <v>2.21155520441404E-2</v>
      </c>
      <c r="Q369">
        <v>3.9122015187475299E-3</v>
      </c>
      <c r="R369">
        <v>-9.3548570086619001E-2</v>
      </c>
      <c r="S369">
        <v>-9.8357997211011794E-2</v>
      </c>
      <c r="T369">
        <v>-2.42409933004465E-2</v>
      </c>
      <c r="U369">
        <v>5.69181255385676E-2</v>
      </c>
      <c r="V369">
        <v>7.6835064232795597E-2</v>
      </c>
      <c r="W369">
        <v>-0.23083594245650499</v>
      </c>
      <c r="X369">
        <v>-0.17979686867170999</v>
      </c>
      <c r="Y369">
        <v>-2.04718552517619E-2</v>
      </c>
      <c r="Z369" s="15">
        <v>-3.0590669070550199E-2</v>
      </c>
      <c r="AB369" s="8" t="s">
        <v>60</v>
      </c>
      <c r="AC369" s="4">
        <v>1919.05</v>
      </c>
      <c r="AD369" s="4">
        <v>1996</v>
      </c>
      <c r="AE369" s="4">
        <v>311</v>
      </c>
      <c r="AF369" s="18">
        <v>0.19900419155027499</v>
      </c>
      <c r="AG369" s="20" cm="1">
        <f t="array" ref="AG369">IF(AND(AF369&gt;-998,P369&gt;-998),MAX(ABS(P369:Z369)),0)</f>
        <v>0.23083594245650499</v>
      </c>
      <c r="AH369" s="20">
        <f t="shared" si="10"/>
        <v>0.23083594245650499</v>
      </c>
      <c r="AI369" s="6" cm="1">
        <f t="array" ref="AI369">IF(AH369&gt;0.001,INDEX(P$10:Z$10,MATCH(AH369,ABS(P369:Z369),0)),"na")</f>
        <v>2</v>
      </c>
      <c r="AJ369" s="119"/>
      <c r="AK369" s="8" t="s">
        <v>60</v>
      </c>
      <c r="AL369" s="89">
        <v>0.52668918918918906</v>
      </c>
      <c r="AM369" s="92">
        <v>1</v>
      </c>
      <c r="AN369" s="68">
        <v>1</v>
      </c>
      <c r="AO369" s="69">
        <v>1.1400000000001</v>
      </c>
      <c r="AP369" s="103">
        <f t="shared" si="11"/>
        <v>52.668918918918905</v>
      </c>
    </row>
    <row r="370" spans="1:42" x14ac:dyDescent="0.35">
      <c r="A370" s="83" t="s">
        <v>777</v>
      </c>
      <c r="B370" s="8" t="s">
        <v>91</v>
      </c>
      <c r="C370" s="97">
        <v>-3065.33</v>
      </c>
      <c r="D370" s="108">
        <v>1514.165</v>
      </c>
      <c r="E370" s="20">
        <v>0</v>
      </c>
      <c r="F370" s="58" t="s">
        <v>419</v>
      </c>
      <c r="G370" s="103">
        <v>0</v>
      </c>
      <c r="H370" s="87">
        <v>0</v>
      </c>
      <c r="I370" s="111" t="str">
        <f>IF(ISNUMBER(MATCH(B370,$K$11:$K$20,0)),"&lt;= Selected","")</f>
        <v/>
      </c>
      <c r="O370" s="8" t="s">
        <v>36</v>
      </c>
      <c r="P370" s="13">
        <v>0.13172065863334201</v>
      </c>
      <c r="Q370">
        <v>2.2411929356837001E-2</v>
      </c>
      <c r="R370" s="29">
        <v>-8.3581397773039995E-2</v>
      </c>
      <c r="S370">
        <v>-1.77231830177501E-2</v>
      </c>
      <c r="T370">
        <v>-0.13873718463402601</v>
      </c>
      <c r="U370">
        <v>-6.3026242431336796E-2</v>
      </c>
      <c r="V370">
        <v>-3.1638142647427897E-2</v>
      </c>
      <c r="W370">
        <v>9.77386153323139E-2</v>
      </c>
      <c r="X370">
        <v>5.13239635152773E-2</v>
      </c>
      <c r="Y370">
        <v>-7.5388867088008904E-2</v>
      </c>
      <c r="Z370" s="15">
        <v>-3.8808820742179402E-2</v>
      </c>
      <c r="AB370" s="8" t="s">
        <v>59</v>
      </c>
      <c r="AC370" s="4">
        <v>1708</v>
      </c>
      <c r="AD370" s="4">
        <v>1995</v>
      </c>
      <c r="AE370" s="4">
        <v>288</v>
      </c>
      <c r="AF370" s="18">
        <v>0.168065525139446</v>
      </c>
      <c r="AG370" s="20" cm="1">
        <f t="array" ref="AG370">IF(AND(AF370&gt;-998,P370&gt;-998),MAX(ABS(P370:Z370)),0)</f>
        <v>0.13873718463402601</v>
      </c>
      <c r="AH370" s="20">
        <f t="shared" si="10"/>
        <v>0</v>
      </c>
      <c r="AI370" s="6" t="str" cm="1">
        <f t="array" ref="AI370">IF(AH370&gt;0.001,INDEX(P$10:Z$10,MATCH(AH370,ABS(P370:Z370),0)),"na")</f>
        <v>na</v>
      </c>
      <c r="AJ370" s="119"/>
      <c r="AK370" s="8" t="s">
        <v>59</v>
      </c>
      <c r="AL370" s="89">
        <v>0.85135135135135098</v>
      </c>
      <c r="AM370" s="92">
        <v>1</v>
      </c>
      <c r="AN370" s="49">
        <v>1</v>
      </c>
      <c r="AO370" s="50">
        <v>1</v>
      </c>
      <c r="AP370" s="103">
        <f t="shared" si="11"/>
        <v>85.135135135135101</v>
      </c>
    </row>
    <row r="371" spans="1:42" x14ac:dyDescent="0.35">
      <c r="A371" s="83" t="s">
        <v>778</v>
      </c>
      <c r="B371" s="8" t="s">
        <v>90</v>
      </c>
      <c r="C371" s="97">
        <v>-3740.26</v>
      </c>
      <c r="D371" s="108">
        <v>-3343.31</v>
      </c>
      <c r="E371" s="20">
        <v>0</v>
      </c>
      <c r="F371" s="58" t="s">
        <v>419</v>
      </c>
      <c r="G371" s="103">
        <v>0</v>
      </c>
      <c r="H371" s="87">
        <v>0</v>
      </c>
      <c r="I371" s="111" t="str">
        <f>IF(ISNUMBER(MATCH(B371,$K$11:$K$20,0)),"&lt;= Selected","")</f>
        <v/>
      </c>
      <c r="O371" s="8" t="s">
        <v>35</v>
      </c>
      <c r="P371" s="13">
        <v>7.80387097592979E-2</v>
      </c>
      <c r="Q371">
        <v>-2.1577775352143901E-2</v>
      </c>
      <c r="R371">
        <v>-0.10467417804465</v>
      </c>
      <c r="S371">
        <v>-3.6551914235914501E-2</v>
      </c>
      <c r="T371">
        <v>-0.157917155282602</v>
      </c>
      <c r="U371">
        <v>-6.6700798307024994E-2</v>
      </c>
      <c r="V371">
        <v>-2.1146599630428701E-2</v>
      </c>
      <c r="W371">
        <v>0.10772930772094499</v>
      </c>
      <c r="X371">
        <v>5.8422006926756899E-2</v>
      </c>
      <c r="Y371">
        <v>-7.4262752130524398E-2</v>
      </c>
      <c r="Z371" s="15">
        <v>-5.1561675016230102E-2</v>
      </c>
      <c r="AB371" s="8" t="s">
        <v>58</v>
      </c>
      <c r="AC371" s="4">
        <v>1711</v>
      </c>
      <c r="AD371" s="4">
        <v>1995</v>
      </c>
      <c r="AE371" s="4">
        <v>285</v>
      </c>
      <c r="AF371" s="18">
        <v>0.168065525139446</v>
      </c>
      <c r="AG371" s="20" cm="1">
        <f t="array" ref="AG371">IF(AND(AF371&gt;-998,P371&gt;-998),MAX(ABS(P371:Z371)),0)</f>
        <v>0.157917155282602</v>
      </c>
      <c r="AH371" s="20">
        <f t="shared" si="10"/>
        <v>0</v>
      </c>
      <c r="AI371" s="6" t="str" cm="1">
        <f t="array" ref="AI371">IF(AH371&gt;0.001,INDEX(P$10:Z$10,MATCH(AH371,ABS(P371:Z371),0)),"na")</f>
        <v>na</v>
      </c>
      <c r="AJ371" s="119"/>
      <c r="AK371" s="8" t="s">
        <v>58</v>
      </c>
      <c r="AL371" s="89">
        <v>0.85135135135135098</v>
      </c>
      <c r="AM371" s="92">
        <v>1</v>
      </c>
      <c r="AN371" s="49">
        <v>1</v>
      </c>
      <c r="AO371" s="50">
        <v>1</v>
      </c>
      <c r="AP371" s="103">
        <f t="shared" si="11"/>
        <v>85.135135135135101</v>
      </c>
    </row>
    <row r="372" spans="1:42" x14ac:dyDescent="0.35">
      <c r="A372" s="83" t="s">
        <v>779</v>
      </c>
      <c r="B372" s="8" t="s">
        <v>89</v>
      </c>
      <c r="C372" s="97">
        <v>-3397.35</v>
      </c>
      <c r="D372" s="108">
        <v>1944.375</v>
      </c>
      <c r="E372" s="20">
        <v>0</v>
      </c>
      <c r="F372" s="58" t="s">
        <v>419</v>
      </c>
      <c r="G372" s="103">
        <v>0</v>
      </c>
      <c r="H372" s="87">
        <v>0</v>
      </c>
      <c r="I372" s="111" t="str">
        <f>IF(ISNUMBER(MATCH(B372,$K$11:$K$20,0)),"&lt;= Selected","")</f>
        <v/>
      </c>
      <c r="O372" s="8" t="s">
        <v>34</v>
      </c>
      <c r="P372" s="13">
        <v>-3.3085928372331999E-2</v>
      </c>
      <c r="Q372">
        <v>-8.1401710808888902E-2</v>
      </c>
      <c r="R372">
        <v>-9.5431223626803202E-2</v>
      </c>
      <c r="S372">
        <v>-4.2773308456502603E-2</v>
      </c>
      <c r="T372">
        <v>-0.165765145936912</v>
      </c>
      <c r="U372">
        <v>-5.5148860578827799E-2</v>
      </c>
      <c r="V372">
        <v>-4.9162721105496902E-3</v>
      </c>
      <c r="W372">
        <v>0.11387635254822601</v>
      </c>
      <c r="X372">
        <v>5.9867753317708203E-2</v>
      </c>
      <c r="Y372">
        <v>-8.0484932160268294E-2</v>
      </c>
      <c r="Z372" s="15">
        <v>-9.3360170407622595E-2</v>
      </c>
      <c r="AB372" s="8" t="s">
        <v>57</v>
      </c>
      <c r="AC372" s="4">
        <v>1744</v>
      </c>
      <c r="AD372" s="4">
        <v>1994</v>
      </c>
      <c r="AE372" s="4">
        <v>251</v>
      </c>
      <c r="AF372" s="18">
        <v>0.16868684158422101</v>
      </c>
      <c r="AG372" s="20" cm="1">
        <f t="array" ref="AG372">IF(AND(AF372&gt;-998,P372&gt;-998),MAX(ABS(P372:Z372)),0)</f>
        <v>0.165765145936912</v>
      </c>
      <c r="AH372" s="20">
        <f t="shared" si="10"/>
        <v>0</v>
      </c>
      <c r="AI372" s="6" t="str" cm="1">
        <f t="array" ref="AI372">IF(AH372&gt;0.001,INDEX(P$10:Z$10,MATCH(AH372,ABS(P372:Z372),0)),"na")</f>
        <v>na</v>
      </c>
      <c r="AJ372" s="119"/>
      <c r="AK372" s="8" t="s">
        <v>57</v>
      </c>
      <c r="AL372" s="89">
        <v>0.84459459459459396</v>
      </c>
      <c r="AM372" s="92">
        <v>1</v>
      </c>
      <c r="AN372" s="49">
        <v>1</v>
      </c>
      <c r="AO372" s="50">
        <v>1</v>
      </c>
      <c r="AP372" s="103">
        <f t="shared" si="11"/>
        <v>84.459459459459396</v>
      </c>
    </row>
    <row r="373" spans="1:42" x14ac:dyDescent="0.35">
      <c r="A373" s="83" t="s">
        <v>780</v>
      </c>
      <c r="B373" s="8" t="s">
        <v>88</v>
      </c>
      <c r="C373" s="97">
        <v>-3065.33</v>
      </c>
      <c r="D373" s="108">
        <v>1514.165</v>
      </c>
      <c r="E373" s="20">
        <v>0</v>
      </c>
      <c r="F373" s="58" t="s">
        <v>419</v>
      </c>
      <c r="G373" s="103">
        <v>0</v>
      </c>
      <c r="H373" s="87">
        <v>0</v>
      </c>
      <c r="I373" s="111" t="str">
        <f>IF(ISNUMBER(MATCH(B373,$K$11:$K$20,0)),"&lt;= Selected","")</f>
        <v/>
      </c>
      <c r="O373" s="8" t="s">
        <v>33</v>
      </c>
      <c r="P373" s="13">
        <v>2.9012389461396299E-2</v>
      </c>
      <c r="Q373">
        <v>-3.5856731573477303E-2</v>
      </c>
      <c r="R373">
        <v>-7.0649717353441596E-2</v>
      </c>
      <c r="S373">
        <v>-4.7373447429258898E-2</v>
      </c>
      <c r="T373">
        <v>-0.177981071960822</v>
      </c>
      <c r="U373">
        <v>-5.1347419860411497E-2</v>
      </c>
      <c r="V373">
        <v>-1.6923094160512901E-2</v>
      </c>
      <c r="W373">
        <v>0.124208292191509</v>
      </c>
      <c r="X373">
        <v>7.2528411954170202E-2</v>
      </c>
      <c r="Y373">
        <v>-9.1705021486709906E-2</v>
      </c>
      <c r="Z373" s="15">
        <v>-8.5482938338354394E-2</v>
      </c>
      <c r="AB373" s="8" t="s">
        <v>56</v>
      </c>
      <c r="AC373" s="4">
        <v>1743</v>
      </c>
      <c r="AD373" s="4">
        <v>1994</v>
      </c>
      <c r="AE373" s="4">
        <v>252</v>
      </c>
      <c r="AF373" s="18">
        <v>0.16868684158422101</v>
      </c>
      <c r="AG373" s="20" cm="1">
        <f t="array" ref="AG373">IF(AND(AF373&gt;-998,P373&gt;-998),MAX(ABS(P373:Z373)),0)</f>
        <v>0.177981071960822</v>
      </c>
      <c r="AH373" s="20">
        <f t="shared" si="10"/>
        <v>0.177981071960822</v>
      </c>
      <c r="AI373" s="6" cm="1">
        <f t="array" ref="AI373">IF(AH373&gt;0.001,INDEX(P$10:Z$10,MATCH(AH373,ABS(P373:Z373),0)),"na")</f>
        <v>-1</v>
      </c>
      <c r="AJ373" s="119"/>
      <c r="AK373" s="8" t="s">
        <v>56</v>
      </c>
      <c r="AL373" s="89">
        <v>0.84459459459459396</v>
      </c>
      <c r="AM373" s="92">
        <v>1</v>
      </c>
      <c r="AN373" s="49">
        <v>1</v>
      </c>
      <c r="AO373" s="50">
        <v>1</v>
      </c>
      <c r="AP373" s="103">
        <f t="shared" si="11"/>
        <v>84.459459459459396</v>
      </c>
    </row>
    <row r="374" spans="1:42" x14ac:dyDescent="0.35">
      <c r="A374" s="83" t="s">
        <v>781</v>
      </c>
      <c r="B374" s="8" t="s">
        <v>87</v>
      </c>
      <c r="C374" s="97">
        <v>-3740.26</v>
      </c>
      <c r="D374" s="108">
        <v>-3343.31</v>
      </c>
      <c r="E374" s="20">
        <v>0</v>
      </c>
      <c r="F374" s="58" t="s">
        <v>419</v>
      </c>
      <c r="G374" s="103">
        <v>0</v>
      </c>
      <c r="H374" s="87">
        <v>0</v>
      </c>
      <c r="I374" s="111" t="str">
        <f>IF(ISNUMBER(MATCH(B374,$K$11:$K$20,0)),"&lt;= Selected","")</f>
        <v/>
      </c>
      <c r="O374" s="8" t="s">
        <v>32</v>
      </c>
      <c r="P374" s="13">
        <v>2.52522475063084E-2</v>
      </c>
      <c r="Q374">
        <v>-3.10257220931793E-2</v>
      </c>
      <c r="R374">
        <v>-9.5446048126902494E-2</v>
      </c>
      <c r="S374">
        <v>8.5441396757107602E-2</v>
      </c>
      <c r="T374">
        <v>-0.17577030008906699</v>
      </c>
      <c r="U374">
        <v>-7.1641068540091002E-2</v>
      </c>
      <c r="V374">
        <v>-0.104917090624706</v>
      </c>
      <c r="W374">
        <v>0.110469143722979</v>
      </c>
      <c r="X374">
        <v>0.15027353952290801</v>
      </c>
      <c r="Y374">
        <v>-2.9088091347734001E-2</v>
      </c>
      <c r="Z374" s="15">
        <v>-7.1841289578261705E-2</v>
      </c>
      <c r="AB374" s="8" t="s">
        <v>55</v>
      </c>
      <c r="AC374" s="4">
        <v>1745</v>
      </c>
      <c r="AD374" s="4">
        <v>1994</v>
      </c>
      <c r="AE374" s="4">
        <v>250</v>
      </c>
      <c r="AF374" s="18">
        <v>0.16868684158422101</v>
      </c>
      <c r="AG374" s="20" cm="1">
        <f t="array" ref="AG374">IF(AND(AF374&gt;-998,P374&gt;-998),MAX(ABS(P374:Z374)),0)</f>
        <v>0.17577030008906699</v>
      </c>
      <c r="AH374" s="20">
        <f t="shared" si="10"/>
        <v>0.17577030008906699</v>
      </c>
      <c r="AI374" s="6" cm="1">
        <f t="array" ref="AI374">IF(AH374&gt;0.001,INDEX(P$10:Z$10,MATCH(AH374,ABS(P374:Z374),0)),"na")</f>
        <v>-1</v>
      </c>
      <c r="AJ374" s="119"/>
      <c r="AK374" s="8" t="s">
        <v>55</v>
      </c>
      <c r="AL374" s="89">
        <v>0.84459459459459396</v>
      </c>
      <c r="AM374" s="92">
        <v>1</v>
      </c>
      <c r="AN374" s="68">
        <v>1</v>
      </c>
      <c r="AO374" s="69">
        <v>1</v>
      </c>
      <c r="AP374" s="103">
        <f t="shared" si="11"/>
        <v>84.459459459459396</v>
      </c>
    </row>
    <row r="375" spans="1:42" x14ac:dyDescent="0.35">
      <c r="A375" s="83" t="s">
        <v>782</v>
      </c>
      <c r="B375" s="8" t="s">
        <v>86</v>
      </c>
      <c r="C375" s="97">
        <v>614.70000000000005</v>
      </c>
      <c r="D375" s="108">
        <v>2009.3</v>
      </c>
      <c r="E375" s="20">
        <v>0</v>
      </c>
      <c r="F375" s="58" t="s">
        <v>419</v>
      </c>
      <c r="G375" s="103">
        <v>94.324324324324209</v>
      </c>
      <c r="H375" s="87">
        <v>81.918081918081825</v>
      </c>
      <c r="I375" s="111" t="str">
        <f>IF(ISNUMBER(MATCH(B375,$K$11:$K$20,0)),"&lt;= Selected","")</f>
        <v/>
      </c>
      <c r="O375" s="8" t="s">
        <v>31</v>
      </c>
      <c r="P375" s="13">
        <v>0.106091093278083</v>
      </c>
      <c r="Q375">
        <v>4.9769221896013599E-2</v>
      </c>
      <c r="R375">
        <v>-3.1565681236144498E-2</v>
      </c>
      <c r="S375">
        <v>-5.6805997046297997E-2</v>
      </c>
      <c r="T375">
        <v>0.197765690270092</v>
      </c>
      <c r="U375">
        <v>0.16961239096854</v>
      </c>
      <c r="V375">
        <v>0.12483040471653099</v>
      </c>
      <c r="W375">
        <v>1.5708279586373702E-2</v>
      </c>
      <c r="X375">
        <v>4.1716060369606102E-2</v>
      </c>
      <c r="Y375">
        <v>6.1794523514641701E-2</v>
      </c>
      <c r="Z375" s="15">
        <v>2.47394498187435E-2</v>
      </c>
      <c r="AB375" s="8" t="s">
        <v>54</v>
      </c>
      <c r="AC375" s="4">
        <v>1629</v>
      </c>
      <c r="AD375" s="4">
        <v>1994</v>
      </c>
      <c r="AE375" s="4">
        <v>366</v>
      </c>
      <c r="AF375" s="18">
        <v>0.16868684158422101</v>
      </c>
      <c r="AG375" s="20" cm="1">
        <f t="array" ref="AG375">IF(AND(AF375&gt;-998,P375&gt;-998),MAX(ABS(P375:Z375)),0)</f>
        <v>0.197765690270092</v>
      </c>
      <c r="AH375" s="20">
        <f t="shared" si="10"/>
        <v>0.197765690270092</v>
      </c>
      <c r="AI375" s="6" cm="1">
        <f t="array" ref="AI375">IF(AH375&gt;0.001,INDEX(P$10:Z$10,MATCH(AH375,ABS(P375:Z375),0)),"na")</f>
        <v>-1</v>
      </c>
      <c r="AJ375" s="119"/>
      <c r="AK375" s="8" t="s">
        <v>54</v>
      </c>
      <c r="AL375" s="89">
        <v>0.84459459459459396</v>
      </c>
      <c r="AM375" s="92">
        <v>1</v>
      </c>
      <c r="AN375" s="49">
        <v>1</v>
      </c>
      <c r="AO375" s="50">
        <v>1</v>
      </c>
      <c r="AP375" s="103">
        <f t="shared" si="11"/>
        <v>84.459459459459396</v>
      </c>
    </row>
    <row r="376" spans="1:42" x14ac:dyDescent="0.35">
      <c r="A376" s="83" t="s">
        <v>783</v>
      </c>
      <c r="B376" s="8" t="s">
        <v>85</v>
      </c>
      <c r="C376" s="97">
        <v>627.5</v>
      </c>
      <c r="D376" s="108">
        <v>2009.3</v>
      </c>
      <c r="E376" s="20">
        <v>0</v>
      </c>
      <c r="F376" s="58" t="s">
        <v>419</v>
      </c>
      <c r="G376" s="103">
        <v>0</v>
      </c>
      <c r="H376" s="87">
        <v>0</v>
      </c>
      <c r="I376" s="111" t="str">
        <f>IF(ISNUMBER(MATCH(B376,$K$11:$K$20,0)),"&lt;= Selected","")</f>
        <v/>
      </c>
      <c r="O376" s="8" t="s">
        <v>30</v>
      </c>
      <c r="P376" s="13">
        <v>9.4626823139815394E-2</v>
      </c>
      <c r="Q376">
        <v>4.1365256384269702E-2</v>
      </c>
      <c r="R376">
        <v>-6.3229560667803206E-2</v>
      </c>
      <c r="S376">
        <v>-3.4182234962487998E-2</v>
      </c>
      <c r="T376">
        <v>0.16003304608296001</v>
      </c>
      <c r="U376">
        <v>0.154022994245719</v>
      </c>
      <c r="V376">
        <v>0.10364759895568899</v>
      </c>
      <c r="W376">
        <v>1.29682758653258E-2</v>
      </c>
      <c r="X376">
        <v>4.5537988665307699E-2</v>
      </c>
      <c r="Y376">
        <v>8.0612636828951603E-2</v>
      </c>
      <c r="Z376" s="15">
        <v>5.1417557612187803E-2</v>
      </c>
      <c r="AB376" s="8" t="s">
        <v>53</v>
      </c>
      <c r="AC376" s="4">
        <v>1630</v>
      </c>
      <c r="AD376" s="4">
        <v>1994</v>
      </c>
      <c r="AE376" s="4">
        <v>365</v>
      </c>
      <c r="AF376" s="18">
        <v>0.16868684158422101</v>
      </c>
      <c r="AG376" s="20" cm="1">
        <f t="array" ref="AG376">IF(AND(AF376&gt;-998,P376&gt;-998),MAX(ABS(P376:Z376)),0)</f>
        <v>0.16003304608296001</v>
      </c>
      <c r="AH376" s="20">
        <f t="shared" si="10"/>
        <v>0</v>
      </c>
      <c r="AI376" s="6" t="str" cm="1">
        <f t="array" ref="AI376">IF(AH376&gt;0.001,INDEX(P$10:Z$10,MATCH(AH376,ABS(P376:Z376),0)),"na")</f>
        <v>na</v>
      </c>
      <c r="AJ376" s="119"/>
      <c r="AK376" s="8" t="s">
        <v>53</v>
      </c>
      <c r="AL376" s="89">
        <v>0.84459459459459396</v>
      </c>
      <c r="AM376" s="92">
        <v>1</v>
      </c>
      <c r="AN376" s="68">
        <v>1</v>
      </c>
      <c r="AO376" s="69">
        <v>1</v>
      </c>
      <c r="AP376" s="103">
        <f t="shared" si="11"/>
        <v>84.459459459459396</v>
      </c>
    </row>
    <row r="377" spans="1:42" x14ac:dyDescent="0.35">
      <c r="A377" s="83" t="s">
        <v>785</v>
      </c>
      <c r="B377" s="8" t="s">
        <v>83</v>
      </c>
      <c r="C377" s="97">
        <v>627.5</v>
      </c>
      <c r="D377" s="108">
        <v>2009.3</v>
      </c>
      <c r="E377" s="20">
        <v>0</v>
      </c>
      <c r="F377" s="58" t="s">
        <v>419</v>
      </c>
      <c r="G377" s="103">
        <v>0</v>
      </c>
      <c r="H377" s="87">
        <v>0</v>
      </c>
      <c r="I377" s="111" t="str">
        <f>IF(ISNUMBER(MATCH(B377,$K$11:$K$20,0)),"&lt;= Selected","")</f>
        <v/>
      </c>
      <c r="O377" s="8" t="s">
        <v>29</v>
      </c>
      <c r="P377" s="13">
        <v>0.101532148282197</v>
      </c>
      <c r="Q377">
        <v>8.1357095369596594E-2</v>
      </c>
      <c r="R377">
        <v>-7.1363261398970201E-2</v>
      </c>
      <c r="S377">
        <v>-0.12175536491245301</v>
      </c>
      <c r="T377">
        <v>0.100253181934949</v>
      </c>
      <c r="U377">
        <v>0.12283033512298901</v>
      </c>
      <c r="V377">
        <v>0.106925056782114</v>
      </c>
      <c r="W377">
        <v>3.7485523485801101E-3</v>
      </c>
      <c r="X377">
        <v>4.5661171223628999E-3</v>
      </c>
      <c r="Y377">
        <v>8.0051162480026E-2</v>
      </c>
      <c r="Z377" s="15">
        <v>9.3537938122033107E-2</v>
      </c>
      <c r="AB377" s="8" t="s">
        <v>52</v>
      </c>
      <c r="AC377" s="4">
        <v>1632</v>
      </c>
      <c r="AD377" s="4">
        <v>1994</v>
      </c>
      <c r="AE377" s="4">
        <v>363</v>
      </c>
      <c r="AF377" s="18">
        <v>0.16868684158422101</v>
      </c>
      <c r="AG377" s="20" cm="1">
        <f t="array" ref="AG377">IF(AND(AF377&gt;-998,P377&gt;-998),MAX(ABS(P377:Z377)),0)</f>
        <v>0.12283033512298901</v>
      </c>
      <c r="AH377" s="20">
        <f t="shared" si="10"/>
        <v>0</v>
      </c>
      <c r="AI377" s="6" t="str" cm="1">
        <f t="array" ref="AI377">IF(AH377&gt;0.001,INDEX(P$10:Z$10,MATCH(AH377,ABS(P377:Z377),0)),"na")</f>
        <v>na</v>
      </c>
      <c r="AJ377" s="119"/>
      <c r="AK377" s="8" t="s">
        <v>52</v>
      </c>
      <c r="AL377" s="89">
        <v>0.84459459459459396</v>
      </c>
      <c r="AM377" s="92">
        <v>1</v>
      </c>
      <c r="AN377" s="68">
        <v>1</v>
      </c>
      <c r="AO377" s="69">
        <v>1</v>
      </c>
      <c r="AP377" s="103">
        <f t="shared" si="11"/>
        <v>84.459459459459396</v>
      </c>
    </row>
    <row r="378" spans="1:42" x14ac:dyDescent="0.35">
      <c r="A378" s="83" t="s">
        <v>786</v>
      </c>
      <c r="B378" s="8" t="s">
        <v>82</v>
      </c>
      <c r="C378" s="97">
        <v>627.5</v>
      </c>
      <c r="D378" s="108">
        <v>2009.3</v>
      </c>
      <c r="E378" s="20">
        <v>0</v>
      </c>
      <c r="F378" s="58" t="s">
        <v>419</v>
      </c>
      <c r="G378" s="103">
        <v>0</v>
      </c>
      <c r="H378" s="87">
        <v>0</v>
      </c>
      <c r="I378" s="111" t="str">
        <f>IF(ISNUMBER(MATCH(B378,$K$11:$K$20,0)),"&lt;= Selected","")</f>
        <v/>
      </c>
      <c r="O378" s="8" t="s">
        <v>28</v>
      </c>
      <c r="P378" s="13">
        <v>0.178312449923648</v>
      </c>
      <c r="Q378">
        <v>0.134945001376331</v>
      </c>
      <c r="R378">
        <v>1.7445643056931801E-3</v>
      </c>
      <c r="S378">
        <v>2.67252235761559E-2</v>
      </c>
      <c r="T378">
        <v>-2.4752906632965099E-2</v>
      </c>
      <c r="U378">
        <v>-1.4274036722095601E-2</v>
      </c>
      <c r="V378">
        <v>-5.0981150276949799E-2</v>
      </c>
      <c r="W378">
        <v>3.6146325536232102E-3</v>
      </c>
      <c r="X378">
        <v>2.5518306538559399E-2</v>
      </c>
      <c r="Y378">
        <v>-1.77794313936252E-2</v>
      </c>
      <c r="Z378" s="15">
        <v>1.6267675862201299E-2</v>
      </c>
      <c r="AB378" s="8" t="s">
        <v>51</v>
      </c>
      <c r="AC378" s="4">
        <v>1708</v>
      </c>
      <c r="AD378" s="4">
        <v>1994</v>
      </c>
      <c r="AE378" s="4">
        <v>287</v>
      </c>
      <c r="AF378" s="18">
        <v>0.16868684158422101</v>
      </c>
      <c r="AG378" s="20" cm="1">
        <f t="array" ref="AG378">IF(AND(AF378&gt;-998,P378&gt;-998),MAX(ABS(P378:Z378)),0)</f>
        <v>0.178312449923648</v>
      </c>
      <c r="AH378" s="20">
        <f t="shared" si="10"/>
        <v>0.178312449923648</v>
      </c>
      <c r="AI378" s="6" cm="1">
        <f t="array" ref="AI378">IF(AH378&gt;0.001,INDEX(P$10:Z$10,MATCH(AH378,ABS(P378:Z378),0)),"na")</f>
        <v>-5</v>
      </c>
      <c r="AJ378" s="119"/>
      <c r="AK378" s="8" t="s">
        <v>51</v>
      </c>
      <c r="AL378" s="89">
        <v>0.84459459459459396</v>
      </c>
      <c r="AM378" s="92">
        <v>1</v>
      </c>
      <c r="AN378" s="49">
        <v>1</v>
      </c>
      <c r="AO378" s="50">
        <v>1</v>
      </c>
      <c r="AP378" s="103">
        <f t="shared" si="11"/>
        <v>84.459459459459396</v>
      </c>
    </row>
    <row r="379" spans="1:42" x14ac:dyDescent="0.35">
      <c r="A379" s="83" t="s">
        <v>787</v>
      </c>
      <c r="B379" s="8" t="s">
        <v>81</v>
      </c>
      <c r="C379" s="97">
        <v>627.5</v>
      </c>
      <c r="D379" s="108">
        <v>2005.4</v>
      </c>
      <c r="E379" s="20">
        <v>0</v>
      </c>
      <c r="F379" s="58" t="s">
        <v>419</v>
      </c>
      <c r="G379" s="103">
        <v>0</v>
      </c>
      <c r="H379" s="87">
        <v>0</v>
      </c>
      <c r="I379" s="111" t="str">
        <f>IF(ISNUMBER(MATCH(B379,$K$11:$K$20,0)),"&lt;= Selected","")</f>
        <v/>
      </c>
      <c r="O379" s="8" t="s">
        <v>27</v>
      </c>
      <c r="P379" s="13">
        <v>0.17800259803364599</v>
      </c>
      <c r="Q379">
        <v>0.120091102946167</v>
      </c>
      <c r="R379">
        <v>-3.31997727004942E-2</v>
      </c>
      <c r="S379">
        <v>3.4752304661906201E-2</v>
      </c>
      <c r="T379">
        <v>-6.0965501523572503E-2</v>
      </c>
      <c r="U379">
        <v>-2.3647420961709301E-2</v>
      </c>
      <c r="V379">
        <v>-5.4479909159357597E-2</v>
      </c>
      <c r="W379">
        <v>3.2166348762824898E-2</v>
      </c>
      <c r="X379">
        <v>-1.82574183699394E-2</v>
      </c>
      <c r="Y379">
        <v>-3.79991941362764E-2</v>
      </c>
      <c r="Z379" s="15">
        <v>2.0414287434310702E-2</v>
      </c>
      <c r="AB379" s="8" t="s">
        <v>50</v>
      </c>
      <c r="AC379" s="4">
        <v>1712</v>
      </c>
      <c r="AD379" s="4">
        <v>1994</v>
      </c>
      <c r="AE379" s="4">
        <v>283</v>
      </c>
      <c r="AF379" s="18">
        <v>0.16868684158422101</v>
      </c>
      <c r="AG379" s="20" cm="1">
        <f t="array" ref="AG379">IF(AND(AF379&gt;-998,P379&gt;-998),MAX(ABS(P379:Z379)),0)</f>
        <v>0.17800259803364599</v>
      </c>
      <c r="AH379" s="20">
        <f t="shared" si="10"/>
        <v>0.17800259803364599</v>
      </c>
      <c r="AI379" s="6" cm="1">
        <f t="array" ref="AI379">IF(AH379&gt;0.001,INDEX(P$10:Z$10,MATCH(AH379,ABS(P379:Z379),0)),"na")</f>
        <v>-5</v>
      </c>
      <c r="AJ379" s="119"/>
      <c r="AK379" s="8" t="s">
        <v>50</v>
      </c>
      <c r="AL379" s="89">
        <v>0.84459459459459396</v>
      </c>
      <c r="AM379" s="92">
        <v>1</v>
      </c>
      <c r="AN379" s="49">
        <v>1</v>
      </c>
      <c r="AO379" s="50">
        <v>1</v>
      </c>
      <c r="AP379" s="103">
        <f t="shared" si="11"/>
        <v>84.459459459459396</v>
      </c>
    </row>
    <row r="380" spans="1:42" x14ac:dyDescent="0.35">
      <c r="A380" s="83" t="s">
        <v>789</v>
      </c>
      <c r="B380" s="8" t="s">
        <v>79</v>
      </c>
      <c r="C380" s="97">
        <v>1795</v>
      </c>
      <c r="D380" s="108">
        <v>1980</v>
      </c>
      <c r="E380" s="20">
        <v>0</v>
      </c>
      <c r="F380" s="58" t="s">
        <v>419</v>
      </c>
      <c r="G380" s="103">
        <v>75</v>
      </c>
      <c r="H380" s="87">
        <v>18.5814185814185</v>
      </c>
      <c r="I380" s="111" t="str">
        <f>IF(ISNUMBER(MATCH(B380,$K$11:$K$20,0)),"&lt;= Selected","")</f>
        <v/>
      </c>
      <c r="O380" s="8" t="s">
        <v>26</v>
      </c>
      <c r="P380" s="13">
        <v>0.140649519941041</v>
      </c>
      <c r="Q380">
        <v>0.14426663015010599</v>
      </c>
      <c r="R380">
        <v>-3.3218543977521102E-2</v>
      </c>
      <c r="S380">
        <v>7.4475348470014899E-2</v>
      </c>
      <c r="T380">
        <v>-6.2946457047032695E-2</v>
      </c>
      <c r="U380">
        <v>-9.9009567323043394E-3</v>
      </c>
      <c r="V380">
        <v>-5.1627301787908003E-2</v>
      </c>
      <c r="W380">
        <v>3.3820657403539303E-2</v>
      </c>
      <c r="X380">
        <v>2.5217591717401899E-3</v>
      </c>
      <c r="Y380">
        <v>-1.7333718852264202E-2</v>
      </c>
      <c r="Z380" s="15">
        <v>9.6465376019321494E-2</v>
      </c>
      <c r="AB380" s="8" t="s">
        <v>49</v>
      </c>
      <c r="AC380" s="4">
        <v>1715</v>
      </c>
      <c r="AD380" s="4">
        <v>1994</v>
      </c>
      <c r="AE380" s="4">
        <v>280</v>
      </c>
      <c r="AF380" s="18">
        <v>0.16868684158422101</v>
      </c>
      <c r="AG380" s="20" cm="1">
        <f t="array" ref="AG380">IF(AND(AF380&gt;-998,P380&gt;-998),MAX(ABS(P380:Z380)),0)</f>
        <v>0.14426663015010599</v>
      </c>
      <c r="AH380" s="20">
        <f t="shared" si="10"/>
        <v>0</v>
      </c>
      <c r="AI380" s="6" t="str" cm="1">
        <f t="array" ref="AI380">IF(AH380&gt;0.001,INDEX(P$10:Z$10,MATCH(AH380,ABS(P380:Z380),0)),"na")</f>
        <v>na</v>
      </c>
      <c r="AJ380" s="119"/>
      <c r="AK380" s="8" t="s">
        <v>49</v>
      </c>
      <c r="AL380" s="89">
        <v>0.84459459459459396</v>
      </c>
      <c r="AM380" s="92">
        <v>1</v>
      </c>
      <c r="AN380" s="49">
        <v>1</v>
      </c>
      <c r="AO380" s="50">
        <v>1</v>
      </c>
      <c r="AP380" s="103">
        <f t="shared" si="11"/>
        <v>84.459459459459396</v>
      </c>
    </row>
    <row r="381" spans="1:42" x14ac:dyDescent="0.35">
      <c r="A381" s="83" t="s">
        <v>797</v>
      </c>
      <c r="B381" s="8" t="s">
        <v>71</v>
      </c>
      <c r="C381" s="97">
        <v>1919.8</v>
      </c>
      <c r="D381" s="108">
        <v>1995.4</v>
      </c>
      <c r="E381" s="20">
        <v>0</v>
      </c>
      <c r="F381" s="58" t="s">
        <v>419</v>
      </c>
      <c r="G381" s="103">
        <v>51.756756756756808</v>
      </c>
      <c r="H381" s="87">
        <v>7.6523476523476601</v>
      </c>
      <c r="I381" s="111" t="str">
        <f>IF(ISNUMBER(MATCH(B381,$K$11:$K$20,0)),"&lt;= Selected","")</f>
        <v/>
      </c>
      <c r="O381" s="8" t="s">
        <v>25</v>
      </c>
      <c r="P381" s="13">
        <v>5.2886589913761599E-2</v>
      </c>
      <c r="Q381">
        <v>3.4758355153969897E-2</v>
      </c>
      <c r="R381">
        <v>1.41232758206005E-2</v>
      </c>
      <c r="S381">
        <v>-4.3810443527159897E-2</v>
      </c>
      <c r="T381">
        <v>0.19533527294408301</v>
      </c>
      <c r="U381">
        <v>0.183826481860598</v>
      </c>
      <c r="V381">
        <v>0.20543046919705499</v>
      </c>
      <c r="W381">
        <v>4.1810370511892202E-2</v>
      </c>
      <c r="X381">
        <v>3.2308360991003197E-2</v>
      </c>
      <c r="Y381">
        <v>5.6557703089303801E-2</v>
      </c>
      <c r="Z381" s="15">
        <v>0.107424211305157</v>
      </c>
      <c r="AB381" s="8" t="s">
        <v>48</v>
      </c>
      <c r="AC381" s="4">
        <v>1743</v>
      </c>
      <c r="AD381" s="4">
        <v>1994</v>
      </c>
      <c r="AE381" s="4">
        <v>252</v>
      </c>
      <c r="AF381" s="18">
        <v>0.16868684158422101</v>
      </c>
      <c r="AG381" s="20" cm="1">
        <f t="array" ref="AG381">IF(AND(AF381&gt;-998,P381&gt;-998),MAX(ABS(P381:Z381)),0)</f>
        <v>0.20543046919705499</v>
      </c>
      <c r="AH381" s="20">
        <f t="shared" si="10"/>
        <v>0.20543046919705499</v>
      </c>
      <c r="AI381" s="6" cm="1">
        <f t="array" ref="AI381">IF(AH381&gt;0.001,INDEX(P$10:Z$10,MATCH(AH381,ABS(P381:Z381),0)),"na")</f>
        <v>1</v>
      </c>
      <c r="AJ381" s="119"/>
      <c r="AK381" s="8" t="s">
        <v>48</v>
      </c>
      <c r="AL381" s="89">
        <v>0.84459459459459396</v>
      </c>
      <c r="AM381" s="92">
        <v>1</v>
      </c>
      <c r="AN381" s="49">
        <v>1</v>
      </c>
      <c r="AO381" s="50">
        <v>1</v>
      </c>
      <c r="AP381" s="103">
        <f t="shared" si="11"/>
        <v>84.459459459459396</v>
      </c>
    </row>
    <row r="382" spans="1:42" x14ac:dyDescent="0.35">
      <c r="A382" s="83" t="s">
        <v>798</v>
      </c>
      <c r="B382" s="8" t="s">
        <v>70</v>
      </c>
      <c r="C382" s="97">
        <v>1919.8</v>
      </c>
      <c r="D382" s="108">
        <v>1995.4</v>
      </c>
      <c r="E382" s="20">
        <v>0</v>
      </c>
      <c r="F382" s="58" t="s">
        <v>419</v>
      </c>
      <c r="G382" s="103">
        <v>51.756756756756808</v>
      </c>
      <c r="H382" s="87">
        <v>7.6523476523476601</v>
      </c>
      <c r="I382" s="111" t="str">
        <f>IF(ISNUMBER(MATCH(B382,$K$11:$K$20,0)),"&lt;= Selected","")</f>
        <v/>
      </c>
      <c r="O382" s="8" t="s">
        <v>24</v>
      </c>
      <c r="P382" s="13">
        <v>5.7621096289293697E-2</v>
      </c>
      <c r="Q382">
        <v>6.3428446438127603E-2</v>
      </c>
      <c r="R382">
        <v>-2.4384349671028701E-2</v>
      </c>
      <c r="S382">
        <v>-6.0578920121826099E-2</v>
      </c>
      <c r="T382">
        <v>0.16026743998845699</v>
      </c>
      <c r="U382">
        <v>0.19794130079025199</v>
      </c>
      <c r="V382">
        <v>0.20756151888997301</v>
      </c>
      <c r="W382">
        <v>5.2211747181444203E-2</v>
      </c>
      <c r="X382">
        <v>5.2274613101309E-2</v>
      </c>
      <c r="Y382">
        <v>0.135829329015865</v>
      </c>
      <c r="Z382" s="15">
        <v>0.106334831934187</v>
      </c>
      <c r="AB382" s="8" t="s">
        <v>47</v>
      </c>
      <c r="AC382" s="4">
        <v>1744</v>
      </c>
      <c r="AD382" s="4">
        <v>1994</v>
      </c>
      <c r="AE382" s="4">
        <v>251</v>
      </c>
      <c r="AF382" s="18">
        <v>0.16868684158422101</v>
      </c>
      <c r="AG382" s="20" cm="1">
        <f t="array" ref="AG382">IF(AND(AF382&gt;-998,P382&gt;-998),MAX(ABS(P382:Z382)),0)</f>
        <v>0.20756151888997301</v>
      </c>
      <c r="AH382" s="20">
        <f t="shared" si="10"/>
        <v>0.20756151888997301</v>
      </c>
      <c r="AI382" s="6" cm="1">
        <f t="array" ref="AI382">IF(AH382&gt;0.001,INDEX(P$10:Z$10,MATCH(AH382,ABS(P382:Z382),0)),"na")</f>
        <v>1</v>
      </c>
      <c r="AJ382" s="119"/>
      <c r="AK382" s="8" t="s">
        <v>47</v>
      </c>
      <c r="AL382" s="89">
        <v>0.84459459459459396</v>
      </c>
      <c r="AM382" s="92">
        <v>1</v>
      </c>
      <c r="AN382" s="49">
        <v>1</v>
      </c>
      <c r="AO382" s="50">
        <v>1</v>
      </c>
      <c r="AP382" s="103">
        <f t="shared" si="11"/>
        <v>84.459459459459396</v>
      </c>
    </row>
    <row r="383" spans="1:42" x14ac:dyDescent="0.35">
      <c r="A383" s="83" t="s">
        <v>799</v>
      </c>
      <c r="B383" s="8" t="s">
        <v>69</v>
      </c>
      <c r="C383" s="97">
        <v>1919.39</v>
      </c>
      <c r="D383" s="108">
        <v>1995.58</v>
      </c>
      <c r="E383" s="20">
        <v>0</v>
      </c>
      <c r="F383" s="58" t="s">
        <v>419</v>
      </c>
      <c r="G383" s="103">
        <v>52.155405405405197</v>
      </c>
      <c r="H383" s="87">
        <v>7.7112887112886899</v>
      </c>
      <c r="I383" s="111" t="str">
        <f>IF(ISNUMBER(MATCH(B383,$K$11:$K$20,0)),"&lt;= Selected","")</f>
        <v/>
      </c>
      <c r="O383" s="8" t="s">
        <v>23</v>
      </c>
      <c r="P383" s="13">
        <v>3.8596553702070498E-2</v>
      </c>
      <c r="Q383">
        <v>7.3481765708955094E-2</v>
      </c>
      <c r="R383">
        <v>-9.0395820873379897E-4</v>
      </c>
      <c r="S383">
        <v>-0.116835182804623</v>
      </c>
      <c r="T383">
        <v>9.6049523850672502E-2</v>
      </c>
      <c r="U383">
        <v>0.13281169688237399</v>
      </c>
      <c r="V383">
        <v>0.19403781317737301</v>
      </c>
      <c r="W383">
        <v>3.3051701793746502E-2</v>
      </c>
      <c r="X383">
        <v>7.6714171689658897E-3</v>
      </c>
      <c r="Y383">
        <v>0.103182344022864</v>
      </c>
      <c r="Z383" s="15">
        <v>0.106593566329667</v>
      </c>
      <c r="AB383" s="8" t="s">
        <v>46</v>
      </c>
      <c r="AC383" s="4">
        <v>1745</v>
      </c>
      <c r="AD383" s="4">
        <v>1994</v>
      </c>
      <c r="AE383" s="4">
        <v>250</v>
      </c>
      <c r="AF383" s="18">
        <v>0.16868684158422101</v>
      </c>
      <c r="AG383" s="20" cm="1">
        <f t="array" ref="AG383">IF(AND(AF383&gt;-998,P383&gt;-998),MAX(ABS(P383:Z383)),0)</f>
        <v>0.19403781317737301</v>
      </c>
      <c r="AH383" s="20">
        <f t="shared" si="10"/>
        <v>0.19403781317737301</v>
      </c>
      <c r="AI383" s="6" cm="1">
        <f t="array" ref="AI383">IF(AH383&gt;0.001,INDEX(P$10:Z$10,MATCH(AH383,ABS(P383:Z383),0)),"na")</f>
        <v>1</v>
      </c>
      <c r="AJ383" s="119"/>
      <c r="AK383" s="8" t="s">
        <v>46</v>
      </c>
      <c r="AL383" s="89">
        <v>0.84459459459459396</v>
      </c>
      <c r="AM383" s="92">
        <v>1</v>
      </c>
      <c r="AN383" s="49">
        <v>1</v>
      </c>
      <c r="AO383" s="50">
        <v>1</v>
      </c>
      <c r="AP383" s="103">
        <f t="shared" si="11"/>
        <v>84.459459459459396</v>
      </c>
    </row>
    <row r="384" spans="1:42" x14ac:dyDescent="0.35">
      <c r="A384" s="83" t="s">
        <v>801</v>
      </c>
      <c r="B384" s="8" t="s">
        <v>67</v>
      </c>
      <c r="C384" s="97">
        <v>1919.21</v>
      </c>
      <c r="D384" s="108">
        <v>1995.7</v>
      </c>
      <c r="E384" s="20">
        <v>0</v>
      </c>
      <c r="F384" s="58" t="s">
        <v>419</v>
      </c>
      <c r="G384" s="103">
        <v>52.358108108108105</v>
      </c>
      <c r="H384" s="87">
        <v>7.7412587412587399</v>
      </c>
      <c r="I384" s="111" t="str">
        <f>IF(ISNUMBER(MATCH(B384,$K$11:$K$20,0)),"&lt;= Selected","")</f>
        <v/>
      </c>
      <c r="O384" s="8" t="s">
        <v>22</v>
      </c>
      <c r="P384" s="13">
        <v>0.118061639435862</v>
      </c>
      <c r="Q384">
        <v>5.5348636333411097E-2</v>
      </c>
      <c r="R384">
        <v>-0.10547626890336299</v>
      </c>
      <c r="S384">
        <v>8.9084974185436705E-2</v>
      </c>
      <c r="T384">
        <v>-0.15404236326028001</v>
      </c>
      <c r="U384">
        <v>-7.2298743102235899E-2</v>
      </c>
      <c r="V384">
        <v>-0.120152390999878</v>
      </c>
      <c r="W384">
        <v>9.5093397994054599E-2</v>
      </c>
      <c r="X384">
        <v>0.14130774959150499</v>
      </c>
      <c r="Y384">
        <v>-5.5245198524545298E-2</v>
      </c>
      <c r="Z384" s="15">
        <v>-3.7388900882542202E-2</v>
      </c>
      <c r="AB384" s="8" t="s">
        <v>45</v>
      </c>
      <c r="AC384" s="4">
        <v>1712</v>
      </c>
      <c r="AD384" s="4">
        <v>1995</v>
      </c>
      <c r="AE384" s="4">
        <v>284</v>
      </c>
      <c r="AF384" s="18">
        <v>0.168065525139446</v>
      </c>
      <c r="AG384" s="20" cm="1">
        <f t="array" ref="AG384">IF(AND(AF384&gt;-998,P384&gt;-998),MAX(ABS(P384:Z384)),0)</f>
        <v>0.15404236326028001</v>
      </c>
      <c r="AH384" s="20">
        <f t="shared" si="10"/>
        <v>0</v>
      </c>
      <c r="AI384" s="6" t="str" cm="1">
        <f t="array" ref="AI384">IF(AH384&gt;0.001,INDEX(P$10:Z$10,MATCH(AH384,ABS(P384:Z384),0)),"na")</f>
        <v>na</v>
      </c>
      <c r="AJ384" s="119"/>
      <c r="AK384" s="8" t="s">
        <v>45</v>
      </c>
      <c r="AL384" s="89">
        <v>0.85135135135135098</v>
      </c>
      <c r="AM384" s="92">
        <v>1</v>
      </c>
      <c r="AN384" s="49">
        <v>1</v>
      </c>
      <c r="AO384" s="50">
        <v>1</v>
      </c>
      <c r="AP384" s="103">
        <f t="shared" si="11"/>
        <v>85.135135135135101</v>
      </c>
    </row>
    <row r="385" spans="1:42" x14ac:dyDescent="0.35">
      <c r="A385" s="83" t="s">
        <v>802</v>
      </c>
      <c r="B385" s="8" t="s">
        <v>66</v>
      </c>
      <c r="C385" s="97">
        <v>1919.21</v>
      </c>
      <c r="D385" s="108">
        <v>1995.7</v>
      </c>
      <c r="E385" s="20">
        <v>0</v>
      </c>
      <c r="F385" s="58" t="s">
        <v>419</v>
      </c>
      <c r="G385" s="103">
        <v>52.358108108108105</v>
      </c>
      <c r="H385" s="87">
        <v>7.7412587412587399</v>
      </c>
      <c r="I385" s="111" t="str">
        <f>IF(ISNUMBER(MATCH(B385,$K$11:$K$20,0)),"&lt;= Selected","")</f>
        <v/>
      </c>
      <c r="O385" s="8" t="s">
        <v>21</v>
      </c>
      <c r="P385" s="13">
        <v>9.8740554753981802E-2</v>
      </c>
      <c r="Q385">
        <v>-5.6987442739504499E-2</v>
      </c>
      <c r="R385">
        <v>-7.3726521541144299E-2</v>
      </c>
      <c r="S385">
        <v>-0.118993479236566</v>
      </c>
      <c r="T385">
        <v>5.0464963925043502E-2</v>
      </c>
      <c r="U385">
        <v>0.105387017881006</v>
      </c>
      <c r="V385">
        <v>0.216232425499158</v>
      </c>
      <c r="W385">
        <v>8.77339988510554E-2</v>
      </c>
      <c r="X385">
        <v>9.69210228219489E-3</v>
      </c>
      <c r="Y385">
        <v>1.5009603461769799E-2</v>
      </c>
      <c r="Z385" s="15">
        <v>-3.9685945660408502E-3</v>
      </c>
      <c r="AB385" s="8" t="s">
        <v>44</v>
      </c>
      <c r="AC385" s="4">
        <v>1629</v>
      </c>
      <c r="AD385" s="4">
        <v>1993</v>
      </c>
      <c r="AE385" s="4">
        <v>365</v>
      </c>
      <c r="AF385" s="18">
        <v>0.16931510015207801</v>
      </c>
      <c r="AG385" s="20" cm="1">
        <f t="array" ref="AG385">IF(AND(AF385&gt;-998,P385&gt;-998),MAX(ABS(P385:Z385)),0)</f>
        <v>0.216232425499158</v>
      </c>
      <c r="AH385" s="20">
        <f t="shared" si="10"/>
        <v>0.216232425499158</v>
      </c>
      <c r="AI385" s="6" cm="1">
        <f t="array" ref="AI385">IF(AH385&gt;0.001,INDEX(P$10:Z$10,MATCH(AH385,ABS(P385:Z385),0)),"na")</f>
        <v>1</v>
      </c>
      <c r="AJ385" s="119"/>
      <c r="AK385" s="8" t="s">
        <v>44</v>
      </c>
      <c r="AL385" s="89">
        <v>0.83783783783783705</v>
      </c>
      <c r="AM385" s="92">
        <v>1</v>
      </c>
      <c r="AN385" s="49">
        <v>1</v>
      </c>
      <c r="AO385" s="50">
        <v>1</v>
      </c>
      <c r="AP385" s="103">
        <f t="shared" si="11"/>
        <v>83.783783783783704</v>
      </c>
    </row>
    <row r="386" spans="1:42" x14ac:dyDescent="0.35">
      <c r="A386" s="83" t="s">
        <v>806</v>
      </c>
      <c r="B386" s="8" t="s">
        <v>62</v>
      </c>
      <c r="C386" s="97">
        <v>1919.02</v>
      </c>
      <c r="D386" s="108">
        <v>1995.49</v>
      </c>
      <c r="E386" s="20">
        <v>0</v>
      </c>
      <c r="F386" s="58" t="s">
        <v>419</v>
      </c>
      <c r="G386" s="103">
        <v>52.344594594594597</v>
      </c>
      <c r="H386" s="87">
        <v>7.7392607392607395</v>
      </c>
      <c r="I386" s="111" t="str">
        <f>IF(ISNUMBER(MATCH(B386,$K$11:$K$20,0)),"&lt;= Selected","")</f>
        <v/>
      </c>
      <c r="O386" s="8" t="s">
        <v>20</v>
      </c>
      <c r="P386" s="13">
        <v>8.4215000408271803E-2</v>
      </c>
      <c r="Q386">
        <v>-2.44844440906807E-2</v>
      </c>
      <c r="R386">
        <v>-9.9613204717267007E-2</v>
      </c>
      <c r="S386">
        <v>-0.17289319338245901</v>
      </c>
      <c r="T386">
        <v>2.0812625381582298E-2</v>
      </c>
      <c r="U386">
        <v>6.8373056695995693E-2</v>
      </c>
      <c r="V386">
        <v>0.15096400443958799</v>
      </c>
      <c r="W386">
        <v>6.7946591656664501E-2</v>
      </c>
      <c r="X386">
        <v>6.5428453609354797E-3</v>
      </c>
      <c r="Y386">
        <v>4.9808400856708297E-2</v>
      </c>
      <c r="Z386" s="15">
        <v>1.2744538526365401E-2</v>
      </c>
      <c r="AB386" s="8" t="s">
        <v>43</v>
      </c>
      <c r="AC386" s="4">
        <v>1630</v>
      </c>
      <c r="AD386" s="4">
        <v>1993</v>
      </c>
      <c r="AE386" s="4">
        <v>364</v>
      </c>
      <c r="AF386" s="18">
        <v>0.16931510015207801</v>
      </c>
      <c r="AG386" s="20" cm="1">
        <f t="array" ref="AG386">IF(AND(AF386&gt;-998,P386&gt;-998),MAX(ABS(P386:Z386)),0)</f>
        <v>0.17289319338245901</v>
      </c>
      <c r="AH386" s="20">
        <f t="shared" si="10"/>
        <v>0.17289319338245901</v>
      </c>
      <c r="AI386" s="6" cm="1">
        <f t="array" ref="AI386">IF(AH386&gt;0.001,INDEX(P$10:Z$10,MATCH(AH386,ABS(P386:Z386),0)),"na")</f>
        <v>-2</v>
      </c>
      <c r="AJ386" s="119"/>
      <c r="AK386" s="8" t="s">
        <v>43</v>
      </c>
      <c r="AL386" s="89">
        <v>0.83783783783783705</v>
      </c>
      <c r="AM386" s="92">
        <v>1</v>
      </c>
      <c r="AN386" s="49">
        <v>1</v>
      </c>
      <c r="AO386" s="50">
        <v>1</v>
      </c>
      <c r="AP386" s="103">
        <f t="shared" si="11"/>
        <v>83.783783783783704</v>
      </c>
    </row>
    <row r="387" spans="1:42" x14ac:dyDescent="0.35">
      <c r="A387" s="83" t="s">
        <v>807</v>
      </c>
      <c r="B387" s="8" t="s">
        <v>61</v>
      </c>
      <c r="C387" s="97">
        <v>1919.05</v>
      </c>
      <c r="D387" s="108">
        <v>1996</v>
      </c>
      <c r="E387" s="20">
        <v>0</v>
      </c>
      <c r="F387" s="58" t="s">
        <v>419</v>
      </c>
      <c r="G387" s="103">
        <v>52.668918918918905</v>
      </c>
      <c r="H387" s="87">
        <v>7.7872127872127894</v>
      </c>
      <c r="I387" s="111" t="str">
        <f>IF(ISNUMBER(MATCH(B387,$K$11:$K$20,0)),"&lt;= Selected","")</f>
        <v/>
      </c>
      <c r="O387" s="8" t="s">
        <v>19</v>
      </c>
      <c r="P387" s="13">
        <v>0.113015797792252</v>
      </c>
      <c r="Q387">
        <v>3.9329425978409299E-2</v>
      </c>
      <c r="R387">
        <v>-1.5697325497260901E-2</v>
      </c>
      <c r="S387">
        <v>-0.214022046917342</v>
      </c>
      <c r="T387">
        <v>-1.4047960136393299E-2</v>
      </c>
      <c r="U387">
        <v>-6.32567895534762E-3</v>
      </c>
      <c r="V387">
        <v>0.13806826233332301</v>
      </c>
      <c r="W387">
        <v>7.34759482853857E-2</v>
      </c>
      <c r="X387">
        <v>-1.38604198365757E-2</v>
      </c>
      <c r="Y387">
        <v>5.1835747082337798E-2</v>
      </c>
      <c r="Z387" s="15">
        <v>7.1703852230122198E-2</v>
      </c>
      <c r="AB387" s="8" t="s">
        <v>42</v>
      </c>
      <c r="AC387" s="4">
        <v>1631</v>
      </c>
      <c r="AD387" s="4">
        <v>1993</v>
      </c>
      <c r="AE387" s="4">
        <v>363</v>
      </c>
      <c r="AF387" s="18">
        <v>0.16931510015207801</v>
      </c>
      <c r="AG387" s="20" cm="1">
        <f t="array" ref="AG387">IF(AND(AF387&gt;-998,P387&gt;-998),MAX(ABS(P387:Z387)),0)</f>
        <v>0.214022046917342</v>
      </c>
      <c r="AH387" s="20">
        <f t="shared" si="10"/>
        <v>0.214022046917342</v>
      </c>
      <c r="AI387" s="6" cm="1">
        <f t="array" ref="AI387">IF(AH387&gt;0.001,INDEX(P$10:Z$10,MATCH(AH387,ABS(P387:Z387),0)),"na")</f>
        <v>-2</v>
      </c>
      <c r="AJ387" s="119"/>
      <c r="AK387" s="8" t="s">
        <v>42</v>
      </c>
      <c r="AL387" s="89">
        <v>0.83783783783783705</v>
      </c>
      <c r="AM387" s="92">
        <v>1</v>
      </c>
      <c r="AN387" s="68">
        <v>1</v>
      </c>
      <c r="AO387" s="69">
        <v>1</v>
      </c>
      <c r="AP387" s="103">
        <f t="shared" si="11"/>
        <v>83.783783783783704</v>
      </c>
    </row>
    <row r="388" spans="1:42" x14ac:dyDescent="0.35">
      <c r="A388" s="83" t="s">
        <v>809</v>
      </c>
      <c r="B388" s="8" t="s">
        <v>59</v>
      </c>
      <c r="C388" s="97">
        <v>1708</v>
      </c>
      <c r="D388" s="108">
        <v>1995</v>
      </c>
      <c r="E388" s="20">
        <v>0</v>
      </c>
      <c r="F388" s="58" t="s">
        <v>419</v>
      </c>
      <c r="G388" s="103">
        <v>85.135135135135101</v>
      </c>
      <c r="H388" s="87">
        <v>28.771228771228703</v>
      </c>
      <c r="I388" s="111" t="str">
        <f>IF(ISNUMBER(MATCH(B388,$K$11:$K$20,0)),"&lt;= Selected","")</f>
        <v/>
      </c>
      <c r="O388" s="8" t="s">
        <v>18</v>
      </c>
      <c r="P388" s="13">
        <v>0.14579568092947601</v>
      </c>
      <c r="Q388">
        <v>8.1673880913399902E-2</v>
      </c>
      <c r="R388">
        <v>-8.4309520707453404E-3</v>
      </c>
      <c r="S388">
        <v>-2.2705530264035899E-2</v>
      </c>
      <c r="T388">
        <v>9.06775542277765E-2</v>
      </c>
      <c r="U388">
        <v>5.1343257924334702E-2</v>
      </c>
      <c r="V388">
        <v>0.11796050494294</v>
      </c>
      <c r="W388">
        <v>9.1924401169812903E-2</v>
      </c>
      <c r="X388">
        <v>2.2012002946787301E-2</v>
      </c>
      <c r="Y388">
        <v>-2.29161226182253E-3</v>
      </c>
      <c r="Z388" s="15">
        <v>1.78672460454916E-2</v>
      </c>
      <c r="AB388" s="8" t="s">
        <v>41</v>
      </c>
      <c r="AC388" s="4">
        <v>1629</v>
      </c>
      <c r="AD388" s="4">
        <v>1992</v>
      </c>
      <c r="AE388" s="4">
        <v>364</v>
      </c>
      <c r="AF388" s="18">
        <v>0.16995043109028901</v>
      </c>
      <c r="AG388" s="20" cm="1">
        <f t="array" ref="AG388">IF(AND(AF388&gt;-998,P388&gt;-998),MAX(ABS(P388:Z388)),0)</f>
        <v>0.14579568092947601</v>
      </c>
      <c r="AH388" s="20">
        <f t="shared" si="10"/>
        <v>0</v>
      </c>
      <c r="AI388" s="6" t="str" cm="1">
        <f t="array" ref="AI388">IF(AH388&gt;0.001,INDEX(P$10:Z$10,MATCH(AH388,ABS(P388:Z388),0)),"na")</f>
        <v>na</v>
      </c>
      <c r="AJ388" s="119"/>
      <c r="AK388" s="8" t="s">
        <v>41</v>
      </c>
      <c r="AL388" s="89">
        <v>0.83108108108108103</v>
      </c>
      <c r="AM388" s="92">
        <v>1</v>
      </c>
      <c r="AN388" s="68">
        <v>1</v>
      </c>
      <c r="AO388" s="69">
        <v>1</v>
      </c>
      <c r="AP388" s="103">
        <f t="shared" si="11"/>
        <v>83.108108108108098</v>
      </c>
    </row>
    <row r="389" spans="1:42" x14ac:dyDescent="0.35">
      <c r="A389" s="83" t="s">
        <v>810</v>
      </c>
      <c r="B389" s="8" t="s">
        <v>58</v>
      </c>
      <c r="C389" s="97">
        <v>1711</v>
      </c>
      <c r="D389" s="108">
        <v>1995</v>
      </c>
      <c r="E389" s="20">
        <v>0</v>
      </c>
      <c r="F389" s="58" t="s">
        <v>419</v>
      </c>
      <c r="G389" s="103">
        <v>85.135135135135101</v>
      </c>
      <c r="H389" s="87">
        <v>28.471528471528401</v>
      </c>
      <c r="I389" s="111" t="str">
        <f>IF(ISNUMBER(MATCH(B389,$K$11:$K$20,0)),"&lt;= Selected","")</f>
        <v/>
      </c>
      <c r="O389" s="8" t="s">
        <v>17</v>
      </c>
      <c r="P389" s="13">
        <v>9.6718649495183495E-2</v>
      </c>
      <c r="Q389">
        <v>3.7749741679696303E-2</v>
      </c>
      <c r="R389">
        <v>-7.4429185351295807E-2</v>
      </c>
      <c r="S389">
        <v>-5.1028133314574398E-2</v>
      </c>
      <c r="T389">
        <v>7.1577937317558696E-2</v>
      </c>
      <c r="U389">
        <v>4.2730568860061997E-2</v>
      </c>
      <c r="V389">
        <v>0.108560190103242</v>
      </c>
      <c r="W389">
        <v>7.2664214140406996E-2</v>
      </c>
      <c r="X389">
        <v>-2.6555320366923801E-2</v>
      </c>
      <c r="Y389">
        <v>-1.8217284761414002E-2</v>
      </c>
      <c r="Z389" s="15">
        <v>2.3159757579967601E-2</v>
      </c>
      <c r="AB389" s="8" t="s">
        <v>40</v>
      </c>
      <c r="AC389" s="4">
        <v>1630</v>
      </c>
      <c r="AD389" s="4">
        <v>1992</v>
      </c>
      <c r="AE389" s="4">
        <v>363</v>
      </c>
      <c r="AF389" s="18">
        <v>0.16995043109028901</v>
      </c>
      <c r="AG389" s="20" cm="1">
        <f t="array" ref="AG389">IF(AND(AF389&gt;-998,P389&gt;-998),MAX(ABS(P389:Z389)),0)</f>
        <v>0.108560190103242</v>
      </c>
      <c r="AH389" s="20">
        <f t="shared" si="10"/>
        <v>0</v>
      </c>
      <c r="AI389" s="6" t="str" cm="1">
        <f t="array" ref="AI389">IF(AH389&gt;0.001,INDEX(P$10:Z$10,MATCH(AH389,ABS(P389:Z389),0)),"na")</f>
        <v>na</v>
      </c>
      <c r="AJ389" s="119"/>
      <c r="AK389" s="8" t="s">
        <v>40</v>
      </c>
      <c r="AL389" s="89">
        <v>0.83108108108108103</v>
      </c>
      <c r="AM389" s="92">
        <v>1</v>
      </c>
      <c r="AN389" s="49">
        <v>1</v>
      </c>
      <c r="AO389" s="50">
        <v>1</v>
      </c>
      <c r="AP389" s="103">
        <f t="shared" si="11"/>
        <v>83.108108108108098</v>
      </c>
    </row>
    <row r="390" spans="1:42" x14ac:dyDescent="0.35">
      <c r="A390" s="83" t="s">
        <v>811</v>
      </c>
      <c r="B390" s="8" t="s">
        <v>57</v>
      </c>
      <c r="C390" s="97">
        <v>1744</v>
      </c>
      <c r="D390" s="108">
        <v>1994</v>
      </c>
      <c r="E390" s="20">
        <v>0</v>
      </c>
      <c r="F390" s="58" t="s">
        <v>419</v>
      </c>
      <c r="G390" s="103">
        <v>84.459459459459396</v>
      </c>
      <c r="H390" s="87">
        <v>25.074925074924998</v>
      </c>
      <c r="I390" s="111" t="str">
        <f>IF(ISNUMBER(MATCH(B390,$K$11:$K$20,0)),"&lt;= Selected","")</f>
        <v/>
      </c>
      <c r="O390" s="8" t="s">
        <v>16</v>
      </c>
      <c r="P390" s="13">
        <v>9.7801966192324494E-2</v>
      </c>
      <c r="Q390">
        <v>0.100849596090719</v>
      </c>
      <c r="R390">
        <v>-6.8199859621924305E-2</v>
      </c>
      <c r="S390">
        <v>-0.120365564447649</v>
      </c>
      <c r="T390">
        <v>6.2558561396794304E-2</v>
      </c>
      <c r="U390">
        <v>-4.4556405095162503E-2</v>
      </c>
      <c r="V390">
        <v>5.6144124501259898E-2</v>
      </c>
      <c r="W390">
        <v>0.104188016193359</v>
      </c>
      <c r="X390">
        <v>-1.7520420770433701E-2</v>
      </c>
      <c r="Y390">
        <v>-8.3524287131459096E-2</v>
      </c>
      <c r="Z390" s="15">
        <v>5.6579570387054301E-2</v>
      </c>
      <c r="AB390" s="8" t="s">
        <v>39</v>
      </c>
      <c r="AC390" s="4">
        <v>1631</v>
      </c>
      <c r="AD390" s="4">
        <v>1992</v>
      </c>
      <c r="AE390" s="4">
        <v>362</v>
      </c>
      <c r="AF390" s="18">
        <v>0.16995043109028901</v>
      </c>
      <c r="AG390" s="20" cm="1">
        <f t="array" ref="AG390">IF(AND(AF390&gt;-998,P390&gt;-998),MAX(ABS(P390:Z390)),0)</f>
        <v>0.120365564447649</v>
      </c>
      <c r="AH390" s="20">
        <f t="shared" si="10"/>
        <v>0</v>
      </c>
      <c r="AI390" s="6" t="str" cm="1">
        <f t="array" ref="AI390">IF(AH390&gt;0.001,INDEX(P$10:Z$10,MATCH(AH390,ABS(P390:Z390),0)),"na")</f>
        <v>na</v>
      </c>
      <c r="AJ390" s="119"/>
      <c r="AK390" s="8" t="s">
        <v>39</v>
      </c>
      <c r="AL390" s="89">
        <v>0.83108108108108103</v>
      </c>
      <c r="AM390" s="92">
        <v>1</v>
      </c>
      <c r="AN390" s="49">
        <v>1</v>
      </c>
      <c r="AO390" s="50">
        <v>1</v>
      </c>
      <c r="AP390" s="103">
        <f t="shared" si="11"/>
        <v>83.108108108108098</v>
      </c>
    </row>
    <row r="391" spans="1:42" x14ac:dyDescent="0.35">
      <c r="A391" s="83" t="s">
        <v>815</v>
      </c>
      <c r="B391" s="8" t="s">
        <v>53</v>
      </c>
      <c r="C391" s="97">
        <v>1630</v>
      </c>
      <c r="D391" s="108">
        <v>1994</v>
      </c>
      <c r="E391" s="20">
        <v>0</v>
      </c>
      <c r="F391" s="58" t="s">
        <v>419</v>
      </c>
      <c r="G391" s="103">
        <v>84.459459459459396</v>
      </c>
      <c r="H391" s="87">
        <v>36.4635364635364</v>
      </c>
      <c r="I391" s="111" t="str">
        <f>IF(ISNUMBER(MATCH(B391,$K$11:$K$20,0)),"&lt;= Selected","")</f>
        <v/>
      </c>
      <c r="O391" s="8" t="s">
        <v>15</v>
      </c>
      <c r="P391" s="13">
        <v>5.5847649921743903E-2</v>
      </c>
      <c r="Q391">
        <v>-0.14322358170948599</v>
      </c>
      <c r="R391">
        <v>0.11266525481923099</v>
      </c>
      <c r="S391">
        <v>1.92311914094252E-2</v>
      </c>
      <c r="T391">
        <v>-0.171128286850941</v>
      </c>
      <c r="U391">
        <v>0.174849920584633</v>
      </c>
      <c r="V391">
        <v>7.0865980583208699E-2</v>
      </c>
      <c r="W391">
        <v>-6.60302849544665E-2</v>
      </c>
      <c r="X391">
        <v>2.7083109039194E-2</v>
      </c>
      <c r="Y391">
        <v>8.8140257463764998E-2</v>
      </c>
      <c r="Z391" s="15">
        <v>-3.5997997536050999E-2</v>
      </c>
      <c r="AB391" s="8" t="s">
        <v>38</v>
      </c>
      <c r="AC391" s="4">
        <v>1775</v>
      </c>
      <c r="AD391" s="4">
        <v>2004</v>
      </c>
      <c r="AE391" s="4">
        <v>230</v>
      </c>
      <c r="AF391" s="18">
        <v>0.162766149592176</v>
      </c>
      <c r="AG391" s="20" cm="1">
        <f t="array" ref="AG391">IF(AND(AF391&gt;-998,P391&gt;-998),MAX(ABS(P391:Z391)),0)</f>
        <v>0.174849920584633</v>
      </c>
      <c r="AH391" s="20">
        <f t="shared" si="10"/>
        <v>0.174849920584633</v>
      </c>
      <c r="AI391" s="6" cm="1">
        <f t="array" ref="AI391">IF(AH391&gt;0.001,INDEX(P$10:Z$10,MATCH(AH391,ABS(P391:Z391),0)),"na")</f>
        <v>0</v>
      </c>
      <c r="AJ391" s="119"/>
      <c r="AK391" s="8" t="s">
        <v>38</v>
      </c>
      <c r="AL391" s="89">
        <v>0.91216216216216195</v>
      </c>
      <c r="AM391" s="92">
        <v>1</v>
      </c>
      <c r="AN391" s="49">
        <v>1</v>
      </c>
      <c r="AO391" s="50">
        <v>1</v>
      </c>
      <c r="AP391" s="103">
        <f t="shared" si="11"/>
        <v>91.216216216216196</v>
      </c>
    </row>
    <row r="392" spans="1:42" x14ac:dyDescent="0.35">
      <c r="A392" s="83" t="s">
        <v>816</v>
      </c>
      <c r="B392" s="8" t="s">
        <v>52</v>
      </c>
      <c r="C392" s="97">
        <v>1632</v>
      </c>
      <c r="D392" s="108">
        <v>1994</v>
      </c>
      <c r="E392" s="20">
        <v>0</v>
      </c>
      <c r="F392" s="58" t="s">
        <v>419</v>
      </c>
      <c r="G392" s="103">
        <v>84.459459459459396</v>
      </c>
      <c r="H392" s="87">
        <v>36.263736263736199</v>
      </c>
      <c r="I392" s="111" t="str">
        <f>IF(ISNUMBER(MATCH(B392,$K$11:$K$20,0)),"&lt;= Selected","")</f>
        <v/>
      </c>
      <c r="O392" s="8" t="s">
        <v>14</v>
      </c>
      <c r="P392" s="13">
        <v>8.1329851934056702E-2</v>
      </c>
      <c r="Q392">
        <v>-0.10966599197542699</v>
      </c>
      <c r="R392">
        <v>-5.5348028468326899E-2</v>
      </c>
      <c r="S392">
        <v>2.5717950030260901E-2</v>
      </c>
      <c r="T392">
        <v>7.8977816923519795E-2</v>
      </c>
      <c r="U392">
        <v>-1.60448858644428E-2</v>
      </c>
      <c r="V392">
        <v>3.4940833138630202E-2</v>
      </c>
      <c r="W392">
        <v>-2.8887379872530001E-2</v>
      </c>
      <c r="X392">
        <v>8.2451173146147597E-2</v>
      </c>
      <c r="Y392">
        <v>-5.48443712817928E-2</v>
      </c>
      <c r="Z392" s="15">
        <v>6.6381376153123298E-2</v>
      </c>
      <c r="AB392" s="8" t="s">
        <v>37</v>
      </c>
      <c r="AC392" s="4">
        <v>1521</v>
      </c>
      <c r="AD392" s="4">
        <v>2004</v>
      </c>
      <c r="AE392" s="4">
        <v>484</v>
      </c>
      <c r="AF392" s="18">
        <v>0.162766149592176</v>
      </c>
      <c r="AG392" s="20" cm="1">
        <f t="array" ref="AG392">IF(AND(AF392&gt;-998,P392&gt;-998),MAX(ABS(P392:Z392)),0)</f>
        <v>0.10966599197542699</v>
      </c>
      <c r="AH392" s="20">
        <f t="shared" si="10"/>
        <v>0</v>
      </c>
      <c r="AI392" s="6" t="str" cm="1">
        <f t="array" ref="AI392">IF(AH392&gt;0.001,INDEX(P$10:Z$10,MATCH(AH392,ABS(P392:Z392),0)),"na")</f>
        <v>na</v>
      </c>
      <c r="AJ392" s="119"/>
      <c r="AK392" s="8" t="s">
        <v>37</v>
      </c>
      <c r="AL392" s="89">
        <v>0.91216216216216195</v>
      </c>
      <c r="AM392" s="92">
        <v>1</v>
      </c>
      <c r="AN392" s="49">
        <v>1</v>
      </c>
      <c r="AO392" s="50">
        <v>1</v>
      </c>
      <c r="AP392" s="103">
        <f t="shared" si="11"/>
        <v>91.216216216216196</v>
      </c>
    </row>
    <row r="393" spans="1:42" x14ac:dyDescent="0.35">
      <c r="A393" s="83" t="s">
        <v>819</v>
      </c>
      <c r="B393" s="8" t="s">
        <v>49</v>
      </c>
      <c r="C393" s="97">
        <v>1715</v>
      </c>
      <c r="D393" s="108">
        <v>1994</v>
      </c>
      <c r="E393" s="20">
        <v>0</v>
      </c>
      <c r="F393" s="58" t="s">
        <v>419</v>
      </c>
      <c r="G393" s="103">
        <v>84.459459459459396</v>
      </c>
      <c r="H393" s="87">
        <v>27.972027972027902</v>
      </c>
      <c r="I393" s="111" t="str">
        <f>IF(ISNUMBER(MATCH(B393,$K$11:$K$20,0)),"&lt;= Selected","")</f>
        <v/>
      </c>
      <c r="O393" s="8" t="s">
        <v>13</v>
      </c>
      <c r="P393" s="13">
        <v>0.15607546704691699</v>
      </c>
      <c r="Q393">
        <v>-9.8805147599479101E-2</v>
      </c>
      <c r="R393">
        <v>-5.6925935709076399E-2</v>
      </c>
      <c r="S393">
        <v>5.5865811252126897E-2</v>
      </c>
      <c r="T393">
        <v>-3.6083892451154398E-2</v>
      </c>
      <c r="U393">
        <v>-6.7709604464384801E-2</v>
      </c>
      <c r="V393">
        <v>-7.8717903444765799E-4</v>
      </c>
      <c r="W393">
        <v>0.117462327933468</v>
      </c>
      <c r="X393">
        <v>4.0449045454730603E-2</v>
      </c>
      <c r="Y393">
        <v>-9.9828669435571699E-2</v>
      </c>
      <c r="Z393" s="15">
        <v>3.7658329589930699E-2</v>
      </c>
      <c r="AB393" s="8" t="s">
        <v>36</v>
      </c>
      <c r="AC393" s="4">
        <v>1653</v>
      </c>
      <c r="AD393" s="4">
        <v>1999</v>
      </c>
      <c r="AE393" s="4">
        <v>347</v>
      </c>
      <c r="AF393" s="18">
        <v>0.165647190064868</v>
      </c>
      <c r="AG393" s="20" cm="1">
        <f t="array" ref="AG393">IF(AND(AF393&gt;-998,P393&gt;-998),MAX(ABS(P393:Z393)),0)</f>
        <v>0.15607546704691699</v>
      </c>
      <c r="AH393" s="20">
        <f t="shared" si="10"/>
        <v>0</v>
      </c>
      <c r="AI393" s="6" t="str" cm="1">
        <f t="array" ref="AI393">IF(AH393&gt;0.001,INDEX(P$10:Z$10,MATCH(AH393,ABS(P393:Z393),0)),"na")</f>
        <v>na</v>
      </c>
      <c r="AJ393" s="119"/>
      <c r="AK393" s="8" t="s">
        <v>36</v>
      </c>
      <c r="AL393" s="89">
        <v>0.87837837837837796</v>
      </c>
      <c r="AM393" s="92">
        <v>1</v>
      </c>
      <c r="AN393" s="49">
        <v>1</v>
      </c>
      <c r="AO393" s="50">
        <v>1</v>
      </c>
      <c r="AP393" s="103">
        <f t="shared" si="11"/>
        <v>87.837837837837796</v>
      </c>
    </row>
    <row r="394" spans="1:42" x14ac:dyDescent="0.35">
      <c r="A394" s="83" t="s">
        <v>823</v>
      </c>
      <c r="B394" s="8" t="s">
        <v>45</v>
      </c>
      <c r="C394" s="97">
        <v>1712</v>
      </c>
      <c r="D394" s="108">
        <v>1995</v>
      </c>
      <c r="E394" s="20">
        <v>0</v>
      </c>
      <c r="F394" s="58" t="s">
        <v>419</v>
      </c>
      <c r="G394" s="103">
        <v>85.135135135135101</v>
      </c>
      <c r="H394" s="87">
        <v>28.371628371628297</v>
      </c>
      <c r="I394" s="111" t="str">
        <f>IF(ISNUMBER(MATCH(B394,$K$11:$K$20,0)),"&lt;= Selected","")</f>
        <v/>
      </c>
      <c r="O394" s="8" t="s">
        <v>12</v>
      </c>
      <c r="P394" s="13">
        <v>0.184767201360057</v>
      </c>
      <c r="Q394">
        <v>0.19252328350457201</v>
      </c>
      <c r="R394">
        <v>7.92984433291547E-2</v>
      </c>
      <c r="S394">
        <v>9.7007472743053894E-2</v>
      </c>
      <c r="T394">
        <v>5.7780341341524398E-2</v>
      </c>
      <c r="U394">
        <v>0.16346142029195901</v>
      </c>
      <c r="V394">
        <v>0.11715747360350801</v>
      </c>
      <c r="W394">
        <v>8.1021649584851405E-2</v>
      </c>
      <c r="X394">
        <v>-5.3091822406672498E-2</v>
      </c>
      <c r="Y394">
        <v>-0.105327019516232</v>
      </c>
      <c r="Z394" s="15">
        <v>8.9150472027136798E-3</v>
      </c>
      <c r="AB394" s="8" t="s">
        <v>35</v>
      </c>
      <c r="AC394" s="4">
        <v>1747</v>
      </c>
      <c r="AD394" s="4">
        <v>1979</v>
      </c>
      <c r="AE394" s="4">
        <v>233</v>
      </c>
      <c r="AF394" s="18">
        <v>0.17891941437171499</v>
      </c>
      <c r="AG394" s="20" cm="1">
        <f t="array" ref="AG394">IF(AND(AF394&gt;-998,P394&gt;-998),MAX(ABS(P394:Z394)),0)</f>
        <v>0.19252328350457201</v>
      </c>
      <c r="AH394" s="20">
        <f t="shared" si="10"/>
        <v>0.19252328350457201</v>
      </c>
      <c r="AI394" s="6" cm="1">
        <f t="array" ref="AI394">IF(AH394&gt;0.001,INDEX(P$10:Z$10,MATCH(AH394,ABS(P394:Z394),0)),"na")</f>
        <v>-4</v>
      </c>
      <c r="AJ394" s="119"/>
      <c r="AK394" s="8" t="s">
        <v>35</v>
      </c>
      <c r="AL394" s="89">
        <v>0.74324324324324298</v>
      </c>
      <c r="AM394" s="92">
        <v>1</v>
      </c>
      <c r="AN394" s="49">
        <v>1</v>
      </c>
      <c r="AO394" s="50">
        <v>1</v>
      </c>
      <c r="AP394" s="103">
        <f t="shared" si="11"/>
        <v>74.324324324324294</v>
      </c>
    </row>
    <row r="395" spans="1:42" x14ac:dyDescent="0.35">
      <c r="A395" s="83" t="s">
        <v>827</v>
      </c>
      <c r="B395" s="8" t="s">
        <v>41</v>
      </c>
      <c r="C395" s="97">
        <v>1629</v>
      </c>
      <c r="D395" s="108">
        <v>1992</v>
      </c>
      <c r="E395" s="20">
        <v>0</v>
      </c>
      <c r="F395" s="58" t="s">
        <v>419</v>
      </c>
      <c r="G395" s="103">
        <v>83.108108108108098</v>
      </c>
      <c r="H395" s="87">
        <v>36.363636363636296</v>
      </c>
      <c r="I395" s="111" t="str">
        <f>IF(ISNUMBER(MATCH(B395,$K$11:$K$20,0)),"&lt;= Selected","")</f>
        <v/>
      </c>
      <c r="O395" s="8" t="s">
        <v>11</v>
      </c>
      <c r="P395" s="13">
        <v>-9.9561220398760197E-2</v>
      </c>
      <c r="Q395">
        <v>-0.19315976678933999</v>
      </c>
      <c r="R395">
        <v>-0.22541685195095701</v>
      </c>
      <c r="S395">
        <v>-7.8034629123568594E-2</v>
      </c>
      <c r="T395">
        <v>-8.15768848534867E-2</v>
      </c>
      <c r="U395">
        <v>5.04731262603399E-4</v>
      </c>
      <c r="V395">
        <v>-9.3589775444671897E-2</v>
      </c>
      <c r="W395">
        <v>-6.7244492805901501E-2</v>
      </c>
      <c r="X395">
        <v>-0.122606748720575</v>
      </c>
      <c r="Y395">
        <v>-0.29514440610710801</v>
      </c>
      <c r="Z395" s="15">
        <v>-0.150533908182584</v>
      </c>
      <c r="AB395" s="8" t="s">
        <v>34</v>
      </c>
      <c r="AC395" s="4">
        <v>1403</v>
      </c>
      <c r="AD395" s="4">
        <v>1976</v>
      </c>
      <c r="AE395" s="4">
        <v>574</v>
      </c>
      <c r="AF395" s="18">
        <v>0.18119873446979101</v>
      </c>
      <c r="AG395" s="20" cm="1">
        <f t="array" ref="AG395">IF(AND(AF395&gt;-998,P395&gt;-998),MAX(ABS(P395:Z395)),0)</f>
        <v>0.29514440610710801</v>
      </c>
      <c r="AH395" s="20">
        <f t="shared" si="10"/>
        <v>0.29514440610710801</v>
      </c>
      <c r="AI395" s="6" cm="1">
        <f t="array" ref="AI395">IF(AH395&gt;0.001,INDEX(P$10:Z$10,MATCH(AH395,ABS(P395:Z395),0)),"na")</f>
        <v>4</v>
      </c>
      <c r="AJ395" s="119"/>
      <c r="AK395" s="8" t="s">
        <v>34</v>
      </c>
      <c r="AL395" s="89">
        <v>0.72297297297297303</v>
      </c>
      <c r="AM395" s="92">
        <v>1</v>
      </c>
      <c r="AN395" s="49">
        <v>1</v>
      </c>
      <c r="AO395" s="50">
        <v>1</v>
      </c>
      <c r="AP395" s="103">
        <f t="shared" si="11"/>
        <v>72.297297297297305</v>
      </c>
    </row>
    <row r="396" spans="1:42" x14ac:dyDescent="0.35">
      <c r="A396" s="83" t="s">
        <v>828</v>
      </c>
      <c r="B396" s="8" t="s">
        <v>40</v>
      </c>
      <c r="C396" s="97">
        <v>1630</v>
      </c>
      <c r="D396" s="108">
        <v>1992</v>
      </c>
      <c r="E396" s="20">
        <v>0</v>
      </c>
      <c r="F396" s="58" t="s">
        <v>419</v>
      </c>
      <c r="G396" s="103">
        <v>83.108108108108098</v>
      </c>
      <c r="H396" s="87">
        <v>36.263736263736199</v>
      </c>
      <c r="I396" s="111" t="str">
        <f>IF(ISNUMBER(MATCH(B396,$K$11:$K$20,0)),"&lt;= Selected","")</f>
        <v/>
      </c>
      <c r="O396" s="8" t="s">
        <v>10</v>
      </c>
      <c r="P396" s="13">
        <v>-9.8975870934153401E-2</v>
      </c>
      <c r="Q396">
        <v>-6.7434382279697905E-2</v>
      </c>
      <c r="R396">
        <v>-6.6565231330664998E-3</v>
      </c>
      <c r="S396">
        <v>-7.7025946186460595E-2</v>
      </c>
      <c r="T396">
        <v>-0.15624462939623901</v>
      </c>
      <c r="U396">
        <v>-0.112676221356596</v>
      </c>
      <c r="V396">
        <v>8.5398146725832402E-2</v>
      </c>
      <c r="W396">
        <v>3.0598014490306299E-2</v>
      </c>
      <c r="X396">
        <v>-5.97389325665535E-2</v>
      </c>
      <c r="Y396">
        <v>0.20491261349618001</v>
      </c>
      <c r="Z396" s="15">
        <v>9.9114928914248293E-2</v>
      </c>
      <c r="AB396" s="8" t="s">
        <v>33</v>
      </c>
      <c r="AC396" s="4">
        <v>1919.25</v>
      </c>
      <c r="AD396" s="4">
        <v>1995.25</v>
      </c>
      <c r="AE396" s="4">
        <v>336</v>
      </c>
      <c r="AF396" s="18">
        <v>0.20003798651480401</v>
      </c>
      <c r="AG396" s="20" cm="1">
        <f t="array" ref="AG396">IF(AND(AF396&gt;-998,P396&gt;-998),MAX(ABS(P396:Z396)),0)</f>
        <v>0.20491261349618001</v>
      </c>
      <c r="AH396" s="20">
        <f t="shared" ref="AH396:AH406" si="12">IF(AG396&gt;AF396,AG396,0)</f>
        <v>0.20491261349618001</v>
      </c>
      <c r="AI396" s="6" cm="1">
        <f t="array" ref="AI396">IF(AH396&gt;0.001,INDEX(P$10:Z$10,MATCH(AH396,ABS(P396:Z396),0)),"na")</f>
        <v>4</v>
      </c>
      <c r="AJ396" s="119"/>
      <c r="AK396" s="8" t="s">
        <v>33</v>
      </c>
      <c r="AL396" s="89">
        <v>0.52027027027026995</v>
      </c>
      <c r="AM396" s="92">
        <v>1</v>
      </c>
      <c r="AN396" s="68">
        <v>1</v>
      </c>
      <c r="AO396" s="69">
        <v>1</v>
      </c>
      <c r="AP396" s="103">
        <f t="shared" ref="AP396:AP406" si="13">AL396*AM396*MAX(0,1-1*ABS(AN396-1))*100</f>
        <v>52.027027027026996</v>
      </c>
    </row>
    <row r="397" spans="1:42" x14ac:dyDescent="0.35">
      <c r="A397" s="83" t="s">
        <v>829</v>
      </c>
      <c r="B397" s="8" t="s">
        <v>39</v>
      </c>
      <c r="C397" s="97">
        <v>1631</v>
      </c>
      <c r="D397" s="108">
        <v>1992</v>
      </c>
      <c r="E397" s="20">
        <v>0</v>
      </c>
      <c r="F397" s="58" t="s">
        <v>419</v>
      </c>
      <c r="G397" s="103">
        <v>83.108108108108098</v>
      </c>
      <c r="H397" s="87">
        <v>36.163836163836102</v>
      </c>
      <c r="I397" s="111" t="str">
        <f>IF(ISNUMBER(MATCH(B397,$K$11:$K$20,0)),"&lt;= Selected","")</f>
        <v/>
      </c>
      <c r="O397" s="8" t="s">
        <v>9</v>
      </c>
      <c r="P397" s="13">
        <v>-3.5962791179825399E-3</v>
      </c>
      <c r="Q397">
        <v>-5.5420855494286696E-3</v>
      </c>
      <c r="R397">
        <v>-1.9371871507616999E-2</v>
      </c>
      <c r="S397">
        <v>2.0894996008107299E-2</v>
      </c>
      <c r="T397">
        <v>0.204598929665881</v>
      </c>
      <c r="U397">
        <v>9.9152533125202905E-2</v>
      </c>
      <c r="V397">
        <v>-4.2925751125843696E-3</v>
      </c>
      <c r="W397">
        <v>-1.16317524328778E-2</v>
      </c>
      <c r="X397">
        <v>-0.120399602656523</v>
      </c>
      <c r="Y397">
        <v>3.87697618897343E-2</v>
      </c>
      <c r="Z397" s="15">
        <v>1.6866496144744001E-4</v>
      </c>
      <c r="AB397" s="8" t="s">
        <v>32</v>
      </c>
      <c r="AC397" s="4">
        <v>1919.8</v>
      </c>
      <c r="AD397" s="4">
        <v>1995.4</v>
      </c>
      <c r="AE397" s="4">
        <v>566</v>
      </c>
      <c r="AF397" s="18">
        <v>0.20003798651480401</v>
      </c>
      <c r="AG397" s="20" cm="1">
        <f t="array" ref="AG397">IF(AND(AF397&gt;-998,P397&gt;-998),MAX(ABS(P397:Z397)),0)</f>
        <v>0.204598929665881</v>
      </c>
      <c r="AH397" s="20">
        <f t="shared" si="12"/>
        <v>0.204598929665881</v>
      </c>
      <c r="AI397" s="6" cm="1">
        <f t="array" ref="AI397">IF(AH397&gt;0.001,INDEX(P$10:Z$10,MATCH(AH397,ABS(P397:Z397),0)),"na")</f>
        <v>-1</v>
      </c>
      <c r="AJ397" s="119"/>
      <c r="AK397" s="8" t="s">
        <v>32</v>
      </c>
      <c r="AL397" s="89">
        <v>0.51756756756756805</v>
      </c>
      <c r="AM397" s="92">
        <v>1</v>
      </c>
      <c r="AN397" s="49">
        <v>1</v>
      </c>
      <c r="AO397" s="50">
        <v>1</v>
      </c>
      <c r="AP397" s="103">
        <f t="shared" si="13"/>
        <v>51.756756756756808</v>
      </c>
    </row>
    <row r="398" spans="1:42" x14ac:dyDescent="0.35">
      <c r="A398" s="83" t="s">
        <v>831</v>
      </c>
      <c r="B398" s="8" t="s">
        <v>37</v>
      </c>
      <c r="C398" s="97">
        <v>1521</v>
      </c>
      <c r="D398" s="108">
        <v>2004</v>
      </c>
      <c r="E398" s="20">
        <v>0</v>
      </c>
      <c r="F398" s="58" t="s">
        <v>419</v>
      </c>
      <c r="G398" s="103">
        <v>91.216216216216196</v>
      </c>
      <c r="H398" s="87">
        <v>47.852147852147802</v>
      </c>
      <c r="I398" s="111" t="str">
        <f>IF(ISNUMBER(MATCH(B398,$K$11:$K$20,0)),"&lt;= Selected","")</f>
        <v/>
      </c>
      <c r="O398" s="8" t="s">
        <v>8</v>
      </c>
      <c r="P398" s="13">
        <v>-8.4586818120061705E-2</v>
      </c>
      <c r="Q398">
        <v>-2.4249407623319601E-2</v>
      </c>
      <c r="R398">
        <v>2.6796731189930301E-2</v>
      </c>
      <c r="S398">
        <v>0.19748157910116801</v>
      </c>
      <c r="T398">
        <v>6.0589147207861398E-2</v>
      </c>
      <c r="U398">
        <v>-4.7010432918264497E-2</v>
      </c>
      <c r="V398">
        <v>-5.3891847577944102E-2</v>
      </c>
      <c r="W398">
        <v>-2.2466279450698401E-2</v>
      </c>
      <c r="X398">
        <v>-7.4814844770865294E-2</v>
      </c>
      <c r="Y398">
        <v>-8.3287223941521396E-2</v>
      </c>
      <c r="Z398" s="15">
        <v>-0.100090591980616</v>
      </c>
      <c r="AB398" s="8" t="s">
        <v>31</v>
      </c>
      <c r="AC398" s="4">
        <v>1919.39</v>
      </c>
      <c r="AD398" s="4">
        <v>1995.58</v>
      </c>
      <c r="AE398" s="4">
        <v>328</v>
      </c>
      <c r="AF398" s="18">
        <v>0.20003798651480401</v>
      </c>
      <c r="AG398" s="20" cm="1">
        <f t="array" ref="AG398">IF(AND(AF398&gt;-998,P398&gt;-998),MAX(ABS(P398:Z398)),0)</f>
        <v>0.19748157910116801</v>
      </c>
      <c r="AH398" s="20">
        <f t="shared" si="12"/>
        <v>0</v>
      </c>
      <c r="AI398" s="6" t="str" cm="1">
        <f t="array" ref="AI398">IF(AH398&gt;0.001,INDEX(P$10:Z$10,MATCH(AH398,ABS(P398:Z398),0)),"na")</f>
        <v>na</v>
      </c>
      <c r="AJ398" s="119"/>
      <c r="AK398" s="8" t="s">
        <v>31</v>
      </c>
      <c r="AL398" s="89">
        <v>0.52155405405405197</v>
      </c>
      <c r="AM398" s="92">
        <v>1</v>
      </c>
      <c r="AN398" s="49">
        <v>1</v>
      </c>
      <c r="AO398" s="50">
        <v>1</v>
      </c>
      <c r="AP398" s="103">
        <f t="shared" si="13"/>
        <v>52.155405405405197</v>
      </c>
    </row>
    <row r="399" spans="1:42" x14ac:dyDescent="0.35">
      <c r="A399" s="83" t="s">
        <v>832</v>
      </c>
      <c r="B399" s="8" t="s">
        <v>36</v>
      </c>
      <c r="C399" s="97">
        <v>1653</v>
      </c>
      <c r="D399" s="108">
        <v>1999</v>
      </c>
      <c r="E399" s="20">
        <v>0</v>
      </c>
      <c r="F399" s="58" t="s">
        <v>419</v>
      </c>
      <c r="G399" s="103">
        <v>87.837837837837796</v>
      </c>
      <c r="H399" s="87">
        <v>34.665334665334605</v>
      </c>
      <c r="I399" s="111" t="str">
        <f>IF(ISNUMBER(MATCH(B399,$K$11:$K$20,0)),"&lt;= Selected","")</f>
        <v/>
      </c>
      <c r="O399" s="8" t="s">
        <v>7</v>
      </c>
      <c r="P399" s="13">
        <v>-7.92035737462983E-2</v>
      </c>
      <c r="Q399">
        <v>-0.15281880874466799</v>
      </c>
      <c r="R399">
        <v>-8.18487795265644E-2</v>
      </c>
      <c r="S399">
        <v>-1.5432647751543901E-2</v>
      </c>
      <c r="T399">
        <v>-0.151224480094201</v>
      </c>
      <c r="U399">
        <v>-0.16114111215214899</v>
      </c>
      <c r="V399">
        <v>-1.6152514242614598E-2</v>
      </c>
      <c r="W399">
        <v>1.62815709902384E-2</v>
      </c>
      <c r="X399">
        <v>-4.7370672542026003E-2</v>
      </c>
      <c r="Y399">
        <v>-0.17585092762878499</v>
      </c>
      <c r="Z399" s="15">
        <v>-4.547727783345E-2</v>
      </c>
      <c r="AB399" s="8" t="s">
        <v>30</v>
      </c>
      <c r="AC399" s="4">
        <v>1919.21</v>
      </c>
      <c r="AD399" s="4">
        <v>1995.7</v>
      </c>
      <c r="AE399" s="4">
        <v>354</v>
      </c>
      <c r="AF399" s="18">
        <v>0.20003798651480401</v>
      </c>
      <c r="AG399" s="20" cm="1">
        <f t="array" ref="AG399">IF(AND(AF399&gt;-998,P399&gt;-998),MAX(ABS(P399:Z399)),0)</f>
        <v>0.17585092762878499</v>
      </c>
      <c r="AH399" s="20">
        <f t="shared" si="12"/>
        <v>0</v>
      </c>
      <c r="AI399" s="6" t="str" cm="1">
        <f t="array" ref="AI399">IF(AH399&gt;0.001,INDEX(P$10:Z$10,MATCH(AH399,ABS(P399:Z399),0)),"na")</f>
        <v>na</v>
      </c>
      <c r="AJ399" s="119"/>
      <c r="AK399" s="8" t="s">
        <v>30</v>
      </c>
      <c r="AL399" s="89">
        <v>0.52358108108108103</v>
      </c>
      <c r="AM399" s="92">
        <v>1</v>
      </c>
      <c r="AN399" s="49">
        <v>1</v>
      </c>
      <c r="AO399" s="50">
        <v>1</v>
      </c>
      <c r="AP399" s="103">
        <f t="shared" si="13"/>
        <v>52.358108108108105</v>
      </c>
    </row>
    <row r="400" spans="1:42" x14ac:dyDescent="0.35">
      <c r="A400" s="83" t="s">
        <v>837</v>
      </c>
      <c r="B400" s="8" t="s">
        <v>31</v>
      </c>
      <c r="C400" s="97">
        <v>1919.39</v>
      </c>
      <c r="D400" s="108">
        <v>1995.58</v>
      </c>
      <c r="E400" s="20">
        <v>0</v>
      </c>
      <c r="F400" s="58" t="s">
        <v>419</v>
      </c>
      <c r="G400" s="103">
        <v>52.155405405405197</v>
      </c>
      <c r="H400" s="87">
        <v>7.7112887112886899</v>
      </c>
      <c r="I400" s="111" t="str">
        <f>IF(ISNUMBER(MATCH(B400,$K$11:$K$20,0)),"&lt;= Selected","")</f>
        <v/>
      </c>
      <c r="O400" s="8" t="s">
        <v>6</v>
      </c>
      <c r="P400" s="13">
        <v>-9.5233273159448795E-2</v>
      </c>
      <c r="Q400">
        <v>-0.114296840723505</v>
      </c>
      <c r="R400">
        <v>-0.161122139880023</v>
      </c>
      <c r="S400">
        <v>-0.13289188770785901</v>
      </c>
      <c r="T400">
        <v>-3.5010754211725198E-2</v>
      </c>
      <c r="U400">
        <v>-6.8653035901944007E-2</v>
      </c>
      <c r="V400">
        <v>-0.186493232973135</v>
      </c>
      <c r="W400">
        <v>-0.175623893632183</v>
      </c>
      <c r="X400">
        <v>-4.8401702410070503E-2</v>
      </c>
      <c r="Y400">
        <v>-4.01953853296598E-2</v>
      </c>
      <c r="Z400" s="15">
        <v>-5.5127088360886402E-2</v>
      </c>
      <c r="AB400" s="8" t="s">
        <v>29</v>
      </c>
      <c r="AC400" s="4">
        <v>1919.15</v>
      </c>
      <c r="AD400" s="4">
        <v>1995.38</v>
      </c>
      <c r="AE400" s="4">
        <v>262</v>
      </c>
      <c r="AF400" s="18">
        <v>0.20003798651480401</v>
      </c>
      <c r="AG400" s="20" cm="1">
        <f t="array" ref="AG400">IF(AND(AF400&gt;-998,P400&gt;-998),MAX(ABS(P400:Z400)),0)</f>
        <v>0.186493232973135</v>
      </c>
      <c r="AH400" s="20">
        <f t="shared" si="12"/>
        <v>0</v>
      </c>
      <c r="AI400" s="6" t="str" cm="1">
        <f t="array" ref="AI400">IF(AH400&gt;0.001,INDEX(P$10:Z$10,MATCH(AH400,ABS(P400:Z400),0)),"na")</f>
        <v>na</v>
      </c>
      <c r="AJ400" s="119"/>
      <c r="AK400" s="8" t="s">
        <v>29</v>
      </c>
      <c r="AL400" s="89">
        <v>0.52182432432432402</v>
      </c>
      <c r="AM400" s="92">
        <v>1</v>
      </c>
      <c r="AN400" s="49">
        <v>1</v>
      </c>
      <c r="AO400" s="50">
        <v>1</v>
      </c>
      <c r="AP400" s="103">
        <f t="shared" si="13"/>
        <v>52.1824324324324</v>
      </c>
    </row>
    <row r="401" spans="1:42" x14ac:dyDescent="0.35">
      <c r="A401" s="83" t="s">
        <v>838</v>
      </c>
      <c r="B401" s="8" t="s">
        <v>30</v>
      </c>
      <c r="C401" s="97">
        <v>1919.21</v>
      </c>
      <c r="D401" s="108">
        <v>1995.7</v>
      </c>
      <c r="E401" s="20">
        <v>0</v>
      </c>
      <c r="F401" s="58" t="s">
        <v>419</v>
      </c>
      <c r="G401" s="103">
        <v>52.358108108108105</v>
      </c>
      <c r="H401" s="87">
        <v>7.7412587412587399</v>
      </c>
      <c r="I401" s="111" t="str">
        <f>IF(ISNUMBER(MATCH(B401,$K$11:$K$20,0)),"&lt;= Selected","")</f>
        <v/>
      </c>
      <c r="O401" s="8" t="s">
        <v>5</v>
      </c>
      <c r="P401" s="13">
        <v>-5.3581411492381999E-2</v>
      </c>
      <c r="Q401">
        <v>5.7482015715280201E-2</v>
      </c>
      <c r="R401">
        <v>-5.6030229869827197E-2</v>
      </c>
      <c r="S401">
        <v>-0.16343920034386999</v>
      </c>
      <c r="T401">
        <v>-0.28314760124946298</v>
      </c>
      <c r="U401">
        <v>-0.21126164043166301</v>
      </c>
      <c r="V401">
        <v>-7.0815235840466201E-2</v>
      </c>
      <c r="W401">
        <v>-0.14435821587747599</v>
      </c>
      <c r="X401">
        <v>-0.268984015989434</v>
      </c>
      <c r="Y401">
        <v>-0.21771144892344599</v>
      </c>
      <c r="Z401" s="15">
        <v>1.7912788066791599E-2</v>
      </c>
      <c r="AB401" s="8" t="s">
        <v>28</v>
      </c>
      <c r="AC401" s="4">
        <v>1919.02</v>
      </c>
      <c r="AD401" s="4">
        <v>1995.49</v>
      </c>
      <c r="AE401" s="4">
        <v>389</v>
      </c>
      <c r="AF401" s="18">
        <v>0.20003798651480401</v>
      </c>
      <c r="AG401" s="20" cm="1">
        <f t="array" ref="AG401">IF(AND(AF401&gt;-998,P401&gt;-998),MAX(ABS(P401:Z401)),0)</f>
        <v>0.28314760124946298</v>
      </c>
      <c r="AH401" s="20">
        <f t="shared" si="12"/>
        <v>0.28314760124946298</v>
      </c>
      <c r="AI401" s="6" cm="1">
        <f t="array" ref="AI401">IF(AH401&gt;0.001,INDEX(P$10:Z$10,MATCH(AH401,ABS(P401:Z401),0)),"na")</f>
        <v>-1</v>
      </c>
      <c r="AJ401" s="119"/>
      <c r="AK401" s="8" t="s">
        <v>28</v>
      </c>
      <c r="AL401" s="89">
        <v>0.52344594594594596</v>
      </c>
      <c r="AM401" s="92">
        <v>1</v>
      </c>
      <c r="AN401" s="49">
        <v>1</v>
      </c>
      <c r="AO401" s="50">
        <v>1</v>
      </c>
      <c r="AP401" s="103">
        <f t="shared" si="13"/>
        <v>52.344594594594597</v>
      </c>
    </row>
    <row r="402" spans="1:42" x14ac:dyDescent="0.35">
      <c r="A402" s="83" t="s">
        <v>839</v>
      </c>
      <c r="B402" s="8" t="s">
        <v>29</v>
      </c>
      <c r="C402" s="97">
        <v>1919.15</v>
      </c>
      <c r="D402" s="108">
        <v>1995.38</v>
      </c>
      <c r="E402" s="20">
        <v>0</v>
      </c>
      <c r="F402" s="58" t="s">
        <v>419</v>
      </c>
      <c r="G402" s="103">
        <v>52.1824324324324</v>
      </c>
      <c r="H402" s="87">
        <v>7.715284715284711</v>
      </c>
      <c r="I402" s="111" t="str">
        <f>IF(ISNUMBER(MATCH(B402,$K$11:$K$20,0)),"&lt;= Selected","")</f>
        <v/>
      </c>
      <c r="O402" s="8" t="s">
        <v>4</v>
      </c>
      <c r="P402" s="13">
        <v>-3.2595784045383297E-2</v>
      </c>
      <c r="Q402">
        <v>0.105309608482341</v>
      </c>
      <c r="R402">
        <v>0.18469088091706001</v>
      </c>
      <c r="S402">
        <v>0.16109185446388199</v>
      </c>
      <c r="T402">
        <v>0.112125432206197</v>
      </c>
      <c r="U402">
        <v>5.8109891978933202E-2</v>
      </c>
      <c r="V402">
        <v>0.28716971819002202</v>
      </c>
      <c r="W402">
        <v>0.26712694148410299</v>
      </c>
      <c r="X402">
        <v>0.13841621712994601</v>
      </c>
      <c r="Y402">
        <v>7.6878850075389096E-2</v>
      </c>
      <c r="Z402" s="15">
        <v>0.159213834374267</v>
      </c>
      <c r="AB402" s="8" t="s">
        <v>27</v>
      </c>
      <c r="AC402" s="4">
        <v>1919.05</v>
      </c>
      <c r="AD402" s="4">
        <v>1996</v>
      </c>
      <c r="AE402" s="4">
        <v>311</v>
      </c>
      <c r="AF402" s="18">
        <v>0.19900419155027499</v>
      </c>
      <c r="AG402" s="20" cm="1">
        <f t="array" ref="AG402">IF(AND(AF402&gt;-998,P402&gt;-998),MAX(ABS(P402:Z402)),0)</f>
        <v>0.28716971819002202</v>
      </c>
      <c r="AH402" s="20">
        <f t="shared" si="12"/>
        <v>0.28716971819002202</v>
      </c>
      <c r="AI402" s="6" cm="1">
        <f t="array" ref="AI402">IF(AH402&gt;0.001,INDEX(P$10:Z$10,MATCH(AH402,ABS(P402:Z402),0)),"na")</f>
        <v>1</v>
      </c>
      <c r="AJ402" s="119"/>
      <c r="AK402" s="8" t="s">
        <v>27</v>
      </c>
      <c r="AL402" s="89">
        <v>0.52668918918918906</v>
      </c>
      <c r="AM402" s="92">
        <v>1</v>
      </c>
      <c r="AN402" s="49">
        <v>1</v>
      </c>
      <c r="AO402" s="50">
        <v>1.1400000000001</v>
      </c>
      <c r="AP402" s="103">
        <f t="shared" si="13"/>
        <v>52.668918918918905</v>
      </c>
    </row>
    <row r="403" spans="1:42" x14ac:dyDescent="0.35">
      <c r="A403" s="83" t="s">
        <v>842</v>
      </c>
      <c r="B403" s="8" t="s">
        <v>26</v>
      </c>
      <c r="C403" s="97">
        <v>-2191.3008</v>
      </c>
      <c r="D403" s="108">
        <v>1993.9115999999999</v>
      </c>
      <c r="E403" s="20">
        <v>0</v>
      </c>
      <c r="F403" s="58" t="s">
        <v>419</v>
      </c>
      <c r="G403" s="103">
        <v>0</v>
      </c>
      <c r="H403" s="87">
        <v>0</v>
      </c>
      <c r="I403" s="111" t="str">
        <f>IF(ISNUMBER(MATCH(B403,$K$11:$K$20,0)),"&lt;= Selected","")</f>
        <v/>
      </c>
      <c r="O403" s="8" t="s">
        <v>3</v>
      </c>
      <c r="P403" s="13">
        <v>0.37466014721660101</v>
      </c>
      <c r="Q403">
        <v>0.39803235764085199</v>
      </c>
      <c r="R403">
        <v>0.407269198006105</v>
      </c>
      <c r="S403">
        <v>0.40625619147803199</v>
      </c>
      <c r="T403">
        <v>0.39615357102277399</v>
      </c>
      <c r="U403">
        <v>0.37867753715108998</v>
      </c>
      <c r="V403">
        <v>0.36033500499339599</v>
      </c>
      <c r="W403">
        <v>0.35159227066450299</v>
      </c>
      <c r="X403">
        <v>0.360863928709795</v>
      </c>
      <c r="Y403">
        <v>0.388378602954082</v>
      </c>
      <c r="Z403" s="15">
        <v>0.424663470915846</v>
      </c>
      <c r="AB403" s="8" t="s">
        <v>26</v>
      </c>
      <c r="AC403" s="4">
        <v>-2191.3008</v>
      </c>
      <c r="AD403" s="4">
        <v>1993.9115999999999</v>
      </c>
      <c r="AE403" s="4">
        <v>138</v>
      </c>
      <c r="AF403" s="18">
        <v>0.52382240861179796</v>
      </c>
      <c r="AG403" s="20" cm="1">
        <f t="array" ref="AG403">IF(AND(AF403&gt;-998,P403&gt;-998),MAX(ABS(P403:Z403)),0)</f>
        <v>0.424663470915846</v>
      </c>
      <c r="AH403" s="20">
        <f t="shared" si="12"/>
        <v>0</v>
      </c>
      <c r="AI403" s="6" t="str" cm="1">
        <f t="array" ref="AI403">IF(AH403&gt;0.001,INDEX(P$10:Z$10,MATCH(AH403,ABS(P403:Z403),0)),"na")</f>
        <v>na</v>
      </c>
      <c r="AJ403" s="119"/>
      <c r="AK403" s="8" t="s">
        <v>26</v>
      </c>
      <c r="AL403" s="89">
        <v>0.816983783783782</v>
      </c>
      <c r="AM403" s="92">
        <v>0.10751478741845399</v>
      </c>
      <c r="AN403" s="49">
        <v>9.0090500000000002</v>
      </c>
      <c r="AO403" s="50">
        <v>18.054399999999902</v>
      </c>
      <c r="AP403" s="103">
        <f t="shared" si="13"/>
        <v>0</v>
      </c>
    </row>
    <row r="404" spans="1:42" x14ac:dyDescent="0.35">
      <c r="A404" s="83" t="s">
        <v>843</v>
      </c>
      <c r="B404" s="8" t="s">
        <v>25</v>
      </c>
      <c r="C404" s="97">
        <v>-2209.1886</v>
      </c>
      <c r="D404" s="108">
        <v>1940.0111939999999</v>
      </c>
      <c r="E404" s="20">
        <v>0</v>
      </c>
      <c r="F404" s="58" t="s">
        <v>419</v>
      </c>
      <c r="G404" s="103">
        <v>0</v>
      </c>
      <c r="H404" s="87">
        <v>0</v>
      </c>
      <c r="I404" s="111" t="str">
        <f>IF(ISNUMBER(MATCH(B404,$K$11:$K$20,0)),"&lt;= Selected","")</f>
        <v/>
      </c>
      <c r="O404" s="8" t="s">
        <v>2</v>
      </c>
      <c r="P404" s="13">
        <v>4.5169354203047699E-2</v>
      </c>
      <c r="Q404">
        <v>0.12233714043586599</v>
      </c>
      <c r="R404">
        <v>0.17713613692989999</v>
      </c>
      <c r="S404">
        <v>0.19550842292214199</v>
      </c>
      <c r="T404">
        <v>0.16851111639023</v>
      </c>
      <c r="U404">
        <v>0.100506922047646</v>
      </c>
      <c r="V404">
        <v>1.5203118598797E-2</v>
      </c>
      <c r="W404">
        <v>-5.0291002428080898E-2</v>
      </c>
      <c r="X404">
        <v>-6.9395026224732606E-2</v>
      </c>
      <c r="Y404">
        <v>-4.75566843166128E-2</v>
      </c>
      <c r="Z404" s="15">
        <v>-1.4880382354670299E-2</v>
      </c>
      <c r="AB404" s="8" t="s">
        <v>25</v>
      </c>
      <c r="AC404" s="4">
        <v>-2209.1886</v>
      </c>
      <c r="AD404" s="4">
        <v>1940.0111939999999</v>
      </c>
      <c r="AE404" s="4">
        <v>138</v>
      </c>
      <c r="AF404" s="18">
        <v>0.61979503230456101</v>
      </c>
      <c r="AG404" s="20" cm="1">
        <f t="array" ref="AG404">IF(AND(AF404&gt;-998,P404&gt;-998),MAX(ABS(P404:Z404)),0)</f>
        <v>0.19550842292214199</v>
      </c>
      <c r="AH404" s="20">
        <f t="shared" si="12"/>
        <v>0</v>
      </c>
      <c r="AI404" s="6" t="str" cm="1">
        <f t="array" ref="AI404">IF(AH404&gt;0.001,INDEX(P$10:Z$10,MATCH(AH404,ABS(P404:Z404),0)),"na")</f>
        <v>na</v>
      </c>
      <c r="AJ404" s="119"/>
      <c r="AK404" s="8" t="s">
        <v>25</v>
      </c>
      <c r="AL404" s="89">
        <v>0.45105543243243201</v>
      </c>
      <c r="AM404" s="92">
        <v>0.134818930087756</v>
      </c>
      <c r="AN404" s="49">
        <v>8.7093849999999904</v>
      </c>
      <c r="AO404" s="50">
        <v>13.4710999999999</v>
      </c>
      <c r="AP404" s="103">
        <f t="shared" si="13"/>
        <v>0</v>
      </c>
    </row>
    <row r="405" spans="1:42" x14ac:dyDescent="0.35">
      <c r="A405" s="83" t="s">
        <v>844</v>
      </c>
      <c r="B405" s="8" t="s">
        <v>24</v>
      </c>
      <c r="C405" s="97">
        <v>-2191.3008</v>
      </c>
      <c r="D405" s="108">
        <v>1993.9115999999999</v>
      </c>
      <c r="E405" s="20">
        <v>0</v>
      </c>
      <c r="F405" s="58" t="s">
        <v>419</v>
      </c>
      <c r="G405" s="103">
        <v>0</v>
      </c>
      <c r="H405" s="87">
        <v>0</v>
      </c>
      <c r="I405" s="111" t="str">
        <f>IF(ISNUMBER(MATCH(B405,$K$11:$K$20,0)),"&lt;= Selected","")</f>
        <v/>
      </c>
      <c r="O405" s="8" t="s">
        <v>1</v>
      </c>
      <c r="P405" s="13">
        <v>0.34291090205025399</v>
      </c>
      <c r="Q405">
        <v>0.34048237364800299</v>
      </c>
      <c r="R405">
        <v>0.32474848444457699</v>
      </c>
      <c r="S405">
        <v>0.308057378732987</v>
      </c>
      <c r="T405">
        <v>0.29615980741322501</v>
      </c>
      <c r="U405">
        <v>0.290165294272832</v>
      </c>
      <c r="V405">
        <v>0.29209074772584298</v>
      </c>
      <c r="W405">
        <v>0.306123108151241</v>
      </c>
      <c r="X405">
        <v>0.33435653162645301</v>
      </c>
      <c r="Y405">
        <v>0.37238401140911698</v>
      </c>
      <c r="Z405" s="15">
        <v>0.409803740785184</v>
      </c>
      <c r="AB405" s="8" t="s">
        <v>24</v>
      </c>
      <c r="AC405" s="4">
        <v>-2191.3008</v>
      </c>
      <c r="AD405" s="4">
        <v>1993.9115999999999</v>
      </c>
      <c r="AE405" s="4">
        <v>138</v>
      </c>
      <c r="AF405" s="18">
        <v>0.52382240861179796</v>
      </c>
      <c r="AG405" s="20" cm="1">
        <f t="array" ref="AG405">IF(AND(AF405&gt;-998,P405&gt;-998),MAX(ABS(P405:Z405)),0)</f>
        <v>0.409803740785184</v>
      </c>
      <c r="AH405" s="20">
        <f t="shared" si="12"/>
        <v>0</v>
      </c>
      <c r="AI405" s="6" t="str" cm="1">
        <f t="array" ref="AI405">IF(AH405&gt;0.001,INDEX(P$10:Z$10,MATCH(AH405,ABS(P405:Z405),0)),"na")</f>
        <v>na</v>
      </c>
      <c r="AJ405" s="119"/>
      <c r="AK405" s="8" t="s">
        <v>24</v>
      </c>
      <c r="AL405" s="89">
        <v>0.816983783783782</v>
      </c>
      <c r="AM405" s="92">
        <v>0.10751478741845399</v>
      </c>
      <c r="AN405" s="49">
        <v>9.0090500000000002</v>
      </c>
      <c r="AO405" s="50">
        <v>18.054399999999902</v>
      </c>
      <c r="AP405" s="103">
        <f t="shared" si="13"/>
        <v>0</v>
      </c>
    </row>
    <row r="406" spans="1:42" x14ac:dyDescent="0.35">
      <c r="A406" s="84" t="s">
        <v>845</v>
      </c>
      <c r="B406" s="8" t="s">
        <v>23</v>
      </c>
      <c r="C406" s="100">
        <v>-2209.1886</v>
      </c>
      <c r="D406" s="109">
        <v>1940.0111939999999</v>
      </c>
      <c r="E406" s="20">
        <v>0</v>
      </c>
      <c r="F406" s="58" t="s">
        <v>419</v>
      </c>
      <c r="G406" s="103">
        <v>0</v>
      </c>
      <c r="H406" s="87">
        <v>0</v>
      </c>
      <c r="I406" s="112" t="str">
        <f>IF(ISNUMBER(MATCH(B406,$K$11:$K$20,0)),"&lt;= Selected","")</f>
        <v/>
      </c>
      <c r="O406" s="8" t="s">
        <v>0</v>
      </c>
      <c r="P406" s="13">
        <v>-6.9686365524836702E-2</v>
      </c>
      <c r="Q406">
        <v>-1.49248246569167E-2</v>
      </c>
      <c r="R406">
        <v>3.3928973645260201E-2</v>
      </c>
      <c r="S406">
        <v>6.3737438321861503E-2</v>
      </c>
      <c r="T406">
        <v>6.3718352874429396E-2</v>
      </c>
      <c r="U406">
        <v>3.5692792015487002E-2</v>
      </c>
      <c r="V406">
        <v>-3.3124993532085002E-3</v>
      </c>
      <c r="W406">
        <v>-2.8542414023451299E-2</v>
      </c>
      <c r="X406">
        <v>-2.4476744514111401E-2</v>
      </c>
      <c r="Y406">
        <v>2.61253783193857E-3</v>
      </c>
      <c r="Z406" s="15">
        <v>3.0920327423890798E-2</v>
      </c>
      <c r="AB406" s="8" t="s">
        <v>23</v>
      </c>
      <c r="AC406" s="4">
        <v>-2209.1886</v>
      </c>
      <c r="AD406" s="4">
        <v>1940.0111939999999</v>
      </c>
      <c r="AE406" s="4">
        <v>138</v>
      </c>
      <c r="AF406" s="18">
        <v>0.61979503230456101</v>
      </c>
      <c r="AG406" s="20" cm="1">
        <f t="array" ref="AG406">IF(AND(AF406&gt;-998,P406&gt;-998),MAX(ABS(P406:Z406)),0)</f>
        <v>6.9686365524836702E-2</v>
      </c>
      <c r="AH406" s="20">
        <f t="shared" si="12"/>
        <v>0</v>
      </c>
      <c r="AI406" s="6" t="str" cm="1">
        <f t="array" ref="AI406">IF(AH406&gt;0.001,INDEX(P$10:Z$10,MATCH(AH406,ABS(P406:Z406),0)),"na")</f>
        <v>na</v>
      </c>
      <c r="AJ406" s="119"/>
      <c r="AK406" s="8" t="s">
        <v>23</v>
      </c>
      <c r="AL406" s="90">
        <v>0.45105543243243201</v>
      </c>
      <c r="AM406" s="93">
        <v>0.134818930087756</v>
      </c>
      <c r="AN406" s="51">
        <v>8.7093849999999904</v>
      </c>
      <c r="AO406" s="52">
        <v>13.4710999999999</v>
      </c>
      <c r="AP406" s="103">
        <f t="shared" si="13"/>
        <v>0</v>
      </c>
    </row>
  </sheetData>
  <autoFilter ref="A9:H406" xr:uid="{2A8C0045-3670-4E15-B0C3-16C655ACF586}">
    <sortState xmlns:xlrd2="http://schemas.microsoft.com/office/spreadsheetml/2017/richdata2" ref="A12:H406">
      <sortCondition descending="1" ref="E9:E406"/>
    </sortState>
  </autoFilter>
  <mergeCells count="29">
    <mergeCell ref="AP9:AP10"/>
    <mergeCell ref="AI9:AI10"/>
    <mergeCell ref="AK9:AK10"/>
    <mergeCell ref="AL9:AL10"/>
    <mergeCell ref="AM9:AM10"/>
    <mergeCell ref="AN9:AN10"/>
    <mergeCell ref="AO9:AO10"/>
    <mergeCell ref="AC9:AC10"/>
    <mergeCell ref="AD9:AD10"/>
    <mergeCell ref="AE9:AE10"/>
    <mergeCell ref="AF9:AF10"/>
    <mergeCell ref="AG9:AG10"/>
    <mergeCell ref="AH9:AH10"/>
    <mergeCell ref="G9:G10"/>
    <mergeCell ref="H9:H10"/>
    <mergeCell ref="I9:I10"/>
    <mergeCell ref="K9:K10"/>
    <mergeCell ref="P9:Z9"/>
    <mergeCell ref="AB9:AB10"/>
    <mergeCell ref="E6:F7"/>
    <mergeCell ref="G6:G7"/>
    <mergeCell ref="H6:H7"/>
    <mergeCell ref="AL8:AO8"/>
    <mergeCell ref="A9:A10"/>
    <mergeCell ref="B9:B10"/>
    <mergeCell ref="C9:C10"/>
    <mergeCell ref="D9:D10"/>
    <mergeCell ref="E9:E10"/>
    <mergeCell ref="F9:F10"/>
  </mergeCells>
  <conditionalFormatting sqref="P11:Z101 P103:Z104 P106:Z106 P108:Z152 P157:Z159 P161:Z161 P163:Z166 P168:Z168 P171:Z174 P192:Z195 P199:Z200 P206:Z208 P211:Z211 P220:Z227 P242:Z243 P260:Z264 P269:Z287 P289:Z289 P291:Z291 P299:Z302 P337:Z344 P366:Z406">
    <cfRule type="colorScale" priority="3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AF11:AF406">
    <cfRule type="dataBar" priority="31">
      <dataBar>
        <cfvo type="num" val="0"/>
        <cfvo type="formula" val="&quot;log10(X11)&quot;"/>
        <color rgb="FF638EC6"/>
      </dataBar>
      <extLst>
        <ext xmlns:x14="http://schemas.microsoft.com/office/spreadsheetml/2009/9/main" uri="{B025F937-C7B1-47D3-B67F-A62EFF666E3E}">
          <x14:id>{AD2B6313-3680-4809-BB2D-A4CC98AED692}</x14:id>
        </ext>
      </extLst>
    </cfRule>
  </conditionalFormatting>
  <conditionalFormatting sqref="P102:Z102">
    <cfRule type="colorScale" priority="3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05:Z105">
    <cfRule type="colorScale" priority="29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07:Z107">
    <cfRule type="colorScale" priority="28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53:Z156">
    <cfRule type="colorScale" priority="27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0:Z160">
    <cfRule type="colorScale" priority="26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2:Z162">
    <cfRule type="colorScale" priority="25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7:Z167">
    <cfRule type="colorScale" priority="24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9:Z170">
    <cfRule type="colorScale" priority="23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75:Z191">
    <cfRule type="colorScale" priority="2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96:Z198">
    <cfRule type="colorScale" priority="21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01:Z205">
    <cfRule type="colorScale" priority="2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09:Z210">
    <cfRule type="colorScale" priority="19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12:Z219">
    <cfRule type="colorScale" priority="18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28:Z241">
    <cfRule type="colorScale" priority="17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44:Z259">
    <cfRule type="colorScale" priority="16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65:Z268">
    <cfRule type="colorScale" priority="15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88:Z288">
    <cfRule type="colorScale" priority="14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90:Z290">
    <cfRule type="colorScale" priority="13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92:Z298">
    <cfRule type="colorScale" priority="1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303:Z336">
    <cfRule type="colorScale" priority="11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345:Z365">
    <cfRule type="colorScale" priority="1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E11:E406">
    <cfRule type="dataBar" priority="9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{772D4658-4157-4B05-AF85-EB4D43026A38}</x14:id>
        </ext>
      </extLst>
    </cfRule>
  </conditionalFormatting>
  <conditionalFormatting sqref="AP11:AP406">
    <cfRule type="dataBar" priority="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{88043D2A-BC2F-497E-8EAE-0F2183D233AE}</x14:id>
        </ext>
      </extLst>
    </cfRule>
  </conditionalFormatting>
  <conditionalFormatting sqref="AN11:AO406">
    <cfRule type="dataBar" priority="7">
      <dataBar>
        <cfvo type="percent" val="0"/>
        <cfvo type="percent" val="100"/>
        <color rgb="FFFFC000"/>
      </dataBar>
      <extLst>
        <ext xmlns:x14="http://schemas.microsoft.com/office/spreadsheetml/2009/9/main" uri="{B025F937-C7B1-47D3-B67F-A62EFF666E3E}">
          <x14:id>{243E71BE-5F35-4167-BD52-7EAA623BA108}</x14:id>
        </ext>
      </extLst>
    </cfRule>
  </conditionalFormatting>
  <conditionalFormatting sqref="AL11:AL406">
    <cfRule type="dataBar" priority="6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{C4C9D092-3019-4899-9C0F-5C5AFF52EB97}</x14:id>
        </ext>
      </extLst>
    </cfRule>
  </conditionalFormatting>
  <conditionalFormatting sqref="AM11:AM406">
    <cfRule type="dataBar" priority="5">
      <dataBar>
        <cfvo type="percent" val="0"/>
        <cfvo type="percent" val="100"/>
        <color theme="6" tint="0.39997558519241921"/>
      </dataBar>
      <extLst>
        <ext xmlns:x14="http://schemas.microsoft.com/office/spreadsheetml/2009/9/main" uri="{B025F937-C7B1-47D3-B67F-A62EFF666E3E}">
          <x14:id>{F6BFDEB7-F3D5-49A9-9AC0-6AC18C75CE33}</x14:id>
        </ext>
      </extLst>
    </cfRule>
  </conditionalFormatting>
  <conditionalFormatting sqref="G11:G406">
    <cfRule type="dataBar" priority="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{6A37C60F-0C4B-4543-956D-F89EBEABA470}</x14:id>
        </ext>
      </extLst>
    </cfRule>
  </conditionalFormatting>
  <conditionalFormatting sqref="H11:H406">
    <cfRule type="dataBar" priority="3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{38608882-C67C-48EA-82A0-450A8EE1170F}</x14:id>
        </ext>
      </extLst>
    </cfRule>
  </conditionalFormatting>
  <conditionalFormatting sqref="E11:F406">
    <cfRule type="expression" dxfId="7" priority="33">
      <formula>$E11&lt;0.001</formula>
    </cfRule>
  </conditionalFormatting>
  <conditionalFormatting sqref="AH11:AH406">
    <cfRule type="dataBar" priority="1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{00013D1D-A681-4E35-8DB5-8E4C9456A675}</x14:id>
        </ext>
      </extLst>
    </cfRule>
  </conditionalFormatting>
  <conditionalFormatting sqref="AH11:AI406">
    <cfRule type="expression" dxfId="6" priority="2">
      <formula>$AH11&lt;0.001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2B6313-3680-4809-BB2D-A4CC98AED692}">
            <x14:dataBar minLength="0" maxLength="100" gradient="0">
              <x14:cfvo type="num">
                <xm:f>0</xm:f>
              </x14:cfvo>
              <x14:cfvo type="formula">
                <xm:f>"log10(X11)"</xm:f>
              </x14:cfvo>
              <x14:negativeFillColor rgb="FFFF0000"/>
              <x14:axisColor rgb="FF000000"/>
            </x14:dataBar>
          </x14:cfRule>
          <xm:sqref>AF11:AF406</xm:sqref>
        </x14:conditionalFormatting>
        <x14:conditionalFormatting xmlns:xm="http://schemas.microsoft.com/office/excel/2006/main">
          <x14:cfRule type="dataBar" id="{772D4658-4157-4B05-AF85-EB4D43026A3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E11:E406</xm:sqref>
        </x14:conditionalFormatting>
        <x14:conditionalFormatting xmlns:xm="http://schemas.microsoft.com/office/excel/2006/main">
          <x14:cfRule type="dataBar" id="{88043D2A-BC2F-497E-8EAE-0F2183D233A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AP11:AP406</xm:sqref>
        </x14:conditionalFormatting>
        <x14:conditionalFormatting xmlns:xm="http://schemas.microsoft.com/office/excel/2006/main">
          <x14:cfRule type="dataBar" id="{243E71BE-5F35-4167-BD52-7EAA623BA108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AN11:AO406</xm:sqref>
        </x14:conditionalFormatting>
        <x14:conditionalFormatting xmlns:xm="http://schemas.microsoft.com/office/excel/2006/main">
          <x14:cfRule type="dataBar" id="{C4C9D092-3019-4899-9C0F-5C5AFF52EB9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AL11:AL406</xm:sqref>
        </x14:conditionalFormatting>
        <x14:conditionalFormatting xmlns:xm="http://schemas.microsoft.com/office/excel/2006/main">
          <x14:cfRule type="dataBar" id="{F6BFDEB7-F3D5-49A9-9AC0-6AC18C75CE33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AM11:AM406</xm:sqref>
        </x14:conditionalFormatting>
        <x14:conditionalFormatting xmlns:xm="http://schemas.microsoft.com/office/excel/2006/main">
          <x14:cfRule type="dataBar" id="{6A37C60F-0C4B-4543-956D-F89EBEABA47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G11:G406</xm:sqref>
        </x14:conditionalFormatting>
        <x14:conditionalFormatting xmlns:xm="http://schemas.microsoft.com/office/excel/2006/main">
          <x14:cfRule type="dataBar" id="{38608882-C67C-48EA-82A0-450A8EE1170F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H11:H406</xm:sqref>
        </x14:conditionalFormatting>
        <x14:conditionalFormatting xmlns:xm="http://schemas.microsoft.com/office/excel/2006/main">
          <x14:cfRule type="dataBar" id="{00013D1D-A681-4E35-8DB5-8E4C9456A67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AH11:AH406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F09C-E34C-40CE-9C79-4C8B59758360}">
  <sheetPr codeName="Sheet8">
    <tabColor theme="8" tint="0.59999389629810485"/>
  </sheetPr>
  <dimension ref="A1:AP406"/>
  <sheetViews>
    <sheetView zoomScaleNormal="100" workbookViewId="0">
      <selection activeCell="A2" sqref="A2"/>
    </sheetView>
  </sheetViews>
  <sheetFormatPr defaultRowHeight="14.5" x14ac:dyDescent="0.35"/>
  <cols>
    <col min="2" max="2" width="13" bestFit="1" customWidth="1"/>
    <col min="5" max="5" width="11.08984375" customWidth="1"/>
    <col min="6" max="6" width="9.90625" customWidth="1"/>
    <col min="9" max="9" width="10.453125" customWidth="1"/>
    <col min="11" max="11" width="11.1796875" bestFit="1" customWidth="1"/>
    <col min="13" max="13" width="8.7265625" style="115"/>
    <col min="15" max="15" width="13" bestFit="1" customWidth="1"/>
    <col min="28" max="28" width="13" bestFit="1" customWidth="1"/>
    <col min="33" max="33" width="11.453125" customWidth="1"/>
    <col min="34" max="34" width="10.1796875" bestFit="1" customWidth="1"/>
    <col min="35" max="35" width="10.453125" customWidth="1"/>
    <col min="36" max="36" width="8.7265625" style="120" customWidth="1"/>
    <col min="37" max="37" width="13" bestFit="1" customWidth="1"/>
    <col min="38" max="42" width="10.453125" customWidth="1"/>
  </cols>
  <sheetData>
    <row r="1" spans="1:42" x14ac:dyDescent="0.35">
      <c r="A1" s="2" t="s">
        <v>422</v>
      </c>
    </row>
    <row r="3" spans="1:42" x14ac:dyDescent="0.35">
      <c r="A3" s="116" t="s">
        <v>862</v>
      </c>
      <c r="C3" s="21"/>
    </row>
    <row r="4" spans="1:42" ht="14.5" customHeight="1" x14ac:dyDescent="0.35">
      <c r="A4" s="116" t="s">
        <v>853</v>
      </c>
      <c r="C4" s="21"/>
    </row>
    <row r="5" spans="1:42" ht="14.5" customHeight="1" x14ac:dyDescent="0.35"/>
    <row r="6" spans="1:42" x14ac:dyDescent="0.35">
      <c r="E6" s="122" t="s">
        <v>857</v>
      </c>
      <c r="F6" s="123"/>
      <c r="G6" s="113" t="s">
        <v>861</v>
      </c>
      <c r="H6" s="113" t="s">
        <v>850</v>
      </c>
    </row>
    <row r="7" spans="1:42" x14ac:dyDescent="0.35">
      <c r="E7" s="124"/>
      <c r="F7" s="125"/>
      <c r="G7" s="114"/>
      <c r="H7" s="114"/>
      <c r="O7" s="22" t="s">
        <v>421</v>
      </c>
      <c r="P7" s="23"/>
      <c r="Q7" s="23"/>
      <c r="R7" s="23"/>
      <c r="S7" s="24"/>
      <c r="AL7" s="14"/>
      <c r="AM7" s="14"/>
      <c r="AN7" s="14"/>
      <c r="AO7" s="14"/>
      <c r="AP7" s="14"/>
    </row>
    <row r="8" spans="1:42" x14ac:dyDescent="0.35">
      <c r="AL8" s="32" t="s">
        <v>860</v>
      </c>
      <c r="AM8" s="33"/>
      <c r="AN8" s="33"/>
      <c r="AO8" s="34"/>
    </row>
    <row r="9" spans="1:42" ht="14.25" customHeight="1" x14ac:dyDescent="0.35">
      <c r="A9" s="60" t="s">
        <v>449</v>
      </c>
      <c r="B9" s="60" t="s">
        <v>442</v>
      </c>
      <c r="C9" s="60" t="s">
        <v>440</v>
      </c>
      <c r="D9" s="80" t="s">
        <v>439</v>
      </c>
      <c r="E9" s="38" t="s">
        <v>856</v>
      </c>
      <c r="F9" s="38" t="s">
        <v>423</v>
      </c>
      <c r="G9" s="104" t="s">
        <v>846</v>
      </c>
      <c r="H9" s="106" t="s">
        <v>847</v>
      </c>
      <c r="I9" s="40" t="s">
        <v>424</v>
      </c>
      <c r="K9" s="42" t="s">
        <v>424</v>
      </c>
      <c r="O9" s="117"/>
      <c r="P9" s="35" t="s">
        <v>425</v>
      </c>
      <c r="Q9" s="36"/>
      <c r="R9" s="36"/>
      <c r="S9" s="36"/>
      <c r="T9" s="36"/>
      <c r="U9" s="36"/>
      <c r="V9" s="36"/>
      <c r="W9" s="36"/>
      <c r="X9" s="36"/>
      <c r="Y9" s="36"/>
      <c r="Z9" s="37"/>
      <c r="AB9" s="60" t="s">
        <v>442</v>
      </c>
      <c r="AC9" s="60" t="s">
        <v>440</v>
      </c>
      <c r="AD9" s="80" t="s">
        <v>439</v>
      </c>
      <c r="AE9" s="60" t="s">
        <v>441</v>
      </c>
      <c r="AF9" s="80" t="s">
        <v>420</v>
      </c>
      <c r="AG9" s="38" t="s">
        <v>855</v>
      </c>
      <c r="AH9" s="38" t="s">
        <v>856</v>
      </c>
      <c r="AI9" s="38" t="s">
        <v>423</v>
      </c>
      <c r="AJ9" s="121"/>
      <c r="AK9" s="60" t="s">
        <v>442</v>
      </c>
      <c r="AL9" s="55" t="s">
        <v>436</v>
      </c>
      <c r="AM9" s="55" t="s">
        <v>437</v>
      </c>
      <c r="AN9" s="57" t="s">
        <v>848</v>
      </c>
      <c r="AO9" s="57" t="s">
        <v>438</v>
      </c>
      <c r="AP9" s="70" t="s">
        <v>446</v>
      </c>
    </row>
    <row r="10" spans="1:42" x14ac:dyDescent="0.35">
      <c r="A10" s="61"/>
      <c r="B10" s="61"/>
      <c r="C10" s="59"/>
      <c r="D10" s="77"/>
      <c r="E10" s="39"/>
      <c r="F10" s="39"/>
      <c r="G10" s="105"/>
      <c r="H10" s="107"/>
      <c r="I10" s="41"/>
      <c r="K10" s="43"/>
      <c r="O10" s="118" t="s">
        <v>427</v>
      </c>
      <c r="P10" s="1">
        <v>-5</v>
      </c>
      <c r="Q10" s="1">
        <v>-4</v>
      </c>
      <c r="R10" s="1">
        <v>-3</v>
      </c>
      <c r="S10" s="1">
        <v>-2</v>
      </c>
      <c r="T10" s="1">
        <v>-1</v>
      </c>
      <c r="U10" s="1">
        <v>0</v>
      </c>
      <c r="V10" s="1">
        <v>1</v>
      </c>
      <c r="W10" s="1">
        <v>2</v>
      </c>
      <c r="X10" s="1">
        <v>3</v>
      </c>
      <c r="Y10" s="1">
        <v>4</v>
      </c>
      <c r="Z10" s="1">
        <v>5</v>
      </c>
      <c r="AB10" s="61"/>
      <c r="AC10" s="59"/>
      <c r="AD10" s="77"/>
      <c r="AE10" s="59"/>
      <c r="AF10" s="77"/>
      <c r="AG10" s="39"/>
      <c r="AH10" s="39"/>
      <c r="AI10" s="39"/>
      <c r="AJ10" s="121"/>
      <c r="AK10" s="61"/>
      <c r="AL10" s="56"/>
      <c r="AM10" s="56"/>
      <c r="AN10" s="56"/>
      <c r="AO10" s="56"/>
      <c r="AP10" s="71"/>
    </row>
    <row r="11" spans="1:42" x14ac:dyDescent="0.35">
      <c r="A11" s="82" t="s">
        <v>555</v>
      </c>
      <c r="B11" s="7" t="s">
        <v>313</v>
      </c>
      <c r="C11" s="97">
        <v>1030</v>
      </c>
      <c r="D11" s="108">
        <v>2008</v>
      </c>
      <c r="E11" s="19">
        <v>0.56735297739903201</v>
      </c>
      <c r="F11" s="58">
        <v>-1</v>
      </c>
      <c r="G11" s="103">
        <v>93.939393939393895</v>
      </c>
      <c r="H11" s="87">
        <v>96.903096903096895</v>
      </c>
      <c r="I11" s="110" t="str">
        <f>IF(ISNUMBER(MATCH(B11,$K$11:$K$20,0)),"&lt;= Selected","")</f>
        <v>&lt;= Selected</v>
      </c>
      <c r="K11" s="25" t="s">
        <v>313</v>
      </c>
      <c r="O11" s="7" t="s">
        <v>418</v>
      </c>
      <c r="P11" s="10">
        <v>6.8394068517810103E-2</v>
      </c>
      <c r="Q11" s="11">
        <v>-0.15491608713328001</v>
      </c>
      <c r="R11" s="11">
        <v>-4.9904664316667097E-2</v>
      </c>
      <c r="S11" s="11">
        <v>-0.159251040039734</v>
      </c>
      <c r="T11" s="11">
        <v>-0.202943210168335</v>
      </c>
      <c r="U11" s="11">
        <v>-9.7751316787994993E-2</v>
      </c>
      <c r="V11" s="11">
        <v>4.5697803550021301E-2</v>
      </c>
      <c r="W11" s="11">
        <v>-7.3260758919928504E-2</v>
      </c>
      <c r="X11" s="11">
        <v>4.1345353250748201E-2</v>
      </c>
      <c r="Y11" s="11">
        <v>-6.4918129040921799E-2</v>
      </c>
      <c r="Z11" s="12">
        <v>-3.2045069171891101E-2</v>
      </c>
      <c r="AB11" s="7" t="s">
        <v>418</v>
      </c>
      <c r="AC11" s="3">
        <v>1888</v>
      </c>
      <c r="AD11" s="3">
        <v>1983</v>
      </c>
      <c r="AE11" s="3">
        <v>96</v>
      </c>
      <c r="AF11" s="26">
        <v>0.20003798651480401</v>
      </c>
      <c r="AG11" s="19" cm="1">
        <f t="array" ref="AG11">IF(AND(AF11&gt;-998,P11&gt;-998),MAX(ABS(P11:Z11)),0)</f>
        <v>0.202943210168335</v>
      </c>
      <c r="AH11" s="19">
        <f>IF(AG11&gt;AF11,AG11,0)</f>
        <v>0.202943210168335</v>
      </c>
      <c r="AI11" s="5" cm="1">
        <f t="array" ref="AI11">IF(AH11&gt;0.001,INDEX(P$10:Z$10,MATCH(AH11,ABS(P11:Z11),0)),"na")</f>
        <v>-1</v>
      </c>
      <c r="AJ11" s="119"/>
      <c r="AK11" s="7" t="s">
        <v>418</v>
      </c>
      <c r="AL11" s="88">
        <v>0.58181818181818101</v>
      </c>
      <c r="AM11" s="91">
        <v>1</v>
      </c>
      <c r="AN11" s="66">
        <v>1</v>
      </c>
      <c r="AO11" s="67">
        <v>1</v>
      </c>
      <c r="AP11" s="103">
        <f>AL11*AM11*MAX(0,1-1*ABS(AN11-1))*100</f>
        <v>58.181818181818102</v>
      </c>
    </row>
    <row r="12" spans="1:42" x14ac:dyDescent="0.35">
      <c r="A12" s="83" t="s">
        <v>554</v>
      </c>
      <c r="B12" s="8" t="s">
        <v>314</v>
      </c>
      <c r="C12" s="97">
        <v>1250</v>
      </c>
      <c r="D12" s="108">
        <v>2008</v>
      </c>
      <c r="E12" s="20">
        <v>0.55605340744208498</v>
      </c>
      <c r="F12" s="58">
        <v>-1</v>
      </c>
      <c r="G12" s="103">
        <v>93.939393939393895</v>
      </c>
      <c r="H12" s="87">
        <v>74.925074925074895</v>
      </c>
      <c r="I12" s="111" t="str">
        <f>IF(ISNUMBER(MATCH(B12,$K$11:$K$20,0)),"&lt;= Selected","")</f>
        <v>&lt;= Selected</v>
      </c>
      <c r="K12" s="27" t="s">
        <v>314</v>
      </c>
      <c r="O12" s="8" t="s">
        <v>417</v>
      </c>
      <c r="P12" s="13">
        <v>1.1920571523956701E-2</v>
      </c>
      <c r="Q12">
        <v>-0.15441635387576799</v>
      </c>
      <c r="R12">
        <v>-1.0576228505637501E-2</v>
      </c>
      <c r="S12">
        <v>1.0885296693559201E-2</v>
      </c>
      <c r="T12">
        <v>-0.24092475294646101</v>
      </c>
      <c r="U12">
        <v>9.6285951836995898E-2</v>
      </c>
      <c r="V12">
        <v>0.16866377830371901</v>
      </c>
      <c r="W12">
        <v>1.5319163552590999E-2</v>
      </c>
      <c r="X12">
        <v>9.6755865977610697E-2</v>
      </c>
      <c r="Y12">
        <v>-4.1652710360438799E-2</v>
      </c>
      <c r="Z12" s="15">
        <v>1.02052437740457E-2</v>
      </c>
      <c r="AB12" s="8" t="s">
        <v>417</v>
      </c>
      <c r="AC12" s="4">
        <v>1874</v>
      </c>
      <c r="AD12" s="4">
        <v>1984</v>
      </c>
      <c r="AE12" s="4">
        <v>111</v>
      </c>
      <c r="AF12" s="18">
        <v>0.186031548731311</v>
      </c>
      <c r="AG12" s="20" cm="1">
        <f t="array" ref="AG12">IF(AND(AF12&gt;-998,P12&gt;-998),MAX(ABS(P12:Z12)),0)</f>
        <v>0.24092475294646101</v>
      </c>
      <c r="AH12" s="20">
        <f t="shared" ref="AH12:AH75" si="0">IF(AG12&gt;AF12,AG12,0)</f>
        <v>0.24092475294646101</v>
      </c>
      <c r="AI12" s="6" cm="1">
        <f t="array" ref="AI12">IF(AH12&gt;0.001,INDEX(P$10:Z$10,MATCH(AH12,ABS(P12:Z12),0)),"na")</f>
        <v>-1</v>
      </c>
      <c r="AJ12" s="119"/>
      <c r="AK12" s="8" t="s">
        <v>417</v>
      </c>
      <c r="AL12" s="89">
        <v>0.67272727272727195</v>
      </c>
      <c r="AM12" s="92">
        <v>1</v>
      </c>
      <c r="AN12" s="49">
        <v>1</v>
      </c>
      <c r="AO12" s="50">
        <v>1</v>
      </c>
      <c r="AP12" s="103">
        <f t="shared" ref="AP12:AP75" si="1">AL12*AM12*MAX(0,1-1*ABS(AN12-1))*100</f>
        <v>67.272727272727195</v>
      </c>
    </row>
    <row r="13" spans="1:42" x14ac:dyDescent="0.35">
      <c r="A13" s="83" t="s">
        <v>491</v>
      </c>
      <c r="B13" s="8" t="s">
        <v>377</v>
      </c>
      <c r="C13" s="97">
        <v>1840</v>
      </c>
      <c r="D13" s="108">
        <v>1994.5</v>
      </c>
      <c r="E13" s="20">
        <v>0.54880575169998203</v>
      </c>
      <c r="F13" s="58">
        <v>-1</v>
      </c>
      <c r="G13" s="103">
        <v>85.757575757575694</v>
      </c>
      <c r="H13" s="87">
        <v>15.5344655344655</v>
      </c>
      <c r="I13" s="111" t="str">
        <f>IF(ISNUMBER(MATCH(B13,$K$11:$K$20,0)),"&lt;= Selected","")</f>
        <v/>
      </c>
      <c r="K13" s="27" t="s">
        <v>315</v>
      </c>
      <c r="O13" s="8" t="s">
        <v>416</v>
      </c>
      <c r="P13" s="13">
        <v>0.16872075313965601</v>
      </c>
      <c r="Q13">
        <v>-1.0728937475330901E-2</v>
      </c>
      <c r="R13">
        <v>-8.9849714044087495E-2</v>
      </c>
      <c r="S13">
        <v>-1.9014504560055701E-2</v>
      </c>
      <c r="T13">
        <v>-0.12822185279631201</v>
      </c>
      <c r="U13">
        <v>-5.89304001942004E-2</v>
      </c>
      <c r="V13">
        <v>3.2745105542898098E-2</v>
      </c>
      <c r="W13">
        <v>2.8036408170813501E-2</v>
      </c>
      <c r="X13">
        <v>0.13163539849442499</v>
      </c>
      <c r="Y13">
        <v>6.86099297437471E-3</v>
      </c>
      <c r="Z13" s="15">
        <v>9.1978831564831706E-2</v>
      </c>
      <c r="AB13" s="8" t="s">
        <v>416</v>
      </c>
      <c r="AC13" s="4">
        <v>1868</v>
      </c>
      <c r="AD13" s="4">
        <v>1987</v>
      </c>
      <c r="AE13" s="4">
        <v>120</v>
      </c>
      <c r="AF13" s="18">
        <v>0.17891941437171499</v>
      </c>
      <c r="AG13" s="20" cm="1">
        <f t="array" ref="AG13">IF(AND(AF13&gt;-998,P13&gt;-998),MAX(ABS(P13:Z13)),0)</f>
        <v>0.16872075313965601</v>
      </c>
      <c r="AH13" s="20">
        <f t="shared" si="0"/>
        <v>0</v>
      </c>
      <c r="AI13" s="6" t="str" cm="1">
        <f t="array" ref="AI13">IF(AH13&gt;0.001,INDEX(P$10:Z$10,MATCH(AH13,ABS(P13:Z13),0)),"na")</f>
        <v>na</v>
      </c>
      <c r="AJ13" s="119"/>
      <c r="AK13" s="8" t="s">
        <v>416</v>
      </c>
      <c r="AL13" s="89">
        <v>0.72727272727272696</v>
      </c>
      <c r="AM13" s="92">
        <v>1</v>
      </c>
      <c r="AN13" s="49">
        <v>1</v>
      </c>
      <c r="AO13" s="50">
        <v>1</v>
      </c>
      <c r="AP13" s="103">
        <f t="shared" si="1"/>
        <v>72.727272727272691</v>
      </c>
    </row>
    <row r="14" spans="1:42" x14ac:dyDescent="0.35">
      <c r="A14" s="83" t="s">
        <v>553</v>
      </c>
      <c r="B14" s="8" t="s">
        <v>315</v>
      </c>
      <c r="C14" s="97">
        <v>1030</v>
      </c>
      <c r="D14" s="108">
        <v>2008</v>
      </c>
      <c r="E14" s="20">
        <v>0.54137641405063697</v>
      </c>
      <c r="F14" s="58">
        <v>-1</v>
      </c>
      <c r="G14" s="103">
        <v>93.939393939393895</v>
      </c>
      <c r="H14" s="87">
        <v>96.903096903096895</v>
      </c>
      <c r="I14" s="111" t="str">
        <f>IF(ISNUMBER(MATCH(B14,$K$11:$K$20,0)),"&lt;= Selected","")</f>
        <v>&lt;= Selected</v>
      </c>
      <c r="K14" s="27" t="s">
        <v>350</v>
      </c>
      <c r="O14" s="8" t="s">
        <v>415</v>
      </c>
      <c r="P14" s="13">
        <v>2.4097802897488502E-2</v>
      </c>
      <c r="Q14">
        <v>-0.11397607229248299</v>
      </c>
      <c r="R14">
        <v>-0.172482017264485</v>
      </c>
      <c r="S14">
        <v>-4.9909256348081903E-2</v>
      </c>
      <c r="T14">
        <v>-0.26393256419629801</v>
      </c>
      <c r="U14">
        <v>-0.106842376048128</v>
      </c>
      <c r="V14">
        <v>0.128327743141255</v>
      </c>
      <c r="W14">
        <v>-4.7563905293634599E-2</v>
      </c>
      <c r="X14">
        <v>4.0871817201684597E-2</v>
      </c>
      <c r="Y14">
        <v>4.0130293608345101E-2</v>
      </c>
      <c r="Z14" s="15">
        <v>3.9112619283647801E-2</v>
      </c>
      <c r="AB14" s="8" t="s">
        <v>415</v>
      </c>
      <c r="AC14" s="4">
        <v>1844</v>
      </c>
      <c r="AD14" s="4">
        <v>1985</v>
      </c>
      <c r="AE14" s="4">
        <v>142</v>
      </c>
      <c r="AF14" s="18">
        <v>0.16447652387589101</v>
      </c>
      <c r="AG14" s="20" cm="1">
        <f t="array" ref="AG14">IF(AND(AF14&gt;-998,P14&gt;-998),MAX(ABS(P14:Z14)),0)</f>
        <v>0.26393256419629801</v>
      </c>
      <c r="AH14" s="20">
        <f t="shared" si="0"/>
        <v>0.26393256419629801</v>
      </c>
      <c r="AI14" s="6" cm="1">
        <f t="array" ref="AI14">IF(AH14&gt;0.001,INDEX(P$10:Z$10,MATCH(AH14,ABS(P14:Z14),0)),"na")</f>
        <v>-1</v>
      </c>
      <c r="AJ14" s="119"/>
      <c r="AK14" s="8" t="s">
        <v>415</v>
      </c>
      <c r="AL14" s="89">
        <v>0.8</v>
      </c>
      <c r="AM14" s="92">
        <v>1</v>
      </c>
      <c r="AN14" s="49">
        <v>1</v>
      </c>
      <c r="AO14" s="50">
        <v>1</v>
      </c>
      <c r="AP14" s="103">
        <f t="shared" si="1"/>
        <v>80</v>
      </c>
    </row>
    <row r="15" spans="1:42" x14ac:dyDescent="0.35">
      <c r="A15" s="83" t="s">
        <v>551</v>
      </c>
      <c r="B15" s="8" t="s">
        <v>317</v>
      </c>
      <c r="C15" s="97">
        <v>1776</v>
      </c>
      <c r="D15" s="108">
        <v>2001</v>
      </c>
      <c r="E15" s="20">
        <v>0.490074864681111</v>
      </c>
      <c r="F15" s="58">
        <v>-1</v>
      </c>
      <c r="G15" s="103">
        <v>89.696969696969703</v>
      </c>
      <c r="H15" s="87">
        <v>22.377622377622298</v>
      </c>
      <c r="I15" s="111" t="str">
        <f>IF(ISNUMBER(MATCH(B15,$K$11:$K$20,0)),"&lt;= Selected","")</f>
        <v/>
      </c>
      <c r="K15" s="27" t="s">
        <v>351</v>
      </c>
      <c r="O15" s="8" t="s">
        <v>414</v>
      </c>
      <c r="P15" s="13">
        <v>2.3638690188170199E-2</v>
      </c>
      <c r="Q15">
        <v>-6.5406119421039799E-2</v>
      </c>
      <c r="R15">
        <v>-6.6796360998573903E-2</v>
      </c>
      <c r="S15">
        <v>-6.4008137528206201E-3</v>
      </c>
      <c r="T15">
        <v>-0.20455174310771601</v>
      </c>
      <c r="U15">
        <v>-3.52342829250313E-2</v>
      </c>
      <c r="V15">
        <v>-3.51394585249271E-2</v>
      </c>
      <c r="W15">
        <v>-0.13459887351765101</v>
      </c>
      <c r="X15">
        <v>0.11509759319858499</v>
      </c>
      <c r="Y15">
        <v>0.140959553104722</v>
      </c>
      <c r="Z15" s="15">
        <v>7.60206617802201E-2</v>
      </c>
      <c r="AB15" s="8" t="s">
        <v>414</v>
      </c>
      <c r="AC15" s="4">
        <v>1783</v>
      </c>
      <c r="AD15" s="4">
        <v>1984</v>
      </c>
      <c r="AE15" s="4">
        <v>202</v>
      </c>
      <c r="AF15" s="18">
        <v>0.165058743480159</v>
      </c>
      <c r="AG15" s="20" cm="1">
        <f t="array" ref="AG15">IF(AND(AF15&gt;-998,P15&gt;-998),MAX(ABS(P15:Z15)),0)</f>
        <v>0.20455174310771601</v>
      </c>
      <c r="AH15" s="20">
        <f t="shared" si="0"/>
        <v>0.20455174310771601</v>
      </c>
      <c r="AI15" s="6" cm="1">
        <f t="array" ref="AI15">IF(AH15&gt;0.001,INDEX(P$10:Z$10,MATCH(AH15,ABS(P15:Z15),0)),"na")</f>
        <v>-1</v>
      </c>
      <c r="AJ15" s="119"/>
      <c r="AK15" s="8" t="s">
        <v>414</v>
      </c>
      <c r="AL15" s="89">
        <v>0.79393939393939394</v>
      </c>
      <c r="AM15" s="92">
        <v>1</v>
      </c>
      <c r="AN15" s="49">
        <v>1</v>
      </c>
      <c r="AO15" s="50">
        <v>1</v>
      </c>
      <c r="AP15" s="103">
        <f t="shared" si="1"/>
        <v>79.393939393939391</v>
      </c>
    </row>
    <row r="16" spans="1:42" x14ac:dyDescent="0.35">
      <c r="A16" s="83" t="s">
        <v>715</v>
      </c>
      <c r="B16" s="8" t="s">
        <v>153</v>
      </c>
      <c r="C16" s="97">
        <v>1974.9</v>
      </c>
      <c r="D16" s="108">
        <v>2007.1</v>
      </c>
      <c r="E16" s="20">
        <v>0.467762789755575</v>
      </c>
      <c r="F16" s="58">
        <v>3</v>
      </c>
      <c r="G16" s="103">
        <v>20.121212121212</v>
      </c>
      <c r="H16" s="87">
        <v>2.5974025974025898</v>
      </c>
      <c r="I16" s="111" t="str">
        <f>IF(ISNUMBER(MATCH(B16,$K$11:$K$20,0)),"&lt;= Selected","")</f>
        <v/>
      </c>
      <c r="K16" s="27" t="s">
        <v>366</v>
      </c>
      <c r="O16" s="8" t="s">
        <v>413</v>
      </c>
      <c r="P16" s="13">
        <v>9.1064910530740506E-2</v>
      </c>
      <c r="Q16">
        <v>-0.13195144896760699</v>
      </c>
      <c r="R16">
        <v>-2.4366671064775001E-2</v>
      </c>
      <c r="S16">
        <v>3.3334529814861298E-2</v>
      </c>
      <c r="T16">
        <v>-0.102340333285674</v>
      </c>
      <c r="U16">
        <v>3.1495208787381802E-2</v>
      </c>
      <c r="V16">
        <v>-1.44344094316756E-2</v>
      </c>
      <c r="W16">
        <v>-0.17205843619375599</v>
      </c>
      <c r="X16">
        <v>-2.1622009627469199E-2</v>
      </c>
      <c r="Y16">
        <v>-1.1049256898772E-2</v>
      </c>
      <c r="Z16" s="15">
        <v>1.03050821181146E-2</v>
      </c>
      <c r="AB16" s="8" t="s">
        <v>413</v>
      </c>
      <c r="AC16" s="4">
        <v>1881</v>
      </c>
      <c r="AD16" s="4">
        <v>1984</v>
      </c>
      <c r="AE16" s="4">
        <v>104</v>
      </c>
      <c r="AF16" s="18">
        <v>0.19219028082901499</v>
      </c>
      <c r="AG16" s="20" cm="1">
        <f t="array" ref="AG16">IF(AND(AF16&gt;-998,P16&gt;-998),MAX(ABS(P16:Z16)),0)</f>
        <v>0.17205843619375599</v>
      </c>
      <c r="AH16" s="20">
        <f t="shared" si="0"/>
        <v>0</v>
      </c>
      <c r="AI16" s="6" t="str" cm="1">
        <f t="array" ref="AI16">IF(AH16&gt;0.001,INDEX(P$10:Z$10,MATCH(AH16,ABS(P16:Z16),0)),"na")</f>
        <v>na</v>
      </c>
      <c r="AJ16" s="119"/>
      <c r="AK16" s="8" t="s">
        <v>413</v>
      </c>
      <c r="AL16" s="89">
        <v>0.63030303030303003</v>
      </c>
      <c r="AM16" s="92">
        <v>1</v>
      </c>
      <c r="AN16" s="49">
        <v>1</v>
      </c>
      <c r="AO16" s="50">
        <v>1</v>
      </c>
      <c r="AP16" s="103">
        <f t="shared" si="1"/>
        <v>63.030303030303003</v>
      </c>
    </row>
    <row r="17" spans="1:42" x14ac:dyDescent="0.35">
      <c r="A17" s="83" t="s">
        <v>714</v>
      </c>
      <c r="B17" s="8" t="s">
        <v>154</v>
      </c>
      <c r="C17" s="97">
        <v>1974.9</v>
      </c>
      <c r="D17" s="108">
        <v>2007.1</v>
      </c>
      <c r="E17" s="20">
        <v>0.427405666815801</v>
      </c>
      <c r="F17" s="58">
        <v>4</v>
      </c>
      <c r="G17" s="103">
        <v>20.121212121212</v>
      </c>
      <c r="H17" s="87">
        <v>2.5974025974025898</v>
      </c>
      <c r="I17" s="111" t="str">
        <f>IF(ISNUMBER(MATCH(B17,$K$11:$K$20,0)),"&lt;= Selected","")</f>
        <v/>
      </c>
      <c r="K17" s="27" t="s">
        <v>336</v>
      </c>
      <c r="O17" s="8" t="s">
        <v>412</v>
      </c>
      <c r="P17" s="13">
        <v>5.8336428626228499E-3</v>
      </c>
      <c r="Q17">
        <v>-8.84931575898152E-2</v>
      </c>
      <c r="R17">
        <v>-8.4255348619141399E-2</v>
      </c>
      <c r="S17">
        <v>-0.150882299487889</v>
      </c>
      <c r="T17">
        <v>-0.34452695033549402</v>
      </c>
      <c r="U17">
        <v>-1.0909060988225701E-2</v>
      </c>
      <c r="V17">
        <v>6.5419850186068801E-2</v>
      </c>
      <c r="W17">
        <v>-5.8794865716400399E-2</v>
      </c>
      <c r="X17">
        <v>7.8839101660455796E-2</v>
      </c>
      <c r="Y17">
        <v>-3.6010755743149103E-2</v>
      </c>
      <c r="Z17" s="15">
        <v>-7.0570399824642693E-2</v>
      </c>
      <c r="AB17" s="8" t="s">
        <v>412</v>
      </c>
      <c r="AC17" s="4">
        <v>1891</v>
      </c>
      <c r="AD17" s="4">
        <v>1984</v>
      </c>
      <c r="AE17" s="4">
        <v>94</v>
      </c>
      <c r="AF17" s="18">
        <v>0.20215484955566501</v>
      </c>
      <c r="AG17" s="20" cm="1">
        <f t="array" ref="AG17">IF(AND(AF17&gt;-998,P17&gt;-998),MAX(ABS(P17:Z17)),0)</f>
        <v>0.34452695033549402</v>
      </c>
      <c r="AH17" s="20">
        <f t="shared" si="0"/>
        <v>0.34452695033549402</v>
      </c>
      <c r="AI17" s="6" cm="1">
        <f t="array" ref="AI17">IF(AH17&gt;0.001,INDEX(P$10:Z$10,MATCH(AH17,ABS(P17:Z17),0)),"na")</f>
        <v>-1</v>
      </c>
      <c r="AJ17" s="119"/>
      <c r="AK17" s="8" t="s">
        <v>412</v>
      </c>
      <c r="AL17" s="89">
        <v>0.56969696969696904</v>
      </c>
      <c r="AM17" s="92">
        <v>1</v>
      </c>
      <c r="AN17" s="49">
        <v>1</v>
      </c>
      <c r="AO17" s="50">
        <v>1</v>
      </c>
      <c r="AP17" s="103">
        <f t="shared" si="1"/>
        <v>56.969696969696905</v>
      </c>
    </row>
    <row r="18" spans="1:42" x14ac:dyDescent="0.35">
      <c r="A18" s="83" t="s">
        <v>597</v>
      </c>
      <c r="B18" s="8" t="s">
        <v>271</v>
      </c>
      <c r="C18" s="97">
        <v>1860</v>
      </c>
      <c r="D18" s="108">
        <v>1990.58</v>
      </c>
      <c r="E18" s="20">
        <v>0.41484758495715401</v>
      </c>
      <c r="F18" s="58">
        <v>-1</v>
      </c>
      <c r="G18" s="103">
        <v>79.745454545454493</v>
      </c>
      <c r="H18" s="87">
        <v>13.1448551448551</v>
      </c>
      <c r="I18" s="111" t="str">
        <f>IF(ISNUMBER(MATCH(B18,$K$11:$K$20,0)),"&lt;= Selected","")</f>
        <v/>
      </c>
      <c r="K18" s="27" t="s">
        <v>329</v>
      </c>
      <c r="O18" s="8" t="s">
        <v>411</v>
      </c>
      <c r="P18" s="13">
        <v>-3.8208793649286901E-4</v>
      </c>
      <c r="Q18">
        <v>-0.128412099807094</v>
      </c>
      <c r="R18">
        <v>-0.10995406476403501</v>
      </c>
      <c r="S18">
        <v>-5.8335576254160797E-2</v>
      </c>
      <c r="T18">
        <v>-0.25273609305942601</v>
      </c>
      <c r="U18">
        <v>-7.1963223298242797E-3</v>
      </c>
      <c r="V18">
        <v>8.1298181604272102E-2</v>
      </c>
      <c r="W18">
        <v>-6.0364524193644901E-2</v>
      </c>
      <c r="X18">
        <v>8.6045881201021704E-2</v>
      </c>
      <c r="Y18">
        <v>-3.6019769627447198E-2</v>
      </c>
      <c r="Z18" s="15">
        <v>9.1665965668163204E-3</v>
      </c>
      <c r="AB18" s="8" t="s">
        <v>411</v>
      </c>
      <c r="AC18" s="4">
        <v>1639</v>
      </c>
      <c r="AD18" s="4">
        <v>1985</v>
      </c>
      <c r="AE18" s="4">
        <v>347</v>
      </c>
      <c r="AF18" s="18">
        <v>0.16447652387589101</v>
      </c>
      <c r="AG18" s="20" cm="1">
        <f t="array" ref="AG18">IF(AND(AF18&gt;-998,P18&gt;-998),MAX(ABS(P18:Z18)),0)</f>
        <v>0.25273609305942601</v>
      </c>
      <c r="AH18" s="20">
        <f t="shared" si="0"/>
        <v>0.25273609305942601</v>
      </c>
      <c r="AI18" s="6" cm="1">
        <f t="array" ref="AI18">IF(AH18&gt;0.001,INDEX(P$10:Z$10,MATCH(AH18,ABS(P18:Z18),0)),"na")</f>
        <v>-1</v>
      </c>
      <c r="AJ18" s="119"/>
      <c r="AK18" s="8" t="s">
        <v>411</v>
      </c>
      <c r="AL18" s="89">
        <v>0.8</v>
      </c>
      <c r="AM18" s="92">
        <v>1</v>
      </c>
      <c r="AN18" s="49">
        <v>1</v>
      </c>
      <c r="AO18" s="50">
        <v>1</v>
      </c>
      <c r="AP18" s="103">
        <f t="shared" si="1"/>
        <v>80</v>
      </c>
    </row>
    <row r="19" spans="1:42" x14ac:dyDescent="0.35">
      <c r="A19" s="83" t="s">
        <v>559</v>
      </c>
      <c r="B19" s="8" t="s">
        <v>309</v>
      </c>
      <c r="C19" s="97">
        <v>1762</v>
      </c>
      <c r="D19" s="108">
        <v>1996</v>
      </c>
      <c r="E19" s="20">
        <v>0.413241114859771</v>
      </c>
      <c r="F19" s="58">
        <v>-1</v>
      </c>
      <c r="G19" s="103">
        <v>86.6666666666666</v>
      </c>
      <c r="H19" s="87">
        <v>23.476523476523401</v>
      </c>
      <c r="I19" s="111" t="str">
        <f>IF(ISNUMBER(MATCH(B19,$K$11:$K$20,0)),"&lt;= Selected","")</f>
        <v/>
      </c>
      <c r="K19" s="27" t="s">
        <v>390</v>
      </c>
      <c r="O19" s="8" t="s">
        <v>410</v>
      </c>
      <c r="P19" s="13">
        <v>3.4095741884725E-2</v>
      </c>
      <c r="Q19">
        <v>-0.17028127635940199</v>
      </c>
      <c r="R19">
        <v>-0.18015719904099201</v>
      </c>
      <c r="S19">
        <v>-0.201648937289235</v>
      </c>
      <c r="T19">
        <v>-0.29767984225602501</v>
      </c>
      <c r="U19">
        <v>5.8834451412194601E-2</v>
      </c>
      <c r="V19">
        <v>0.144161878072883</v>
      </c>
      <c r="W19">
        <v>-0.100171173649016</v>
      </c>
      <c r="X19">
        <v>-2.5137409519847501E-2</v>
      </c>
      <c r="Y19">
        <v>-9.3142176208328396E-3</v>
      </c>
      <c r="Z19" s="15">
        <v>-7.6059705556013003E-3</v>
      </c>
      <c r="AB19" s="8" t="s">
        <v>410</v>
      </c>
      <c r="AC19" s="4">
        <v>1876</v>
      </c>
      <c r="AD19" s="4">
        <v>1984</v>
      </c>
      <c r="AE19" s="4">
        <v>109</v>
      </c>
      <c r="AF19" s="18">
        <v>0.18773050224792401</v>
      </c>
      <c r="AG19" s="20" cm="1">
        <f t="array" ref="AG19">IF(AND(AF19&gt;-998,P19&gt;-998),MAX(ABS(P19:Z19)),0)</f>
        <v>0.29767984225602501</v>
      </c>
      <c r="AH19" s="20">
        <f t="shared" si="0"/>
        <v>0.29767984225602501</v>
      </c>
      <c r="AI19" s="6" cm="1">
        <f t="array" ref="AI19">IF(AH19&gt;0.001,INDEX(P$10:Z$10,MATCH(AH19,ABS(P19:Z19),0)),"na")</f>
        <v>-1</v>
      </c>
      <c r="AJ19" s="119"/>
      <c r="AK19" s="8" t="s">
        <v>410</v>
      </c>
      <c r="AL19" s="89">
        <v>0.66060606060605997</v>
      </c>
      <c r="AM19" s="92">
        <v>1</v>
      </c>
      <c r="AN19" s="68">
        <v>1</v>
      </c>
      <c r="AO19" s="69">
        <v>1</v>
      </c>
      <c r="AP19" s="103">
        <f t="shared" si="1"/>
        <v>66.060606060605991</v>
      </c>
    </row>
    <row r="20" spans="1:42" x14ac:dyDescent="0.35">
      <c r="A20" s="83" t="s">
        <v>716</v>
      </c>
      <c r="B20" s="8" t="s">
        <v>152</v>
      </c>
      <c r="C20" s="97">
        <v>1974.9</v>
      </c>
      <c r="D20" s="108">
        <v>2007.1</v>
      </c>
      <c r="E20" s="20">
        <v>0.40584393828597798</v>
      </c>
      <c r="F20" s="58">
        <v>1</v>
      </c>
      <c r="G20" s="103">
        <v>20.121212121212</v>
      </c>
      <c r="H20" s="87">
        <v>2.5974025974025898</v>
      </c>
      <c r="I20" s="111" t="str">
        <f>IF(ISNUMBER(MATCH(B20,$K$11:$K$20,0)),"&lt;= Selected","")</f>
        <v/>
      </c>
      <c r="K20" s="28" t="s">
        <v>391</v>
      </c>
      <c r="O20" s="8" t="s">
        <v>409</v>
      </c>
      <c r="P20" s="13">
        <v>4.0451301003278102E-2</v>
      </c>
      <c r="Q20">
        <v>1.33725050095006E-2</v>
      </c>
      <c r="R20">
        <v>-3.7882023170392097E-2</v>
      </c>
      <c r="S20">
        <v>-2.0102116610379799E-2</v>
      </c>
      <c r="T20">
        <v>-0.130854835836234</v>
      </c>
      <c r="U20">
        <v>1.7334399247297998E-2</v>
      </c>
      <c r="V20">
        <v>0.22039614503081201</v>
      </c>
      <c r="W20">
        <v>6.8700577317655595E-2</v>
      </c>
      <c r="X20">
        <v>8.6414069008250702E-2</v>
      </c>
      <c r="Y20">
        <v>0.155827533191222</v>
      </c>
      <c r="Z20" s="15">
        <v>0.112167886275612</v>
      </c>
      <c r="AB20" s="8" t="s">
        <v>409</v>
      </c>
      <c r="AC20" s="4">
        <v>1814</v>
      </c>
      <c r="AD20" s="4">
        <v>1985</v>
      </c>
      <c r="AE20" s="4">
        <v>172</v>
      </c>
      <c r="AF20" s="18">
        <v>0.16447652387589101</v>
      </c>
      <c r="AG20" s="20" cm="1">
        <f t="array" ref="AG20">IF(AND(AF20&gt;-998,P20&gt;-998),MAX(ABS(P20:Z20)),0)</f>
        <v>0.22039614503081201</v>
      </c>
      <c r="AH20" s="20">
        <f t="shared" si="0"/>
        <v>0.22039614503081201</v>
      </c>
      <c r="AI20" s="6" cm="1">
        <f t="array" ref="AI20">IF(AH20&gt;0.001,INDEX(P$10:Z$10,MATCH(AH20,ABS(P20:Z20),0)),"na")</f>
        <v>1</v>
      </c>
      <c r="AJ20" s="119"/>
      <c r="AK20" s="8" t="s">
        <v>409</v>
      </c>
      <c r="AL20" s="89">
        <v>0.8</v>
      </c>
      <c r="AM20" s="92">
        <v>1</v>
      </c>
      <c r="AN20" s="49">
        <v>1</v>
      </c>
      <c r="AO20" s="50">
        <v>1</v>
      </c>
      <c r="AP20" s="103">
        <f t="shared" si="1"/>
        <v>80</v>
      </c>
    </row>
    <row r="21" spans="1:42" x14ac:dyDescent="0.35">
      <c r="A21" s="83" t="s">
        <v>532</v>
      </c>
      <c r="B21" s="8" t="s">
        <v>336</v>
      </c>
      <c r="C21" s="97">
        <v>1580</v>
      </c>
      <c r="D21" s="108">
        <v>1981</v>
      </c>
      <c r="E21" s="20">
        <v>0.40258654229651403</v>
      </c>
      <c r="F21" s="58">
        <v>0</v>
      </c>
      <c r="G21" s="103">
        <v>77.575757575757493</v>
      </c>
      <c r="H21" s="87">
        <v>40.159840159840101</v>
      </c>
      <c r="I21" s="111" t="str">
        <f>IF(ISNUMBER(MATCH(B21,$K$11:$K$20,0)),"&lt;= Selected","")</f>
        <v>&lt;= Selected</v>
      </c>
      <c r="O21" s="8" t="s">
        <v>408</v>
      </c>
      <c r="P21" s="13">
        <v>4.7973799798370298E-2</v>
      </c>
      <c r="Q21">
        <v>-1.32245770876863E-2</v>
      </c>
      <c r="R21">
        <v>0.14365858104340201</v>
      </c>
      <c r="S21">
        <v>3.1443701683305E-2</v>
      </c>
      <c r="T21">
        <v>-0.29198925464841702</v>
      </c>
      <c r="U21">
        <v>1.59850409112097E-2</v>
      </c>
      <c r="V21">
        <v>-4.5755397299801999E-2</v>
      </c>
      <c r="W21">
        <v>-1.8411059793191801E-2</v>
      </c>
      <c r="X21">
        <v>0.11059057814571301</v>
      </c>
      <c r="Y21">
        <v>-7.6278652868018104E-2</v>
      </c>
      <c r="Z21" s="15">
        <v>-0.155067560230333</v>
      </c>
      <c r="AB21" s="8" t="s">
        <v>408</v>
      </c>
      <c r="AC21" s="4">
        <v>1661</v>
      </c>
      <c r="AD21" s="4">
        <v>1984</v>
      </c>
      <c r="AE21" s="4">
        <v>324</v>
      </c>
      <c r="AF21" s="18">
        <v>0.165058743480159</v>
      </c>
      <c r="AG21" s="20" cm="1">
        <f t="array" ref="AG21">IF(AND(AF21&gt;-998,P21&gt;-998),MAX(ABS(P21:Z21)),0)</f>
        <v>0.29198925464841702</v>
      </c>
      <c r="AH21" s="20">
        <f t="shared" si="0"/>
        <v>0.29198925464841702</v>
      </c>
      <c r="AI21" s="6" cm="1">
        <f t="array" ref="AI21">IF(AH21&gt;0.001,INDEX(P$10:Z$10,MATCH(AH21,ABS(P21:Z21),0)),"na")</f>
        <v>-1</v>
      </c>
      <c r="AJ21" s="119"/>
      <c r="AK21" s="8" t="s">
        <v>408</v>
      </c>
      <c r="AL21" s="89">
        <v>0.79393939393939394</v>
      </c>
      <c r="AM21" s="92">
        <v>1</v>
      </c>
      <c r="AN21" s="68">
        <v>1</v>
      </c>
      <c r="AO21" s="69">
        <v>1</v>
      </c>
      <c r="AP21" s="103">
        <f t="shared" si="1"/>
        <v>79.393939393939391</v>
      </c>
    </row>
    <row r="22" spans="1:42" x14ac:dyDescent="0.35">
      <c r="A22" s="83" t="s">
        <v>488</v>
      </c>
      <c r="B22" s="8" t="s">
        <v>380</v>
      </c>
      <c r="C22" s="97">
        <v>1969.62</v>
      </c>
      <c r="D22" s="108">
        <v>1994.12</v>
      </c>
      <c r="E22" s="20">
        <v>0.38801391655790402</v>
      </c>
      <c r="F22" s="58">
        <v>-1</v>
      </c>
      <c r="G22" s="103">
        <v>15.454545454545398</v>
      </c>
      <c r="H22" s="87">
        <v>2.54745254745254</v>
      </c>
      <c r="I22" s="111" t="str">
        <f>IF(ISNUMBER(MATCH(B22,$K$11:$K$20,0)),"&lt;= Selected","")</f>
        <v/>
      </c>
      <c r="O22" s="8" t="s">
        <v>407</v>
      </c>
      <c r="P22" s="13">
        <v>3.3745759960212403E-2</v>
      </c>
      <c r="Q22">
        <v>-0.167534122103492</v>
      </c>
      <c r="R22">
        <v>-1.7996916008162299E-2</v>
      </c>
      <c r="S22">
        <v>-6.0237718220605099E-2</v>
      </c>
      <c r="T22">
        <v>-0.232386714850632</v>
      </c>
      <c r="U22">
        <v>-3.3192799102664101E-2</v>
      </c>
      <c r="V22">
        <v>-6.0221616350140103E-2</v>
      </c>
      <c r="W22">
        <v>-0.16712028663463499</v>
      </c>
      <c r="X22">
        <v>-8.1659730280136095E-2</v>
      </c>
      <c r="Y22">
        <v>-0.119695747160264</v>
      </c>
      <c r="Z22" s="15">
        <v>-5.6439730103317598E-2</v>
      </c>
      <c r="AB22" s="8" t="s">
        <v>407</v>
      </c>
      <c r="AC22" s="4">
        <v>1820</v>
      </c>
      <c r="AD22" s="4">
        <v>1991</v>
      </c>
      <c r="AE22" s="4">
        <v>172</v>
      </c>
      <c r="AF22" s="18">
        <v>0.161108047106678</v>
      </c>
      <c r="AG22" s="20" cm="1">
        <f t="array" ref="AG22">IF(AND(AF22&gt;-998,P22&gt;-998),MAX(ABS(P22:Z22)),0)</f>
        <v>0.232386714850632</v>
      </c>
      <c r="AH22" s="20">
        <f t="shared" si="0"/>
        <v>0.232386714850632</v>
      </c>
      <c r="AI22" s="6" cm="1">
        <f t="array" ref="AI22">IF(AH22&gt;0.001,INDEX(P$10:Z$10,MATCH(AH22,ABS(P22:Z22),0)),"na")</f>
        <v>-1</v>
      </c>
      <c r="AJ22" s="119"/>
      <c r="AK22" s="8" t="s">
        <v>407</v>
      </c>
      <c r="AL22" s="89">
        <v>0.83636363636363598</v>
      </c>
      <c r="AM22" s="92">
        <v>1</v>
      </c>
      <c r="AN22" s="49">
        <v>1</v>
      </c>
      <c r="AO22" s="50">
        <v>1</v>
      </c>
      <c r="AP22" s="103">
        <f t="shared" si="1"/>
        <v>83.636363636363598</v>
      </c>
    </row>
    <row r="23" spans="1:42" x14ac:dyDescent="0.35">
      <c r="A23" s="83" t="s">
        <v>539</v>
      </c>
      <c r="B23" s="8" t="s">
        <v>329</v>
      </c>
      <c r="C23" s="97">
        <v>1559</v>
      </c>
      <c r="D23" s="108">
        <v>1982</v>
      </c>
      <c r="E23" s="20">
        <v>0.38358771390034302</v>
      </c>
      <c r="F23" s="58">
        <v>0</v>
      </c>
      <c r="G23" s="103">
        <v>78.181818181818102</v>
      </c>
      <c r="H23" s="87">
        <v>42.357642357642298</v>
      </c>
      <c r="I23" s="111" t="str">
        <f>IF(ISNUMBER(MATCH(B23,$K$11:$K$20,0)),"&lt;= Selected","")</f>
        <v>&lt;= Selected</v>
      </c>
      <c r="O23" s="8" t="s">
        <v>406</v>
      </c>
      <c r="P23" s="13">
        <v>-6.43397455108207E-3</v>
      </c>
      <c r="Q23">
        <v>3.9665683169427798E-2</v>
      </c>
      <c r="R23">
        <v>0.16853957928339</v>
      </c>
      <c r="S23">
        <v>1.91570396218028E-3</v>
      </c>
      <c r="T23">
        <v>-0.18923311172345</v>
      </c>
      <c r="U23">
        <v>-3.02896696807258E-2</v>
      </c>
      <c r="V23">
        <v>0.11826808074916501</v>
      </c>
      <c r="W23">
        <v>-7.9379973972333207E-2</v>
      </c>
      <c r="X23">
        <v>-0.11376336680181</v>
      </c>
      <c r="Y23">
        <v>-4.5175251408245902E-2</v>
      </c>
      <c r="Z23" s="15">
        <v>-0.119592305257382</v>
      </c>
      <c r="AB23" s="8" t="s">
        <v>406</v>
      </c>
      <c r="AC23" s="4">
        <v>1882</v>
      </c>
      <c r="AD23" s="4">
        <v>1983</v>
      </c>
      <c r="AE23" s="4">
        <v>102</v>
      </c>
      <c r="AF23" s="18">
        <v>0.19406535236151001</v>
      </c>
      <c r="AG23" s="20" cm="1">
        <f t="array" ref="AG23">IF(AND(AF23&gt;-998,P23&gt;-998),MAX(ABS(P23:Z23)),0)</f>
        <v>0.18923311172345</v>
      </c>
      <c r="AH23" s="20">
        <f t="shared" si="0"/>
        <v>0</v>
      </c>
      <c r="AI23" s="6" t="str" cm="1">
        <f t="array" ref="AI23">IF(AH23&gt;0.001,INDEX(P$10:Z$10,MATCH(AH23,ABS(P23:Z23),0)),"na")</f>
        <v>na</v>
      </c>
      <c r="AJ23" s="119"/>
      <c r="AK23" s="8" t="s">
        <v>406</v>
      </c>
      <c r="AL23" s="89">
        <v>0.61818181818181805</v>
      </c>
      <c r="AM23" s="92">
        <v>1</v>
      </c>
      <c r="AN23" s="49">
        <v>1</v>
      </c>
      <c r="AO23" s="50">
        <v>1</v>
      </c>
      <c r="AP23" s="103">
        <f t="shared" si="1"/>
        <v>61.818181818181806</v>
      </c>
    </row>
    <row r="24" spans="1:42" x14ac:dyDescent="0.35">
      <c r="A24" s="83" t="s">
        <v>557</v>
      </c>
      <c r="B24" s="8" t="s">
        <v>311</v>
      </c>
      <c r="C24" s="97">
        <v>1875</v>
      </c>
      <c r="D24" s="108">
        <v>2000</v>
      </c>
      <c r="E24" s="20">
        <v>0.37785897124603202</v>
      </c>
      <c r="F24" s="58">
        <v>-1</v>
      </c>
      <c r="G24" s="103">
        <v>76.363636363636303</v>
      </c>
      <c r="H24" s="87">
        <v>12.487512487512401</v>
      </c>
      <c r="I24" s="111" t="str">
        <f>IF(ISNUMBER(MATCH(B24,$K$11:$K$20,0)),"&lt;= Selected","")</f>
        <v/>
      </c>
      <c r="O24" s="8" t="s">
        <v>405</v>
      </c>
      <c r="P24" s="13">
        <v>-7.6750668841356201E-2</v>
      </c>
      <c r="Q24">
        <v>-0.20268526119150901</v>
      </c>
      <c r="R24">
        <v>-4.0842314658054601E-2</v>
      </c>
      <c r="S24">
        <v>-5.3075592253992901E-2</v>
      </c>
      <c r="T24">
        <v>-0.230417111457414</v>
      </c>
      <c r="U24">
        <v>-9.1904545184768302E-2</v>
      </c>
      <c r="V24">
        <v>6.9495087130944698E-3</v>
      </c>
      <c r="W24">
        <v>-0.116404220906834</v>
      </c>
      <c r="X24">
        <v>3.11910975052801E-2</v>
      </c>
      <c r="Y24">
        <v>1.4375975027693199E-2</v>
      </c>
      <c r="Z24" s="15">
        <v>-6.0925315410900703E-2</v>
      </c>
      <c r="AB24" s="8" t="s">
        <v>405</v>
      </c>
      <c r="AC24" s="4">
        <v>1825</v>
      </c>
      <c r="AD24" s="4">
        <v>1990</v>
      </c>
      <c r="AE24" s="4">
        <v>166</v>
      </c>
      <c r="AF24" s="18">
        <v>0.16165510486802401</v>
      </c>
      <c r="AG24" s="20" cm="1">
        <f t="array" ref="AG24">IF(AND(AF24&gt;-998,P24&gt;-998),MAX(ABS(P24:Z24)),0)</f>
        <v>0.230417111457414</v>
      </c>
      <c r="AH24" s="20">
        <f t="shared" si="0"/>
        <v>0.230417111457414</v>
      </c>
      <c r="AI24" s="6" cm="1">
        <f t="array" ref="AI24">IF(AH24&gt;0.001,INDEX(P$10:Z$10,MATCH(AH24,ABS(P24:Z24),0)),"na")</f>
        <v>-1</v>
      </c>
      <c r="AJ24" s="119"/>
      <c r="AK24" s="8" t="s">
        <v>405</v>
      </c>
      <c r="AL24" s="89">
        <v>0.83030303030302999</v>
      </c>
      <c r="AM24" s="92">
        <v>1</v>
      </c>
      <c r="AN24" s="49">
        <v>1</v>
      </c>
      <c r="AO24" s="50">
        <v>1</v>
      </c>
      <c r="AP24" s="103">
        <f t="shared" si="1"/>
        <v>83.030303030303003</v>
      </c>
    </row>
    <row r="25" spans="1:42" x14ac:dyDescent="0.35">
      <c r="A25" s="83" t="s">
        <v>478</v>
      </c>
      <c r="B25" s="8" t="s">
        <v>390</v>
      </c>
      <c r="C25" s="97">
        <v>1617.5</v>
      </c>
      <c r="D25" s="108">
        <v>2001.5</v>
      </c>
      <c r="E25" s="20">
        <v>0.36751220479354602</v>
      </c>
      <c r="F25" s="58">
        <v>-1</v>
      </c>
      <c r="G25" s="103">
        <v>89.696969696969703</v>
      </c>
      <c r="H25" s="87">
        <v>38.261738261738202</v>
      </c>
      <c r="I25" s="111" t="str">
        <f>IF(ISNUMBER(MATCH(B25,$K$11:$K$20,0)),"&lt;= Selected","")</f>
        <v>&lt;= Selected</v>
      </c>
      <c r="O25" s="8" t="s">
        <v>404</v>
      </c>
      <c r="P25" s="13">
        <v>-3.2155158879417403E-2</v>
      </c>
      <c r="Q25">
        <v>-0.104475001237939</v>
      </c>
      <c r="R25">
        <v>2.3373834681497899E-2</v>
      </c>
      <c r="S25">
        <v>1.6311922691454199E-2</v>
      </c>
      <c r="T25">
        <v>-0.29269339073740303</v>
      </c>
      <c r="U25">
        <v>8.1696564663685203E-2</v>
      </c>
      <c r="V25">
        <v>2.8305536508780399E-2</v>
      </c>
      <c r="W25">
        <v>-0.110304829755092</v>
      </c>
      <c r="X25">
        <v>8.6096309221096907E-3</v>
      </c>
      <c r="Y25">
        <v>-4.7955900234261696E-3</v>
      </c>
      <c r="Z25" s="15">
        <v>-8.7521037462620299E-2</v>
      </c>
      <c r="AB25" s="8" t="s">
        <v>404</v>
      </c>
      <c r="AC25" s="4">
        <v>1855</v>
      </c>
      <c r="AD25" s="4">
        <v>1981</v>
      </c>
      <c r="AE25" s="4">
        <v>127</v>
      </c>
      <c r="AF25" s="18">
        <v>0.17391867999027599</v>
      </c>
      <c r="AG25" s="20" cm="1">
        <f t="array" ref="AG25">IF(AND(AF25&gt;-998,P25&gt;-998),MAX(ABS(P25:Z25)),0)</f>
        <v>0.29269339073740303</v>
      </c>
      <c r="AH25" s="20">
        <f t="shared" si="0"/>
        <v>0.29269339073740303</v>
      </c>
      <c r="AI25" s="6" cm="1">
        <f t="array" ref="AI25">IF(AH25&gt;0.001,INDEX(P$10:Z$10,MATCH(AH25,ABS(P25:Z25),0)),"na")</f>
        <v>-1</v>
      </c>
      <c r="AJ25" s="119"/>
      <c r="AK25" s="8" t="s">
        <v>404</v>
      </c>
      <c r="AL25" s="89">
        <v>0.76969696969696899</v>
      </c>
      <c r="AM25" s="92">
        <v>1</v>
      </c>
      <c r="AN25" s="49">
        <v>1</v>
      </c>
      <c r="AO25" s="50">
        <v>1</v>
      </c>
      <c r="AP25" s="103">
        <f t="shared" si="1"/>
        <v>76.969696969696898</v>
      </c>
    </row>
    <row r="26" spans="1:42" x14ac:dyDescent="0.35">
      <c r="A26" s="83" t="s">
        <v>477</v>
      </c>
      <c r="B26" s="8" t="s">
        <v>391</v>
      </c>
      <c r="C26" s="97">
        <v>1617.5</v>
      </c>
      <c r="D26" s="108">
        <v>2001.5</v>
      </c>
      <c r="E26" s="20">
        <v>0.36751220479354502</v>
      </c>
      <c r="F26" s="58">
        <v>-1</v>
      </c>
      <c r="G26" s="103">
        <v>89.696969696969703</v>
      </c>
      <c r="H26" s="87">
        <v>38.261738261738202</v>
      </c>
      <c r="I26" s="111" t="str">
        <f>IF(ISNUMBER(MATCH(B26,$K$11:$K$20,0)),"&lt;= Selected","")</f>
        <v>&lt;= Selected</v>
      </c>
      <c r="O26" s="8" t="s">
        <v>403</v>
      </c>
      <c r="P26" s="13">
        <v>8.2163537386577296E-3</v>
      </c>
      <c r="Q26">
        <v>-0.13651614917621799</v>
      </c>
      <c r="R26">
        <v>5.0722707918978698E-2</v>
      </c>
      <c r="S26">
        <v>3.16723404511721E-2</v>
      </c>
      <c r="T26">
        <v>-0.32011198135825902</v>
      </c>
      <c r="U26">
        <v>-3.8192856929435801E-3</v>
      </c>
      <c r="V26">
        <v>0.177245072018994</v>
      </c>
      <c r="W26">
        <v>2.65488132678997E-2</v>
      </c>
      <c r="X26">
        <v>6.6240055999238795E-2</v>
      </c>
      <c r="Y26">
        <v>-3.7970375804448599E-2</v>
      </c>
      <c r="Z26" s="15">
        <v>-8.0503687753271505E-2</v>
      </c>
      <c r="AB26" s="8" t="s">
        <v>403</v>
      </c>
      <c r="AC26" s="4">
        <v>1826</v>
      </c>
      <c r="AD26" s="4">
        <v>1983</v>
      </c>
      <c r="AE26" s="4">
        <v>158</v>
      </c>
      <c r="AF26" s="18">
        <v>0.165647190064868</v>
      </c>
      <c r="AG26" s="20" cm="1">
        <f t="array" ref="AG26">IF(AND(AF26&gt;-998,P26&gt;-998),MAX(ABS(P26:Z26)),0)</f>
        <v>0.32011198135825902</v>
      </c>
      <c r="AH26" s="20">
        <f t="shared" si="0"/>
        <v>0.32011198135825902</v>
      </c>
      <c r="AI26" s="6" cm="1">
        <f t="array" ref="AI26">IF(AH26&gt;0.001,INDEX(P$10:Z$10,MATCH(AH26,ABS(P26:Z26),0)),"na")</f>
        <v>-1</v>
      </c>
      <c r="AJ26" s="119"/>
      <c r="AK26" s="8" t="s">
        <v>403</v>
      </c>
      <c r="AL26" s="89">
        <v>0.78787878787878696</v>
      </c>
      <c r="AM26" s="92">
        <v>1</v>
      </c>
      <c r="AN26" s="49">
        <v>1</v>
      </c>
      <c r="AO26" s="50">
        <v>1</v>
      </c>
      <c r="AP26" s="103">
        <f t="shared" si="1"/>
        <v>78.787878787878697</v>
      </c>
    </row>
    <row r="27" spans="1:42" x14ac:dyDescent="0.35">
      <c r="A27" s="83" t="s">
        <v>586</v>
      </c>
      <c r="B27" s="8" t="s">
        <v>282</v>
      </c>
      <c r="C27" s="97">
        <v>1961</v>
      </c>
      <c r="D27" s="108">
        <v>2008</v>
      </c>
      <c r="E27" s="20">
        <v>0.36333774341888397</v>
      </c>
      <c r="F27" s="58">
        <v>4</v>
      </c>
      <c r="G27" s="103">
        <v>29.090909090909001</v>
      </c>
      <c r="H27" s="87">
        <v>3.8961038961038899</v>
      </c>
      <c r="I27" s="111" t="str">
        <f>IF(ISNUMBER(MATCH(B27,$K$11:$K$20,0)),"&lt;= Selected","")</f>
        <v/>
      </c>
      <c r="O27" s="8" t="s">
        <v>402</v>
      </c>
      <c r="P27" s="13">
        <v>-8.9961644869148205E-2</v>
      </c>
      <c r="Q27">
        <v>-0.12489854833274899</v>
      </c>
      <c r="R27">
        <v>-3.5351850821331202E-2</v>
      </c>
      <c r="S27">
        <v>-0.13855928453446201</v>
      </c>
      <c r="T27">
        <v>-9.1336975397672299E-2</v>
      </c>
      <c r="U27">
        <v>-2.5272104972907699E-2</v>
      </c>
      <c r="V27">
        <v>1.87207614234461E-2</v>
      </c>
      <c r="W27">
        <v>-5.8933653062834103E-3</v>
      </c>
      <c r="X27">
        <v>2.45579974237293E-2</v>
      </c>
      <c r="Y27">
        <v>-9.1225701778382198E-2</v>
      </c>
      <c r="Z27" s="15">
        <v>0.11962323809644899</v>
      </c>
      <c r="AB27" s="8" t="s">
        <v>402</v>
      </c>
      <c r="AC27" s="4">
        <v>1685</v>
      </c>
      <c r="AD27" s="4">
        <v>1995</v>
      </c>
      <c r="AE27" s="4">
        <v>311</v>
      </c>
      <c r="AF27" s="18">
        <v>0.15897407146859899</v>
      </c>
      <c r="AG27" s="20" cm="1">
        <f t="array" ref="AG27">IF(AND(AF27&gt;-998,P27&gt;-998),MAX(ABS(P27:Z27)),0)</f>
        <v>0.13855928453446201</v>
      </c>
      <c r="AH27" s="20">
        <f t="shared" si="0"/>
        <v>0</v>
      </c>
      <c r="AI27" s="6" t="str" cm="1">
        <f t="array" ref="AI27">IF(AH27&gt;0.001,INDEX(P$10:Z$10,MATCH(AH27,ABS(P27:Z27),0)),"na")</f>
        <v>na</v>
      </c>
      <c r="AJ27" s="119"/>
      <c r="AK27" s="8" t="s">
        <v>402</v>
      </c>
      <c r="AL27" s="89">
        <v>0.86060606060606004</v>
      </c>
      <c r="AM27" s="92">
        <v>1</v>
      </c>
      <c r="AN27" s="68">
        <v>1</v>
      </c>
      <c r="AO27" s="69">
        <v>1</v>
      </c>
      <c r="AP27" s="103">
        <f t="shared" si="1"/>
        <v>86.060606060606005</v>
      </c>
    </row>
    <row r="28" spans="1:42" x14ac:dyDescent="0.35">
      <c r="A28" s="83" t="s">
        <v>531</v>
      </c>
      <c r="B28" s="8" t="s">
        <v>337</v>
      </c>
      <c r="C28" s="97">
        <v>1675</v>
      </c>
      <c r="D28" s="108">
        <v>1981</v>
      </c>
      <c r="E28" s="20">
        <v>0.35905440512095999</v>
      </c>
      <c r="F28" s="58">
        <v>0</v>
      </c>
      <c r="G28" s="103">
        <v>77.575757575757493</v>
      </c>
      <c r="H28" s="87">
        <v>30.669330669330602</v>
      </c>
      <c r="I28" s="111" t="str">
        <f>IF(ISNUMBER(MATCH(B28,$K$11:$K$20,0)),"&lt;= Selected","")</f>
        <v/>
      </c>
      <c r="O28" s="8" t="s">
        <v>401</v>
      </c>
      <c r="P28" s="13">
        <v>0.15143870951976601</v>
      </c>
      <c r="Q28">
        <v>0.16433602378276199</v>
      </c>
      <c r="R28">
        <v>0.112925078119831</v>
      </c>
      <c r="S28">
        <v>1.0904114145076201E-2</v>
      </c>
      <c r="T28">
        <v>-2.9086502365840702E-2</v>
      </c>
      <c r="U28">
        <v>8.5603705262006903E-4</v>
      </c>
      <c r="V28">
        <v>0.123817593903906</v>
      </c>
      <c r="W28">
        <v>5.5725551712345903E-2</v>
      </c>
      <c r="X28">
        <v>-4.6264570414771902E-2</v>
      </c>
      <c r="Y28">
        <v>-6.19438903146095E-2</v>
      </c>
      <c r="Z28" s="15">
        <v>-2.06498075995666E-2</v>
      </c>
      <c r="AB28" s="8" t="s">
        <v>401</v>
      </c>
      <c r="AC28" s="4">
        <v>1557.2</v>
      </c>
      <c r="AD28" s="4">
        <v>2003.5</v>
      </c>
      <c r="AE28" s="4">
        <v>1630</v>
      </c>
      <c r="AF28" s="18">
        <v>0.15494875807614</v>
      </c>
      <c r="AG28" s="20" cm="1">
        <f t="array" ref="AG28">IF(AND(AF28&gt;-998,P28&gt;-998),MAX(ABS(P28:Z28)),0)</f>
        <v>0.16433602378276199</v>
      </c>
      <c r="AH28" s="20">
        <f t="shared" si="0"/>
        <v>0.16433602378276199</v>
      </c>
      <c r="AI28" s="6" cm="1">
        <f t="array" ref="AI28">IF(AH28&gt;0.001,INDEX(P$10:Z$10,MATCH(AH28,ABS(P28:Z28),0)),"na")</f>
        <v>-4</v>
      </c>
      <c r="AJ28" s="119"/>
      <c r="AK28" s="8" t="s">
        <v>401</v>
      </c>
      <c r="AL28" s="89">
        <v>0.912121212121212</v>
      </c>
      <c r="AM28" s="92">
        <v>1</v>
      </c>
      <c r="AN28" s="49">
        <v>1</v>
      </c>
      <c r="AO28" s="50">
        <v>1</v>
      </c>
      <c r="AP28" s="103">
        <f t="shared" si="1"/>
        <v>91.212121212121204</v>
      </c>
    </row>
    <row r="29" spans="1:42" x14ac:dyDescent="0.35">
      <c r="A29" s="83" t="s">
        <v>487</v>
      </c>
      <c r="B29" s="8" t="s">
        <v>381</v>
      </c>
      <c r="C29" s="97">
        <v>1969.62</v>
      </c>
      <c r="D29" s="108">
        <v>1994.12</v>
      </c>
      <c r="E29" s="20">
        <v>0.34556121767103098</v>
      </c>
      <c r="F29" s="58">
        <v>-1</v>
      </c>
      <c r="G29" s="103">
        <v>15.454545454545398</v>
      </c>
      <c r="H29" s="87">
        <v>2.54745254745254</v>
      </c>
      <c r="I29" s="111" t="str">
        <f>IF(ISNUMBER(MATCH(B29,$K$11:$K$20,0)),"&lt;= Selected","")</f>
        <v/>
      </c>
      <c r="O29" s="8" t="s">
        <v>400</v>
      </c>
      <c r="P29" s="13">
        <v>3.2937471065592298E-2</v>
      </c>
      <c r="Q29">
        <v>3.1802654081236101E-2</v>
      </c>
      <c r="R29">
        <v>0.14981143612550499</v>
      </c>
      <c r="S29">
        <v>9.1130401730846702E-2</v>
      </c>
      <c r="T29">
        <v>4.7252417279761202E-3</v>
      </c>
      <c r="U29">
        <v>1.0536348866162499E-3</v>
      </c>
      <c r="V29">
        <v>-6.9598017763919497E-3</v>
      </c>
      <c r="W29">
        <v>-2.2740876346016001E-2</v>
      </c>
      <c r="X29">
        <v>7.9270089355041803E-2</v>
      </c>
      <c r="Y29">
        <v>6.7322008196267899E-3</v>
      </c>
      <c r="Z29" s="15">
        <v>-7.1692927815622601E-2</v>
      </c>
      <c r="AB29" s="8" t="s">
        <v>400</v>
      </c>
      <c r="AC29" s="4">
        <v>1572.9841193</v>
      </c>
      <c r="AD29" s="4">
        <v>1962.9450999999999</v>
      </c>
      <c r="AE29" s="4">
        <v>1630</v>
      </c>
      <c r="AF29" s="18">
        <v>0.179669603885729</v>
      </c>
      <c r="AG29" s="20" cm="1">
        <f t="array" ref="AG29">IF(AND(AF29&gt;-998,P29&gt;-998),MAX(ABS(P29:Z29)),0)</f>
        <v>0.14981143612550499</v>
      </c>
      <c r="AH29" s="20">
        <f t="shared" si="0"/>
        <v>0</v>
      </c>
      <c r="AI29" s="6" t="str" cm="1">
        <f t="array" ref="AI29">IF(AH29&gt;0.001,INDEX(P$10:Z$10,MATCH(AH29,ABS(P29:Z29),0)),"na")</f>
        <v>na</v>
      </c>
      <c r="AJ29" s="119"/>
      <c r="AK29" s="8" t="s">
        <v>400</v>
      </c>
      <c r="AL29" s="89">
        <v>0.66595864327272603</v>
      </c>
      <c r="AM29" s="92">
        <v>1</v>
      </c>
      <c r="AN29" s="49">
        <v>1</v>
      </c>
      <c r="AO29" s="50">
        <v>1</v>
      </c>
      <c r="AP29" s="103">
        <f t="shared" si="1"/>
        <v>66.595864327272608</v>
      </c>
    </row>
    <row r="30" spans="1:42" x14ac:dyDescent="0.35">
      <c r="A30" s="83" t="s">
        <v>486</v>
      </c>
      <c r="B30" s="8" t="s">
        <v>382</v>
      </c>
      <c r="C30" s="97">
        <v>1969.62</v>
      </c>
      <c r="D30" s="108">
        <v>1994.12</v>
      </c>
      <c r="E30" s="20">
        <v>0.34477793754180702</v>
      </c>
      <c r="F30" s="58">
        <v>1</v>
      </c>
      <c r="G30" s="103">
        <v>15.454545454545398</v>
      </c>
      <c r="H30" s="87">
        <v>2.54745254745254</v>
      </c>
      <c r="I30" s="111" t="str">
        <f>IF(ISNUMBER(MATCH(B30,$K$11:$K$20,0)),"&lt;= Selected","")</f>
        <v/>
      </c>
      <c r="O30" s="8" t="s">
        <v>399</v>
      </c>
      <c r="P30" s="13">
        <v>7.1228370692646994E-2</v>
      </c>
      <c r="Q30">
        <v>0.105319667662075</v>
      </c>
      <c r="R30">
        <v>0.106663123315052</v>
      </c>
      <c r="S30">
        <v>1.9890554648314501E-2</v>
      </c>
      <c r="T30">
        <v>-2.38706769780597E-2</v>
      </c>
      <c r="U30">
        <v>-1.9714009965526601E-2</v>
      </c>
      <c r="V30">
        <v>6.04256420125594E-2</v>
      </c>
      <c r="W30">
        <v>5.73012077057952E-2</v>
      </c>
      <c r="X30">
        <v>5.0675161207535201E-2</v>
      </c>
      <c r="Y30">
        <v>-6.2764215143663801E-3</v>
      </c>
      <c r="Z30" s="15">
        <v>-3.9238747169849403E-2</v>
      </c>
      <c r="AB30" s="8" t="s">
        <v>399</v>
      </c>
      <c r="AC30" s="4">
        <v>1557.2</v>
      </c>
      <c r="AD30" s="4">
        <v>2003.5</v>
      </c>
      <c r="AE30" s="4">
        <v>1630</v>
      </c>
      <c r="AF30" s="18">
        <v>0.15494875807614</v>
      </c>
      <c r="AG30" s="20" cm="1">
        <f t="array" ref="AG30">IF(AND(AF30&gt;-998,P30&gt;-998),MAX(ABS(P30:Z30)),0)</f>
        <v>0.106663123315052</v>
      </c>
      <c r="AH30" s="20">
        <f t="shared" si="0"/>
        <v>0</v>
      </c>
      <c r="AI30" s="6" t="str" cm="1">
        <f t="array" ref="AI30">IF(AH30&gt;0.001,INDEX(P$10:Z$10,MATCH(AH30,ABS(P30:Z30),0)),"na")</f>
        <v>na</v>
      </c>
      <c r="AJ30" s="119"/>
      <c r="AK30" s="8" t="s">
        <v>399</v>
      </c>
      <c r="AL30" s="89">
        <v>0.912121212121212</v>
      </c>
      <c r="AM30" s="92">
        <v>1</v>
      </c>
      <c r="AN30" s="49">
        <v>1</v>
      </c>
      <c r="AO30" s="50">
        <v>1</v>
      </c>
      <c r="AP30" s="103">
        <f t="shared" si="1"/>
        <v>91.212121212121204</v>
      </c>
    </row>
    <row r="31" spans="1:42" x14ac:dyDescent="0.35">
      <c r="A31" s="83" t="s">
        <v>485</v>
      </c>
      <c r="B31" s="8" t="s">
        <v>383</v>
      </c>
      <c r="C31" s="97">
        <v>1969.62</v>
      </c>
      <c r="D31" s="108">
        <v>1994.12</v>
      </c>
      <c r="E31" s="20">
        <v>0.34475930904931101</v>
      </c>
      <c r="F31" s="58">
        <v>1</v>
      </c>
      <c r="G31" s="103">
        <v>15.454545454545398</v>
      </c>
      <c r="H31" s="87">
        <v>2.54745254745254</v>
      </c>
      <c r="I31" s="111" t="str">
        <f>IF(ISNUMBER(MATCH(B31,$K$11:$K$20,0)),"&lt;= Selected","")</f>
        <v/>
      </c>
      <c r="O31" s="8" t="s">
        <v>398</v>
      </c>
      <c r="P31" s="13">
        <v>-4.60331233945762E-3</v>
      </c>
      <c r="Q31">
        <v>7.5395837577128602E-3</v>
      </c>
      <c r="R31">
        <v>0.145803970030952</v>
      </c>
      <c r="S31">
        <v>0.14039402596430001</v>
      </c>
      <c r="T31">
        <v>8.9238553965478695E-2</v>
      </c>
      <c r="U31">
        <v>2.5443526296210599E-2</v>
      </c>
      <c r="V31">
        <v>-4.54874755657401E-2</v>
      </c>
      <c r="W31">
        <v>5.4484451237897897E-3</v>
      </c>
      <c r="X31">
        <v>-2.3736238744633702E-2</v>
      </c>
      <c r="Y31">
        <v>-0.128583085561807</v>
      </c>
      <c r="Z31" s="15">
        <v>-0.145299326882767</v>
      </c>
      <c r="AB31" s="8" t="s">
        <v>398</v>
      </c>
      <c r="AC31" s="4">
        <v>1572.9841193</v>
      </c>
      <c r="AD31" s="4">
        <v>1962.9450999999999</v>
      </c>
      <c r="AE31" s="4">
        <v>1630</v>
      </c>
      <c r="AF31" s="18">
        <v>0.179669603885729</v>
      </c>
      <c r="AG31" s="20" cm="1">
        <f t="array" ref="AG31">IF(AND(AF31&gt;-998,P31&gt;-998),MAX(ABS(P31:Z31)),0)</f>
        <v>0.145803970030952</v>
      </c>
      <c r="AH31" s="20">
        <f t="shared" si="0"/>
        <v>0</v>
      </c>
      <c r="AI31" s="6" t="str" cm="1">
        <f t="array" ref="AI31">IF(AH31&gt;0.001,INDEX(P$10:Z$10,MATCH(AH31,ABS(P31:Z31),0)),"na")</f>
        <v>na</v>
      </c>
      <c r="AJ31" s="119"/>
      <c r="AK31" s="8" t="s">
        <v>398</v>
      </c>
      <c r="AL31" s="89">
        <v>0.66595864327272603</v>
      </c>
      <c r="AM31" s="92">
        <v>1</v>
      </c>
      <c r="AN31" s="68">
        <v>1</v>
      </c>
      <c r="AO31" s="69">
        <v>1</v>
      </c>
      <c r="AP31" s="103">
        <f t="shared" si="1"/>
        <v>66.595864327272608</v>
      </c>
    </row>
    <row r="32" spans="1:42" x14ac:dyDescent="0.35">
      <c r="A32" s="83" t="s">
        <v>456</v>
      </c>
      <c r="B32" s="8" t="s">
        <v>412</v>
      </c>
      <c r="C32" s="97">
        <v>1891</v>
      </c>
      <c r="D32" s="108">
        <v>1984</v>
      </c>
      <c r="E32" s="20">
        <v>0.34452695033549402</v>
      </c>
      <c r="F32" s="58">
        <v>-1</v>
      </c>
      <c r="G32" s="103">
        <v>56.969696969696905</v>
      </c>
      <c r="H32" s="87">
        <v>9.3906093906093897</v>
      </c>
      <c r="I32" s="111" t="str">
        <f>IF(ISNUMBER(MATCH(B32,$K$11:$K$20,0)),"&lt;= Selected","")</f>
        <v/>
      </c>
      <c r="O32" s="8" t="s">
        <v>397</v>
      </c>
      <c r="P32" s="13">
        <v>9.6683705272806401E-3</v>
      </c>
      <c r="Q32">
        <v>-1.88646999750147E-2</v>
      </c>
      <c r="R32">
        <v>-0.15756918723202301</v>
      </c>
      <c r="S32">
        <v>-6.9144528705375796E-2</v>
      </c>
      <c r="T32">
        <v>0.26478753473824002</v>
      </c>
      <c r="U32">
        <v>4.6156104930238397E-2</v>
      </c>
      <c r="V32">
        <v>-0.100216053136821</v>
      </c>
      <c r="W32">
        <v>2.4718820492613799E-2</v>
      </c>
      <c r="X32">
        <v>-7.8990507100281396E-2</v>
      </c>
      <c r="Y32">
        <v>-0.17276948330435099</v>
      </c>
      <c r="Z32" s="15">
        <v>-0.14912933891121899</v>
      </c>
      <c r="AB32" s="8" t="s">
        <v>397</v>
      </c>
      <c r="AC32" s="4">
        <v>1884.5419999999999</v>
      </c>
      <c r="AD32" s="4">
        <v>1993.0419999999999</v>
      </c>
      <c r="AE32" s="4">
        <v>435</v>
      </c>
      <c r="AF32" s="18">
        <v>0.17256520665538699</v>
      </c>
      <c r="AG32" s="20" cm="1">
        <f t="array" ref="AG32">IF(AND(AF32&gt;-998,P32&gt;-998),MAX(ABS(P32:Z32)),0)</f>
        <v>0.26478753473824002</v>
      </c>
      <c r="AH32" s="20">
        <f t="shared" si="0"/>
        <v>0.26478753473824002</v>
      </c>
      <c r="AI32" s="6" cm="1">
        <f t="array" ref="AI32">IF(AH32&gt;0.001,INDEX(P$10:Z$10,MATCH(AH32,ABS(P32:Z32),0)),"na")</f>
        <v>-1</v>
      </c>
      <c r="AJ32" s="119"/>
      <c r="AK32" s="8" t="s">
        <v>397</v>
      </c>
      <c r="AL32" s="89">
        <v>0.66363636363636302</v>
      </c>
      <c r="AM32" s="92">
        <v>1</v>
      </c>
      <c r="AN32" s="49">
        <v>1</v>
      </c>
      <c r="AO32" s="50">
        <v>1</v>
      </c>
      <c r="AP32" s="103">
        <f t="shared" si="1"/>
        <v>66.363636363636303</v>
      </c>
    </row>
    <row r="33" spans="1:42" x14ac:dyDescent="0.35">
      <c r="A33" s="83" t="s">
        <v>803</v>
      </c>
      <c r="B33" s="8" t="s">
        <v>65</v>
      </c>
      <c r="C33" s="97">
        <v>1919.15</v>
      </c>
      <c r="D33" s="108">
        <v>1995.38</v>
      </c>
      <c r="E33" s="20">
        <v>0.34432766973389101</v>
      </c>
      <c r="F33" s="58">
        <v>2</v>
      </c>
      <c r="G33" s="103">
        <v>46.806060606060598</v>
      </c>
      <c r="H33" s="87">
        <v>7.715284715284711</v>
      </c>
      <c r="I33" s="111" t="str">
        <f>IF(ISNUMBER(MATCH(B33,$K$11:$K$20,0)),"&lt;= Selected","")</f>
        <v/>
      </c>
      <c r="O33" s="8" t="s">
        <v>396</v>
      </c>
      <c r="P33" s="13">
        <v>0.10054019939443801</v>
      </c>
      <c r="Q33">
        <v>4.4980446065097601E-2</v>
      </c>
      <c r="R33">
        <v>-0.11115755947395201</v>
      </c>
      <c r="S33">
        <v>7.1863612302069E-3</v>
      </c>
      <c r="T33">
        <v>0.27445838963524699</v>
      </c>
      <c r="U33">
        <v>7.0500823141977198E-2</v>
      </c>
      <c r="V33">
        <v>-2.4048801011821198E-2</v>
      </c>
      <c r="W33">
        <v>1.0870507385621999E-2</v>
      </c>
      <c r="X33">
        <v>4.3958236939916299E-3</v>
      </c>
      <c r="Y33">
        <v>-6.3642970376912897E-2</v>
      </c>
      <c r="Z33" s="15">
        <v>-0.123679906830251</v>
      </c>
      <c r="AB33" s="8" t="s">
        <v>396</v>
      </c>
      <c r="AC33" s="4">
        <v>1880.7919999999999</v>
      </c>
      <c r="AD33" s="4">
        <v>1993.0419999999999</v>
      </c>
      <c r="AE33" s="4">
        <v>450</v>
      </c>
      <c r="AF33" s="18">
        <v>0.16995043109028901</v>
      </c>
      <c r="AG33" s="20" cm="1">
        <f t="array" ref="AG33">IF(AND(AF33&gt;-998,P33&gt;-998),MAX(ABS(P33:Z33)),0)</f>
        <v>0.27445838963524699</v>
      </c>
      <c r="AH33" s="20">
        <f t="shared" si="0"/>
        <v>0.27445838963524699</v>
      </c>
      <c r="AI33" s="6" cm="1">
        <f t="array" ref="AI33">IF(AH33&gt;0.001,INDEX(P$10:Z$10,MATCH(AH33,ABS(P33:Z33),0)),"na")</f>
        <v>-1</v>
      </c>
      <c r="AJ33" s="119"/>
      <c r="AK33" s="8" t="s">
        <v>396</v>
      </c>
      <c r="AL33" s="89">
        <v>0.68636363636363595</v>
      </c>
      <c r="AM33" s="92">
        <v>1</v>
      </c>
      <c r="AN33" s="49">
        <v>1</v>
      </c>
      <c r="AO33" s="50">
        <v>1</v>
      </c>
      <c r="AP33" s="103">
        <f t="shared" si="1"/>
        <v>68.636363636363598</v>
      </c>
    </row>
    <row r="34" spans="1:42" x14ac:dyDescent="0.35">
      <c r="A34" s="83" t="s">
        <v>537</v>
      </c>
      <c r="B34" s="8" t="s">
        <v>331</v>
      </c>
      <c r="C34" s="97">
        <v>1698</v>
      </c>
      <c r="D34" s="108">
        <v>1996</v>
      </c>
      <c r="E34" s="20">
        <v>0.34107674117902498</v>
      </c>
      <c r="F34" s="58">
        <v>0</v>
      </c>
      <c r="G34" s="103">
        <v>86.6666666666666</v>
      </c>
      <c r="H34" s="87">
        <v>29.870129870129801</v>
      </c>
      <c r="I34" s="111" t="str">
        <f>IF(ISNUMBER(MATCH(B34,$K$11:$K$20,0)),"&lt;= Selected","")</f>
        <v/>
      </c>
      <c r="O34" s="8" t="s">
        <v>395</v>
      </c>
      <c r="P34" s="13">
        <v>-0.16088155740806201</v>
      </c>
      <c r="Q34">
        <v>-0.23708539816448901</v>
      </c>
      <c r="R34">
        <v>-0.19565816428991301</v>
      </c>
      <c r="S34">
        <v>0.109649974883502</v>
      </c>
      <c r="T34">
        <v>0.24596261444713799</v>
      </c>
      <c r="U34">
        <v>3.2426108103008902E-2</v>
      </c>
      <c r="V34">
        <v>-8.7101277141015301E-2</v>
      </c>
      <c r="W34">
        <v>-9.0150598070257895E-2</v>
      </c>
      <c r="X34">
        <v>-7.6022787438466494E-2</v>
      </c>
      <c r="Y34">
        <v>-5.4817226473752201E-2</v>
      </c>
      <c r="Z34" s="15">
        <v>-7.8288646708520204E-2</v>
      </c>
      <c r="AB34" s="8" t="s">
        <v>395</v>
      </c>
      <c r="AC34" s="4">
        <v>1781.5</v>
      </c>
      <c r="AD34" s="4">
        <v>1996.5</v>
      </c>
      <c r="AE34" s="4">
        <v>216</v>
      </c>
      <c r="AF34" s="18">
        <v>0.15845369667970699</v>
      </c>
      <c r="AG34" s="20" cm="1">
        <f t="array" ref="AG34">IF(AND(AF34&gt;-998,P34&gt;-998),MAX(ABS(P34:Z34)),0)</f>
        <v>0.24596261444713799</v>
      </c>
      <c r="AH34" s="20">
        <f t="shared" si="0"/>
        <v>0.24596261444713799</v>
      </c>
      <c r="AI34" s="6" cm="1">
        <f t="array" ref="AI34">IF(AH34&gt;0.001,INDEX(P$10:Z$10,MATCH(AH34,ABS(P34:Z34),0)),"na")</f>
        <v>-1</v>
      </c>
      <c r="AJ34" s="119"/>
      <c r="AK34" s="8" t="s">
        <v>395</v>
      </c>
      <c r="AL34" s="89">
        <v>0.86666666666666603</v>
      </c>
      <c r="AM34" s="92">
        <v>1</v>
      </c>
      <c r="AN34" s="49">
        <v>1</v>
      </c>
      <c r="AO34" s="50">
        <v>1</v>
      </c>
      <c r="AP34" s="103">
        <f t="shared" si="1"/>
        <v>86.6666666666666</v>
      </c>
    </row>
    <row r="35" spans="1:42" x14ac:dyDescent="0.35">
      <c r="A35" s="83" t="s">
        <v>591</v>
      </c>
      <c r="B35" s="8" t="s">
        <v>277</v>
      </c>
      <c r="C35" s="97">
        <v>1952</v>
      </c>
      <c r="D35" s="108">
        <v>1999</v>
      </c>
      <c r="E35" s="20">
        <v>0.33671803096130998</v>
      </c>
      <c r="F35" s="58">
        <v>-1</v>
      </c>
      <c r="G35" s="103">
        <v>29.090909090909001</v>
      </c>
      <c r="H35" s="87">
        <v>4.79520479520479</v>
      </c>
      <c r="I35" s="111" t="str">
        <f>IF(ISNUMBER(MATCH(B35,$K$11:$K$20,0)),"&lt;= Selected","")</f>
        <v/>
      </c>
      <c r="O35" s="8" t="s">
        <v>394</v>
      </c>
      <c r="P35" s="13">
        <v>-0.16088155740806201</v>
      </c>
      <c r="Q35">
        <v>-0.23708539816448901</v>
      </c>
      <c r="R35">
        <v>-0.19565816428991301</v>
      </c>
      <c r="S35">
        <v>0.109649974883502</v>
      </c>
      <c r="T35">
        <v>0.24596261444713799</v>
      </c>
      <c r="U35">
        <v>3.2426108103008999E-2</v>
      </c>
      <c r="V35">
        <v>-8.7101277141015301E-2</v>
      </c>
      <c r="W35">
        <v>-9.0150598070258006E-2</v>
      </c>
      <c r="X35">
        <v>-7.6022787438466605E-2</v>
      </c>
      <c r="Y35">
        <v>-5.4817226473752201E-2</v>
      </c>
      <c r="Z35" s="15">
        <v>-7.8288646708520204E-2</v>
      </c>
      <c r="AB35" s="8" t="s">
        <v>394</v>
      </c>
      <c r="AC35" s="4">
        <v>1781.5</v>
      </c>
      <c r="AD35" s="4">
        <v>1996.5</v>
      </c>
      <c r="AE35" s="4">
        <v>216</v>
      </c>
      <c r="AF35" s="18">
        <v>0.15845369667970699</v>
      </c>
      <c r="AG35" s="20" cm="1">
        <f t="array" ref="AG35">IF(AND(AF35&gt;-998,P35&gt;-998),MAX(ABS(P35:Z35)),0)</f>
        <v>0.24596261444713799</v>
      </c>
      <c r="AH35" s="20">
        <f t="shared" si="0"/>
        <v>0.24596261444713799</v>
      </c>
      <c r="AI35" s="6" cm="1">
        <f t="array" ref="AI35">IF(AH35&gt;0.001,INDEX(P$10:Z$10,MATCH(AH35,ABS(P35:Z35),0)),"na")</f>
        <v>-1</v>
      </c>
      <c r="AJ35" s="119"/>
      <c r="AK35" s="8" t="s">
        <v>394</v>
      </c>
      <c r="AL35" s="89">
        <v>0.86666666666666603</v>
      </c>
      <c r="AM35" s="92">
        <v>1</v>
      </c>
      <c r="AN35" s="49">
        <v>1</v>
      </c>
      <c r="AO35" s="50">
        <v>1</v>
      </c>
      <c r="AP35" s="103">
        <f t="shared" si="1"/>
        <v>86.6666666666666</v>
      </c>
    </row>
    <row r="36" spans="1:42" x14ac:dyDescent="0.35">
      <c r="A36" s="83" t="s">
        <v>558</v>
      </c>
      <c r="B36" s="8" t="s">
        <v>310</v>
      </c>
      <c r="C36" s="97">
        <v>1762</v>
      </c>
      <c r="D36" s="108">
        <v>1996</v>
      </c>
      <c r="E36" s="20">
        <v>0.33503702228100801</v>
      </c>
      <c r="F36" s="58">
        <v>-1</v>
      </c>
      <c r="G36" s="103">
        <v>86.6666666666666</v>
      </c>
      <c r="H36" s="87">
        <v>23.476523476523401</v>
      </c>
      <c r="I36" s="111" t="str">
        <f>IF(ISNUMBER(MATCH(B36,$K$11:$K$20,0)),"&lt;= Selected","")</f>
        <v/>
      </c>
      <c r="O36" s="8" t="s">
        <v>393</v>
      </c>
      <c r="P36" s="13">
        <v>4.1984149162315002E-4</v>
      </c>
      <c r="Q36">
        <v>-1.71203114194655E-2</v>
      </c>
      <c r="R36">
        <v>-2.2563193667525398E-2</v>
      </c>
      <c r="S36">
        <v>7.6459729160453904E-2</v>
      </c>
      <c r="T36">
        <v>0.19708547316946101</v>
      </c>
      <c r="U36">
        <v>0.11805906387837101</v>
      </c>
      <c r="V36">
        <v>-1.8379956889600899E-2</v>
      </c>
      <c r="W36">
        <v>-7.8514953004994004E-2</v>
      </c>
      <c r="X36">
        <v>-0.11040916641645999</v>
      </c>
      <c r="Y36">
        <v>-0.12922189480545199</v>
      </c>
      <c r="Z36" s="15">
        <v>-0.17163437814420701</v>
      </c>
      <c r="AB36" s="8" t="s">
        <v>393</v>
      </c>
      <c r="AC36" s="4">
        <v>1781.5</v>
      </c>
      <c r="AD36" s="4">
        <v>1996.5</v>
      </c>
      <c r="AE36" s="4">
        <v>216</v>
      </c>
      <c r="AF36" s="18">
        <v>0.15845369667970699</v>
      </c>
      <c r="AG36" s="20" cm="1">
        <f t="array" ref="AG36">IF(AND(AF36&gt;-998,P36&gt;-998),MAX(ABS(P36:Z36)),0)</f>
        <v>0.19708547316946101</v>
      </c>
      <c r="AH36" s="20">
        <f t="shared" si="0"/>
        <v>0.19708547316946101</v>
      </c>
      <c r="AI36" s="6" cm="1">
        <f t="array" ref="AI36">IF(AH36&gt;0.001,INDEX(P$10:Z$10,MATCH(AH36,ABS(P36:Z36),0)),"na")</f>
        <v>-1</v>
      </c>
      <c r="AJ36" s="119"/>
      <c r="AK36" s="8" t="s">
        <v>393</v>
      </c>
      <c r="AL36" s="89">
        <v>0.86666666666666603</v>
      </c>
      <c r="AM36" s="92">
        <v>1</v>
      </c>
      <c r="AN36" s="68">
        <v>1</v>
      </c>
      <c r="AO36" s="69">
        <v>1</v>
      </c>
      <c r="AP36" s="103">
        <f t="shared" si="1"/>
        <v>86.6666666666666</v>
      </c>
    </row>
    <row r="37" spans="1:42" x14ac:dyDescent="0.35">
      <c r="A37" s="83" t="s">
        <v>575</v>
      </c>
      <c r="B37" s="8" t="s">
        <v>293</v>
      </c>
      <c r="C37" s="97">
        <v>1577</v>
      </c>
      <c r="D37" s="108">
        <v>2002</v>
      </c>
      <c r="E37" s="20">
        <v>0.33495532012642099</v>
      </c>
      <c r="F37" s="58">
        <v>0</v>
      </c>
      <c r="G37" s="103">
        <v>90.303030303030297</v>
      </c>
      <c r="H37" s="87">
        <v>42.257742257742201</v>
      </c>
      <c r="I37" s="111" t="str">
        <f>IF(ISNUMBER(MATCH(B37,$K$11:$K$20,0)),"&lt;= Selected","")</f>
        <v/>
      </c>
      <c r="O37" s="8" t="s">
        <v>392</v>
      </c>
      <c r="P37" s="13">
        <v>4.1984149161211301E-4</v>
      </c>
      <c r="Q37">
        <v>-1.71203114194751E-2</v>
      </c>
      <c r="R37">
        <v>-2.2563193667532299E-2</v>
      </c>
      <c r="S37">
        <v>7.6459729160453904E-2</v>
      </c>
      <c r="T37">
        <v>0.19708547316946501</v>
      </c>
      <c r="U37">
        <v>0.118059063878376</v>
      </c>
      <c r="V37">
        <v>-1.8379956889598301E-2</v>
      </c>
      <c r="W37">
        <v>-7.85149530049985E-2</v>
      </c>
      <c r="X37">
        <v>-0.11040916641647</v>
      </c>
      <c r="Y37">
        <v>-0.12922189480546201</v>
      </c>
      <c r="Z37" s="15">
        <v>-0.17163437814421401</v>
      </c>
      <c r="AB37" s="8" t="s">
        <v>392</v>
      </c>
      <c r="AC37" s="4">
        <v>1781.5</v>
      </c>
      <c r="AD37" s="4">
        <v>1996.5</v>
      </c>
      <c r="AE37" s="4">
        <v>216</v>
      </c>
      <c r="AF37" s="18">
        <v>0.15845369667970699</v>
      </c>
      <c r="AG37" s="20" cm="1">
        <f t="array" ref="AG37">IF(AND(AF37&gt;-998,P37&gt;-998),MAX(ABS(P37:Z37)),0)</f>
        <v>0.19708547316946501</v>
      </c>
      <c r="AH37" s="20">
        <f t="shared" si="0"/>
        <v>0.19708547316946501</v>
      </c>
      <c r="AI37" s="6" cm="1">
        <f t="array" ref="AI37">IF(AH37&gt;0.001,INDEX(P$10:Z$10,MATCH(AH37,ABS(P37:Z37),0)),"na")</f>
        <v>-1</v>
      </c>
      <c r="AJ37" s="119"/>
      <c r="AK37" s="8" t="s">
        <v>392</v>
      </c>
      <c r="AL37" s="89">
        <v>0.86666666666666603</v>
      </c>
      <c r="AM37" s="92">
        <v>1</v>
      </c>
      <c r="AN37" s="68">
        <v>1</v>
      </c>
      <c r="AO37" s="69">
        <v>1</v>
      </c>
      <c r="AP37" s="103">
        <f t="shared" si="1"/>
        <v>86.6666666666666</v>
      </c>
    </row>
    <row r="38" spans="1:42" x14ac:dyDescent="0.35">
      <c r="A38" s="83" t="s">
        <v>804</v>
      </c>
      <c r="B38" s="8" t="s">
        <v>64</v>
      </c>
      <c r="C38" s="97">
        <v>1919.15</v>
      </c>
      <c r="D38" s="108">
        <v>1995.38</v>
      </c>
      <c r="E38" s="20">
        <v>0.33442863992629002</v>
      </c>
      <c r="F38" s="58">
        <v>2</v>
      </c>
      <c r="G38" s="103">
        <v>46.806060606060598</v>
      </c>
      <c r="H38" s="87">
        <v>7.715284715284711</v>
      </c>
      <c r="I38" s="111" t="str">
        <f>IF(ISNUMBER(MATCH(B38,$K$11:$K$20,0)),"&lt;= Selected","")</f>
        <v/>
      </c>
      <c r="O38" s="8" t="s">
        <v>391</v>
      </c>
      <c r="P38" s="13">
        <v>-5.1605741855741898E-2</v>
      </c>
      <c r="Q38">
        <v>-0.20614334610585899</v>
      </c>
      <c r="R38">
        <v>-0.23542195840600899</v>
      </c>
      <c r="S38">
        <v>0.12561157406496601</v>
      </c>
      <c r="T38">
        <v>0.36751220479354502</v>
      </c>
      <c r="U38">
        <v>0.11341267718322</v>
      </c>
      <c r="V38">
        <v>-8.51357192662512E-2</v>
      </c>
      <c r="W38">
        <v>-9.6175224630398307E-2</v>
      </c>
      <c r="X38">
        <v>-0.115090190290218</v>
      </c>
      <c r="Y38">
        <v>-7.2613760512890105E-2</v>
      </c>
      <c r="Z38" s="15">
        <v>-4.6818034294118502E-2</v>
      </c>
      <c r="AB38" s="8" t="s">
        <v>391</v>
      </c>
      <c r="AC38" s="4">
        <v>1617.5</v>
      </c>
      <c r="AD38" s="4">
        <v>2001.5</v>
      </c>
      <c r="AE38" s="4">
        <v>385</v>
      </c>
      <c r="AF38" s="18">
        <v>0.155926362462292</v>
      </c>
      <c r="AG38" s="20" cm="1">
        <f t="array" ref="AG38">IF(AND(AF38&gt;-998,P38&gt;-998),MAX(ABS(P38:Z38)),0)</f>
        <v>0.36751220479354502</v>
      </c>
      <c r="AH38" s="20">
        <f t="shared" si="0"/>
        <v>0.36751220479354502</v>
      </c>
      <c r="AI38" s="6" cm="1">
        <f t="array" ref="AI38">IF(AH38&gt;0.001,INDEX(P$10:Z$10,MATCH(AH38,ABS(P38:Z38),0)),"na")</f>
        <v>-1</v>
      </c>
      <c r="AJ38" s="119"/>
      <c r="AK38" s="8" t="s">
        <v>391</v>
      </c>
      <c r="AL38" s="89">
        <v>0.89696969696969697</v>
      </c>
      <c r="AM38" s="92">
        <v>1</v>
      </c>
      <c r="AN38" s="49">
        <v>1</v>
      </c>
      <c r="AO38" s="50">
        <v>1</v>
      </c>
      <c r="AP38" s="103">
        <f t="shared" si="1"/>
        <v>89.696969696969703</v>
      </c>
    </row>
    <row r="39" spans="1:42" x14ac:dyDescent="0.35">
      <c r="A39" s="83" t="s">
        <v>828</v>
      </c>
      <c r="B39" s="8" t="s">
        <v>40</v>
      </c>
      <c r="C39" s="97">
        <v>1630</v>
      </c>
      <c r="D39" s="108">
        <v>1992</v>
      </c>
      <c r="E39" s="20">
        <v>0.33109394715776302</v>
      </c>
      <c r="F39" s="58">
        <v>0</v>
      </c>
      <c r="G39" s="103">
        <v>84.242424242424192</v>
      </c>
      <c r="H39" s="87">
        <v>36.263736263736199</v>
      </c>
      <c r="I39" s="111" t="str">
        <f>IF(ISNUMBER(MATCH(B39,$K$11:$K$20,0)),"&lt;= Selected","")</f>
        <v/>
      </c>
      <c r="O39" s="8" t="s">
        <v>390</v>
      </c>
      <c r="P39" s="13">
        <v>-5.1605741855741301E-2</v>
      </c>
      <c r="Q39">
        <v>-0.20614334610585799</v>
      </c>
      <c r="R39">
        <v>-0.23542195840600899</v>
      </c>
      <c r="S39">
        <v>0.12561157406496601</v>
      </c>
      <c r="T39">
        <v>0.36751220479354602</v>
      </c>
      <c r="U39">
        <v>0.113412677183221</v>
      </c>
      <c r="V39">
        <v>-8.5135719266250701E-2</v>
      </c>
      <c r="W39">
        <v>-9.6175224630397696E-2</v>
      </c>
      <c r="X39">
        <v>-0.115090190290217</v>
      </c>
      <c r="Y39">
        <v>-7.2613760512889897E-2</v>
      </c>
      <c r="Z39" s="15">
        <v>-4.6818034294118203E-2</v>
      </c>
      <c r="AB39" s="8" t="s">
        <v>390</v>
      </c>
      <c r="AC39" s="4">
        <v>1617.5</v>
      </c>
      <c r="AD39" s="4">
        <v>2001.5</v>
      </c>
      <c r="AE39" s="4">
        <v>385</v>
      </c>
      <c r="AF39" s="18">
        <v>0.155926362462292</v>
      </c>
      <c r="AG39" s="20" cm="1">
        <f t="array" ref="AG39">IF(AND(AF39&gt;-998,P39&gt;-998),MAX(ABS(P39:Z39)),0)</f>
        <v>0.36751220479354602</v>
      </c>
      <c r="AH39" s="20">
        <f t="shared" si="0"/>
        <v>0.36751220479354602</v>
      </c>
      <c r="AI39" s="6" cm="1">
        <f t="array" ref="AI39">IF(AH39&gt;0.001,INDEX(P$10:Z$10,MATCH(AH39,ABS(P39:Z39),0)),"na")</f>
        <v>-1</v>
      </c>
      <c r="AJ39" s="119"/>
      <c r="AK39" s="8" t="s">
        <v>390</v>
      </c>
      <c r="AL39" s="89">
        <v>0.89696969696969697</v>
      </c>
      <c r="AM39" s="92">
        <v>1</v>
      </c>
      <c r="AN39" s="49">
        <v>1</v>
      </c>
      <c r="AO39" s="50">
        <v>1</v>
      </c>
      <c r="AP39" s="103">
        <f t="shared" si="1"/>
        <v>89.696969696969703</v>
      </c>
    </row>
    <row r="40" spans="1:42" x14ac:dyDescent="0.35">
      <c r="A40" s="83" t="s">
        <v>712</v>
      </c>
      <c r="B40" s="8" t="s">
        <v>156</v>
      </c>
      <c r="C40" s="97">
        <v>718.1</v>
      </c>
      <c r="D40" s="108">
        <v>1996.4</v>
      </c>
      <c r="E40" s="20">
        <v>0.32908966263814199</v>
      </c>
      <c r="F40" s="58">
        <v>-1</v>
      </c>
      <c r="G40" s="103">
        <v>70.363636363626142</v>
      </c>
      <c r="H40" s="87">
        <v>32.617382617382567</v>
      </c>
      <c r="I40" s="111" t="str">
        <f>IF(ISNUMBER(MATCH(B40,$K$11:$K$20,0)),"&lt;= Selected","")</f>
        <v/>
      </c>
      <c r="O40" s="8" t="s">
        <v>389</v>
      </c>
      <c r="P40" s="13">
        <v>1.5967982108530301E-2</v>
      </c>
      <c r="Q40">
        <v>-4.0198134224570303E-2</v>
      </c>
      <c r="R40">
        <v>4.3795689695670798E-2</v>
      </c>
      <c r="S40">
        <v>9.1078251393828594E-2</v>
      </c>
      <c r="T40">
        <v>-0.234468109397901</v>
      </c>
      <c r="U40">
        <v>-0.24143990284625</v>
      </c>
      <c r="V40">
        <v>-5.1850089024708203E-2</v>
      </c>
      <c r="W40">
        <v>4.6374199827204698E-2</v>
      </c>
      <c r="X40">
        <v>7.6913094181994907E-2</v>
      </c>
      <c r="Y40">
        <v>7.6470486001926505E-2</v>
      </c>
      <c r="Z40" s="15">
        <v>0.14696734980081699</v>
      </c>
      <c r="AB40" s="8" t="s">
        <v>389</v>
      </c>
      <c r="AC40" s="4">
        <v>1457</v>
      </c>
      <c r="AD40" s="4">
        <v>1999</v>
      </c>
      <c r="AE40" s="4">
        <v>543</v>
      </c>
      <c r="AF40" s="18">
        <v>0.15692270718442999</v>
      </c>
      <c r="AG40" s="20" cm="1">
        <f t="array" ref="AG40">IF(AND(AF40&gt;-998,P40&gt;-998),MAX(ABS(P40:Z40)),0)</f>
        <v>0.24143990284625</v>
      </c>
      <c r="AH40" s="20">
        <f t="shared" si="0"/>
        <v>0.24143990284625</v>
      </c>
      <c r="AI40" s="6" cm="1">
        <f t="array" ref="AI40">IF(AH40&gt;0.001,INDEX(P$10:Z$10,MATCH(AH40,ABS(P40:Z40),0)),"na")</f>
        <v>0</v>
      </c>
      <c r="AJ40" s="119"/>
      <c r="AK40" s="8" t="s">
        <v>389</v>
      </c>
      <c r="AL40" s="89">
        <v>0.884848484848484</v>
      </c>
      <c r="AM40" s="92">
        <v>1</v>
      </c>
      <c r="AN40" s="49">
        <v>1</v>
      </c>
      <c r="AO40" s="50">
        <v>1</v>
      </c>
      <c r="AP40" s="103">
        <f t="shared" si="1"/>
        <v>88.484848484848399</v>
      </c>
    </row>
    <row r="41" spans="1:42" x14ac:dyDescent="0.35">
      <c r="A41" s="83" t="s">
        <v>811</v>
      </c>
      <c r="B41" s="8" t="s">
        <v>57</v>
      </c>
      <c r="C41" s="97">
        <v>1744</v>
      </c>
      <c r="D41" s="108">
        <v>1994</v>
      </c>
      <c r="E41" s="20">
        <v>0.32656162743572797</v>
      </c>
      <c r="F41" s="58">
        <v>0</v>
      </c>
      <c r="G41" s="103">
        <v>85.454545454545411</v>
      </c>
      <c r="H41" s="87">
        <v>25.074925074924998</v>
      </c>
      <c r="I41" s="111" t="str">
        <f>IF(ISNUMBER(MATCH(B41,$K$11:$K$20,0)),"&lt;= Selected","")</f>
        <v/>
      </c>
      <c r="O41" s="8" t="s">
        <v>388</v>
      </c>
      <c r="P41" s="13">
        <v>6.9306238842623893E-2</v>
      </c>
      <c r="Q41">
        <v>3.7338312480881597E-2</v>
      </c>
      <c r="R41">
        <v>6.4696735142165507E-2</v>
      </c>
      <c r="S41">
        <v>4.9731433637651E-2</v>
      </c>
      <c r="T41">
        <v>-7.6699011997639593E-2</v>
      </c>
      <c r="U41">
        <v>-5.9532939537928196E-4</v>
      </c>
      <c r="V41">
        <v>9.0762365726893501E-2</v>
      </c>
      <c r="W41">
        <v>7.0144681919412796E-2</v>
      </c>
      <c r="X41">
        <v>9.1670890226650398E-2</v>
      </c>
      <c r="Y41">
        <v>0.128443723523847</v>
      </c>
      <c r="Z41" s="15">
        <v>9.0339186265987401E-2</v>
      </c>
      <c r="AB41" s="8" t="s">
        <v>388</v>
      </c>
      <c r="AC41" s="4">
        <v>1758</v>
      </c>
      <c r="AD41" s="4">
        <v>1993</v>
      </c>
      <c r="AE41" s="4">
        <v>236</v>
      </c>
      <c r="AF41" s="18">
        <v>0.16003038921184301</v>
      </c>
      <c r="AG41" s="20" cm="1">
        <f t="array" ref="AG41">IF(AND(AF41&gt;-998,P41&gt;-998),MAX(ABS(P41:Z41)),0)</f>
        <v>0.128443723523847</v>
      </c>
      <c r="AH41" s="20">
        <f t="shared" si="0"/>
        <v>0</v>
      </c>
      <c r="AI41" s="6" t="str" cm="1">
        <f t="array" ref="AI41">IF(AH41&gt;0.001,INDEX(P$10:Z$10,MATCH(AH41,ABS(P41:Z41),0)),"na")</f>
        <v>na</v>
      </c>
      <c r="AJ41" s="119"/>
      <c r="AK41" s="8" t="s">
        <v>388</v>
      </c>
      <c r="AL41" s="89">
        <v>0.84848484848484795</v>
      </c>
      <c r="AM41" s="92">
        <v>1</v>
      </c>
      <c r="AN41" s="68">
        <v>1</v>
      </c>
      <c r="AO41" s="69">
        <v>1</v>
      </c>
      <c r="AP41" s="103">
        <f t="shared" si="1"/>
        <v>84.848484848484802</v>
      </c>
    </row>
    <row r="42" spans="1:42" x14ac:dyDescent="0.35">
      <c r="A42" s="83" t="s">
        <v>813</v>
      </c>
      <c r="B42" s="8" t="s">
        <v>55</v>
      </c>
      <c r="C42" s="97">
        <v>1745</v>
      </c>
      <c r="D42" s="108">
        <v>1994</v>
      </c>
      <c r="E42" s="20">
        <v>0.32470308632209</v>
      </c>
      <c r="F42" s="58">
        <v>1</v>
      </c>
      <c r="G42" s="103">
        <v>85.454545454545411</v>
      </c>
      <c r="H42" s="87">
        <v>24.975024975024901</v>
      </c>
      <c r="I42" s="111" t="str">
        <f>IF(ISNUMBER(MATCH(B42,$K$11:$K$20,0)),"&lt;= Selected","")</f>
        <v/>
      </c>
      <c r="O42" s="8" t="s">
        <v>387</v>
      </c>
      <c r="P42" s="13">
        <v>-8.5787232982550907E-2</v>
      </c>
      <c r="Q42">
        <v>-9.5112879746953496E-2</v>
      </c>
      <c r="R42">
        <v>-0.11103264860128299</v>
      </c>
      <c r="S42">
        <v>-0.138535496216562</v>
      </c>
      <c r="T42">
        <v>-0.161532244891959</v>
      </c>
      <c r="U42">
        <v>-0.10285948634901899</v>
      </c>
      <c r="V42">
        <v>-0.109261053665763</v>
      </c>
      <c r="W42">
        <v>-9.7019663851735993E-2</v>
      </c>
      <c r="X42">
        <v>-5.4158370883817801E-2</v>
      </c>
      <c r="Y42">
        <v>0.13312862243128501</v>
      </c>
      <c r="Z42" s="15">
        <v>8.6393184127901299E-2</v>
      </c>
      <c r="AB42" s="8" t="s">
        <v>387</v>
      </c>
      <c r="AC42" s="4">
        <v>1968.54</v>
      </c>
      <c r="AD42" s="4">
        <v>1994.12</v>
      </c>
      <c r="AE42" s="4">
        <v>308</v>
      </c>
      <c r="AF42" s="18">
        <v>0.28898092387373198</v>
      </c>
      <c r="AG42" s="20" cm="1">
        <f t="array" ref="AG42">IF(AND(AF42&gt;-998,P42&gt;-998),MAX(ABS(P42:Z42)),0)</f>
        <v>0.161532244891959</v>
      </c>
      <c r="AH42" s="20">
        <f t="shared" si="0"/>
        <v>0</v>
      </c>
      <c r="AI42" s="6" t="str" cm="1">
        <f t="array" ref="AI42">IF(AH42&gt;0.001,INDEX(P$10:Z$10,MATCH(AH42,ABS(P42:Z42),0)),"na")</f>
        <v>na</v>
      </c>
      <c r="AJ42" s="119"/>
      <c r="AK42" s="8" t="s">
        <v>387</v>
      </c>
      <c r="AL42" s="89">
        <v>0.16109090909090801</v>
      </c>
      <c r="AM42" s="92">
        <v>1</v>
      </c>
      <c r="AN42" s="68">
        <v>1</v>
      </c>
      <c r="AO42" s="69">
        <v>1</v>
      </c>
      <c r="AP42" s="103">
        <f t="shared" si="1"/>
        <v>16.109090909090799</v>
      </c>
    </row>
    <row r="43" spans="1:42" x14ac:dyDescent="0.35">
      <c r="A43" s="83" t="s">
        <v>530</v>
      </c>
      <c r="B43" s="8" t="s">
        <v>338</v>
      </c>
      <c r="C43" s="97">
        <v>1504</v>
      </c>
      <c r="D43" s="108">
        <v>2002</v>
      </c>
      <c r="E43" s="20">
        <v>0.32424215423351299</v>
      </c>
      <c r="F43" s="58">
        <v>0</v>
      </c>
      <c r="G43" s="103">
        <v>90.303030303030297</v>
      </c>
      <c r="H43" s="87">
        <v>49.5504495504495</v>
      </c>
      <c r="I43" s="111" t="str">
        <f>IF(ISNUMBER(MATCH(B43,$K$11:$K$20,0)),"&lt;= Selected","")</f>
        <v/>
      </c>
      <c r="O43" s="8" t="s">
        <v>386</v>
      </c>
      <c r="P43" s="13">
        <v>-8.5973840384274497E-2</v>
      </c>
      <c r="Q43">
        <v>-9.5406758159271701E-2</v>
      </c>
      <c r="R43">
        <v>-0.11084302986792501</v>
      </c>
      <c r="S43">
        <v>-0.13880473805959201</v>
      </c>
      <c r="T43">
        <v>-0.16002794376350801</v>
      </c>
      <c r="U43">
        <v>-0.101909650950552</v>
      </c>
      <c r="V43">
        <v>-0.110074609962278</v>
      </c>
      <c r="W43">
        <v>-9.6830961489865502E-2</v>
      </c>
      <c r="X43">
        <v>-5.33075318992626E-2</v>
      </c>
      <c r="Y43">
        <v>0.13422304662834</v>
      </c>
      <c r="Z43" s="15">
        <v>8.4939158835246095E-2</v>
      </c>
      <c r="AB43" s="8" t="s">
        <v>386</v>
      </c>
      <c r="AC43" s="4">
        <v>1968.54</v>
      </c>
      <c r="AD43" s="4">
        <v>1994.12</v>
      </c>
      <c r="AE43" s="4">
        <v>308</v>
      </c>
      <c r="AF43" s="18">
        <v>0.28898092387373198</v>
      </c>
      <c r="AG43" s="20" cm="1">
        <f t="array" ref="AG43">IF(AND(AF43&gt;-998,P43&gt;-998),MAX(ABS(P43:Z43)),0)</f>
        <v>0.16002794376350801</v>
      </c>
      <c r="AH43" s="20">
        <f t="shared" si="0"/>
        <v>0</v>
      </c>
      <c r="AI43" s="6" t="str" cm="1">
        <f t="array" ref="AI43">IF(AH43&gt;0.001,INDEX(P$10:Z$10,MATCH(AH43,ABS(P43:Z43),0)),"na")</f>
        <v>na</v>
      </c>
      <c r="AJ43" s="119"/>
      <c r="AK43" s="8" t="s">
        <v>386</v>
      </c>
      <c r="AL43" s="89">
        <v>0.16109090909090801</v>
      </c>
      <c r="AM43" s="92">
        <v>1</v>
      </c>
      <c r="AN43" s="49">
        <v>1</v>
      </c>
      <c r="AO43" s="50">
        <v>1</v>
      </c>
      <c r="AP43" s="103">
        <f t="shared" si="1"/>
        <v>16.109090909090799</v>
      </c>
    </row>
    <row r="44" spans="1:42" x14ac:dyDescent="0.35">
      <c r="A44" s="83" t="s">
        <v>465</v>
      </c>
      <c r="B44" s="8" t="s">
        <v>403</v>
      </c>
      <c r="C44" s="97">
        <v>1826</v>
      </c>
      <c r="D44" s="108">
        <v>1983</v>
      </c>
      <c r="E44" s="20">
        <v>0.32011198135825902</v>
      </c>
      <c r="F44" s="58">
        <v>-1</v>
      </c>
      <c r="G44" s="103">
        <v>78.787878787878697</v>
      </c>
      <c r="H44" s="87">
        <v>15.7842157842157</v>
      </c>
      <c r="I44" s="111" t="str">
        <f>IF(ISNUMBER(MATCH(B44,$K$11:$K$20,0)),"&lt;= Selected","")</f>
        <v/>
      </c>
      <c r="O44" s="8" t="s">
        <v>385</v>
      </c>
      <c r="P44" s="13">
        <v>-0.295724849330814</v>
      </c>
      <c r="Q44">
        <v>-5.3889188442787998E-2</v>
      </c>
      <c r="R44">
        <v>5.5869706544541001E-2</v>
      </c>
      <c r="S44">
        <v>-0.11179829325447201</v>
      </c>
      <c r="T44">
        <v>-0.210495965274799</v>
      </c>
      <c r="U44">
        <v>5.1178220891379703E-2</v>
      </c>
      <c r="V44">
        <v>0.127992462557043</v>
      </c>
      <c r="W44">
        <v>0.109334810814662</v>
      </c>
      <c r="X44">
        <v>1.07360007074065E-2</v>
      </c>
      <c r="Y44">
        <v>0.1150102144152</v>
      </c>
      <c r="Z44" s="15">
        <v>0.13437583735613301</v>
      </c>
      <c r="AB44" s="8" t="s">
        <v>385</v>
      </c>
      <c r="AC44" s="4">
        <v>1968.54</v>
      </c>
      <c r="AD44" s="4">
        <v>1994.12</v>
      </c>
      <c r="AE44" s="4">
        <v>308</v>
      </c>
      <c r="AF44" s="18">
        <v>0.28898092387373198</v>
      </c>
      <c r="AG44" s="20" cm="1">
        <f t="array" ref="AG44">IF(AND(AF44&gt;-998,P44&gt;-998),MAX(ABS(P44:Z44)),0)</f>
        <v>0.295724849330814</v>
      </c>
      <c r="AH44" s="20">
        <f t="shared" si="0"/>
        <v>0.295724849330814</v>
      </c>
      <c r="AI44" s="6" cm="1">
        <f t="array" ref="AI44">IF(AH44&gt;0.001,INDEX(P$10:Z$10,MATCH(AH44,ABS(P44:Z44),0)),"na")</f>
        <v>-5</v>
      </c>
      <c r="AJ44" s="119"/>
      <c r="AK44" s="8" t="s">
        <v>385</v>
      </c>
      <c r="AL44" s="89">
        <v>0.16109090909090801</v>
      </c>
      <c r="AM44" s="92">
        <v>1</v>
      </c>
      <c r="AN44" s="49">
        <v>1</v>
      </c>
      <c r="AO44" s="50">
        <v>1</v>
      </c>
      <c r="AP44" s="103">
        <f t="shared" si="1"/>
        <v>16.109090909090799</v>
      </c>
    </row>
    <row r="45" spans="1:42" x14ac:dyDescent="0.35">
      <c r="A45" s="83" t="s">
        <v>550</v>
      </c>
      <c r="B45" s="8" t="s">
        <v>318</v>
      </c>
      <c r="C45" s="97">
        <v>1961.54</v>
      </c>
      <c r="D45" s="108">
        <v>1982.33</v>
      </c>
      <c r="E45" s="20">
        <v>0.319693707791596</v>
      </c>
      <c r="F45" s="58">
        <v>0</v>
      </c>
      <c r="G45" s="103">
        <v>13.206060606060499</v>
      </c>
      <c r="H45" s="87">
        <v>2.1768231768231701</v>
      </c>
      <c r="I45" s="111" t="str">
        <f>IF(ISNUMBER(MATCH(B45,$K$11:$K$20,0)),"&lt;= Selected","")</f>
        <v/>
      </c>
      <c r="O45" s="8" t="s">
        <v>384</v>
      </c>
      <c r="P45" s="13">
        <v>-0.29903003806999001</v>
      </c>
      <c r="Q45">
        <v>-5.4466438827235501E-2</v>
      </c>
      <c r="R45">
        <v>5.6277182660986302E-2</v>
      </c>
      <c r="S45">
        <v>-0.11010270284801101</v>
      </c>
      <c r="T45">
        <v>-0.21202567667967101</v>
      </c>
      <c r="U45">
        <v>5.2669880185508097E-2</v>
      </c>
      <c r="V45">
        <v>0.130802350899002</v>
      </c>
      <c r="W45">
        <v>0.11355783100210801</v>
      </c>
      <c r="X45">
        <v>1.3403109743529099E-2</v>
      </c>
      <c r="Y45">
        <v>0.116137979857353</v>
      </c>
      <c r="Z45" s="15">
        <v>0.13309904918357801</v>
      </c>
      <c r="AB45" s="8" t="s">
        <v>384</v>
      </c>
      <c r="AC45" s="4">
        <v>1968.54</v>
      </c>
      <c r="AD45" s="4">
        <v>1994.12</v>
      </c>
      <c r="AE45" s="4">
        <v>308</v>
      </c>
      <c r="AF45" s="18">
        <v>0.28898092387373198</v>
      </c>
      <c r="AG45" s="20" cm="1">
        <f t="array" ref="AG45">IF(AND(AF45&gt;-998,P45&gt;-998),MAX(ABS(P45:Z45)),0)</f>
        <v>0.29903003806999001</v>
      </c>
      <c r="AH45" s="20">
        <f t="shared" si="0"/>
        <v>0.29903003806999001</v>
      </c>
      <c r="AI45" s="6" cm="1">
        <f t="array" ref="AI45">IF(AH45&gt;0.001,INDEX(P$10:Z$10,MATCH(AH45,ABS(P45:Z45),0)),"na")</f>
        <v>-5</v>
      </c>
      <c r="AJ45" s="119"/>
      <c r="AK45" s="8" t="s">
        <v>384</v>
      </c>
      <c r="AL45" s="89">
        <v>0.16109090909090801</v>
      </c>
      <c r="AM45" s="92">
        <v>1</v>
      </c>
      <c r="AN45" s="49">
        <v>1</v>
      </c>
      <c r="AO45" s="50">
        <v>1</v>
      </c>
      <c r="AP45" s="103">
        <f t="shared" si="1"/>
        <v>16.109090909090799</v>
      </c>
    </row>
    <row r="46" spans="1:42" x14ac:dyDescent="0.35">
      <c r="A46" s="83" t="s">
        <v>500</v>
      </c>
      <c r="B46" s="8" t="s">
        <v>368</v>
      </c>
      <c r="C46" s="97">
        <v>1945.624699</v>
      </c>
      <c r="D46" s="108">
        <v>2006.6247000000001</v>
      </c>
      <c r="E46" s="20">
        <v>0.31838588070860002</v>
      </c>
      <c r="F46" s="58">
        <v>-1</v>
      </c>
      <c r="G46" s="103">
        <v>37.575758181818195</v>
      </c>
      <c r="H46" s="87">
        <v>5.5278055944055797</v>
      </c>
      <c r="I46" s="111" t="str">
        <f>IF(ISNUMBER(MATCH(B46,$K$11:$K$20,0)),"&lt;= Selected","")</f>
        <v/>
      </c>
      <c r="O46" s="8" t="s">
        <v>383</v>
      </c>
      <c r="P46" s="13">
        <v>-6.0292234085902799E-2</v>
      </c>
      <c r="Q46">
        <v>4.0460909169690799E-2</v>
      </c>
      <c r="R46">
        <v>-8.79359536613116E-2</v>
      </c>
      <c r="S46">
        <v>-0.24804707380132199</v>
      </c>
      <c r="T46">
        <v>-0.28359425979351799</v>
      </c>
      <c r="U46">
        <v>-0.225967368154463</v>
      </c>
      <c r="V46">
        <v>-0.34475930904931101</v>
      </c>
      <c r="W46">
        <v>-0.27262318878508701</v>
      </c>
      <c r="X46">
        <v>-0.10555982301262699</v>
      </c>
      <c r="Y46">
        <v>-0.12533522099005101</v>
      </c>
      <c r="Z46" s="15">
        <v>-2.3263924814489401E-2</v>
      </c>
      <c r="AB46" s="8" t="s">
        <v>383</v>
      </c>
      <c r="AC46" s="4">
        <v>1969.62</v>
      </c>
      <c r="AD46" s="4">
        <v>1994.12</v>
      </c>
      <c r="AE46" s="4">
        <v>295</v>
      </c>
      <c r="AF46" s="18">
        <v>0.29217418019219299</v>
      </c>
      <c r="AG46" s="20" cm="1">
        <f t="array" ref="AG46">IF(AND(AF46&gt;-998,P46&gt;-998),MAX(ABS(P46:Z46)),0)</f>
        <v>0.34475930904931101</v>
      </c>
      <c r="AH46" s="20">
        <f t="shared" si="0"/>
        <v>0.34475930904931101</v>
      </c>
      <c r="AI46" s="6" cm="1">
        <f t="array" ref="AI46">IF(AH46&gt;0.001,INDEX(P$10:Z$10,MATCH(AH46,ABS(P46:Z46),0)),"na")</f>
        <v>1</v>
      </c>
      <c r="AJ46" s="119"/>
      <c r="AK46" s="8" t="s">
        <v>383</v>
      </c>
      <c r="AL46" s="89">
        <v>0.15454545454545399</v>
      </c>
      <c r="AM46" s="92">
        <v>1</v>
      </c>
      <c r="AN46" s="49">
        <v>1</v>
      </c>
      <c r="AO46" s="50">
        <v>1</v>
      </c>
      <c r="AP46" s="103">
        <f t="shared" si="1"/>
        <v>15.454545454545398</v>
      </c>
    </row>
    <row r="47" spans="1:42" x14ac:dyDescent="0.35">
      <c r="A47" s="83" t="s">
        <v>796</v>
      </c>
      <c r="B47" s="8" t="s">
        <v>72</v>
      </c>
      <c r="C47" s="97">
        <v>1919.25</v>
      </c>
      <c r="D47" s="108">
        <v>1995.25</v>
      </c>
      <c r="E47" s="20">
        <v>0.31523098832065499</v>
      </c>
      <c r="F47" s="58">
        <v>-5</v>
      </c>
      <c r="G47" s="103">
        <v>46.6666666666666</v>
      </c>
      <c r="H47" s="87">
        <v>7.6923076923076898</v>
      </c>
      <c r="I47" s="111" t="str">
        <f>IF(ISNUMBER(MATCH(B47,$K$11:$K$20,0)),"&lt;= Selected","")</f>
        <v/>
      </c>
      <c r="O47" s="8" t="s">
        <v>382</v>
      </c>
      <c r="P47" s="13">
        <v>-6.0337336619921203E-2</v>
      </c>
      <c r="Q47">
        <v>4.04585625226467E-2</v>
      </c>
      <c r="R47">
        <v>-8.7985670277974395E-2</v>
      </c>
      <c r="S47">
        <v>-0.248059208356297</v>
      </c>
      <c r="T47">
        <v>-0.28361718918081102</v>
      </c>
      <c r="U47">
        <v>-0.226134105320726</v>
      </c>
      <c r="V47">
        <v>-0.34477793754180702</v>
      </c>
      <c r="W47">
        <v>-0.27255800069904901</v>
      </c>
      <c r="X47">
        <v>-0.105527393187295</v>
      </c>
      <c r="Y47">
        <v>-0.125414324514907</v>
      </c>
      <c r="Z47" s="15">
        <v>-2.3323226105648898E-2</v>
      </c>
      <c r="AB47" s="8" t="s">
        <v>382</v>
      </c>
      <c r="AC47" s="4">
        <v>1969.62</v>
      </c>
      <c r="AD47" s="4">
        <v>1994.12</v>
      </c>
      <c r="AE47" s="4">
        <v>295</v>
      </c>
      <c r="AF47" s="18">
        <v>0.29217418019219299</v>
      </c>
      <c r="AG47" s="20" cm="1">
        <f t="array" ref="AG47">IF(AND(AF47&gt;-998,P47&gt;-998),MAX(ABS(P47:Z47)),0)</f>
        <v>0.34477793754180702</v>
      </c>
      <c r="AH47" s="20">
        <f t="shared" si="0"/>
        <v>0.34477793754180702</v>
      </c>
      <c r="AI47" s="6" cm="1">
        <f t="array" ref="AI47">IF(AH47&gt;0.001,INDEX(P$10:Z$10,MATCH(AH47,ABS(P47:Z47),0)),"na")</f>
        <v>1</v>
      </c>
      <c r="AJ47" s="119"/>
      <c r="AK47" s="8" t="s">
        <v>382</v>
      </c>
      <c r="AL47" s="89">
        <v>0.15454545454545399</v>
      </c>
      <c r="AM47" s="92">
        <v>1</v>
      </c>
      <c r="AN47" s="49">
        <v>1</v>
      </c>
      <c r="AO47" s="50">
        <v>1</v>
      </c>
      <c r="AP47" s="103">
        <f t="shared" si="1"/>
        <v>15.454545454545398</v>
      </c>
    </row>
    <row r="48" spans="1:42" x14ac:dyDescent="0.35">
      <c r="A48" s="83" t="s">
        <v>535</v>
      </c>
      <c r="B48" s="8" t="s">
        <v>333</v>
      </c>
      <c r="C48" s="97">
        <v>1679</v>
      </c>
      <c r="D48" s="108">
        <v>2002</v>
      </c>
      <c r="E48" s="20">
        <v>0.31377046712266099</v>
      </c>
      <c r="F48" s="58">
        <v>0</v>
      </c>
      <c r="G48" s="103">
        <v>90.303030303030297</v>
      </c>
      <c r="H48" s="87">
        <v>32.067932067931999</v>
      </c>
      <c r="I48" s="111" t="str">
        <f>IF(ISNUMBER(MATCH(B48,$K$11:$K$20,0)),"&lt;= Selected","")</f>
        <v/>
      </c>
      <c r="O48" s="8" t="s">
        <v>381</v>
      </c>
      <c r="P48" s="13">
        <v>-0.25052181222577302</v>
      </c>
      <c r="Q48">
        <v>2.1200079141397699E-2</v>
      </c>
      <c r="R48">
        <v>0.142908611689957</v>
      </c>
      <c r="S48">
        <v>-7.7737564089200906E-2</v>
      </c>
      <c r="T48">
        <v>-0.34556121767103098</v>
      </c>
      <c r="U48">
        <v>-9.4212330642266098E-2</v>
      </c>
      <c r="V48">
        <v>0.13132381605082699</v>
      </c>
      <c r="W48">
        <v>5.71301201366093E-2</v>
      </c>
      <c r="X48">
        <v>-0.101770810271319</v>
      </c>
      <c r="Y48">
        <v>-0.148762696411713</v>
      </c>
      <c r="Z48" s="15">
        <v>3.7845702461777701E-2</v>
      </c>
      <c r="AB48" s="8" t="s">
        <v>381</v>
      </c>
      <c r="AC48" s="4">
        <v>1969.62</v>
      </c>
      <c r="AD48" s="4">
        <v>1994.12</v>
      </c>
      <c r="AE48" s="4">
        <v>295</v>
      </c>
      <c r="AF48" s="18">
        <v>0.29217418019219299</v>
      </c>
      <c r="AG48" s="20" cm="1">
        <f t="array" ref="AG48">IF(AND(AF48&gt;-998,P48&gt;-998),MAX(ABS(P48:Z48)),0)</f>
        <v>0.34556121767103098</v>
      </c>
      <c r="AH48" s="20">
        <f t="shared" si="0"/>
        <v>0.34556121767103098</v>
      </c>
      <c r="AI48" s="6" cm="1">
        <f t="array" ref="AI48">IF(AH48&gt;0.001,INDEX(P$10:Z$10,MATCH(AH48,ABS(P48:Z48),0)),"na")</f>
        <v>-1</v>
      </c>
      <c r="AJ48" s="119"/>
      <c r="AK48" s="8" t="s">
        <v>381</v>
      </c>
      <c r="AL48" s="89">
        <v>0.15454545454545399</v>
      </c>
      <c r="AM48" s="92">
        <v>1</v>
      </c>
      <c r="AN48" s="49">
        <v>1</v>
      </c>
      <c r="AO48" s="50">
        <v>1</v>
      </c>
      <c r="AP48" s="103">
        <f t="shared" si="1"/>
        <v>15.454545454545398</v>
      </c>
    </row>
    <row r="49" spans="1:42" x14ac:dyDescent="0.35">
      <c r="A49" s="83" t="s">
        <v>812</v>
      </c>
      <c r="B49" s="8" t="s">
        <v>56</v>
      </c>
      <c r="C49" s="97">
        <v>1743</v>
      </c>
      <c r="D49" s="108">
        <v>1994</v>
      </c>
      <c r="E49" s="20">
        <v>0.31356187265075097</v>
      </c>
      <c r="F49" s="58">
        <v>0</v>
      </c>
      <c r="G49" s="103">
        <v>85.454545454545411</v>
      </c>
      <c r="H49" s="87">
        <v>25.174825174825099</v>
      </c>
      <c r="I49" s="111" t="str">
        <f>IF(ISNUMBER(MATCH(B49,$K$11:$K$20,0)),"&lt;= Selected","")</f>
        <v/>
      </c>
      <c r="O49" s="8" t="s">
        <v>380</v>
      </c>
      <c r="P49" s="13">
        <v>-0.25026641533410399</v>
      </c>
      <c r="Q49">
        <v>2.0402848267959701E-2</v>
      </c>
      <c r="R49">
        <v>0.13890180300722199</v>
      </c>
      <c r="S49">
        <v>-0.10612904964207399</v>
      </c>
      <c r="T49">
        <v>-0.38801391655790402</v>
      </c>
      <c r="U49">
        <v>-0.18431498163752899</v>
      </c>
      <c r="V49">
        <v>5.7606768061248502E-2</v>
      </c>
      <c r="W49">
        <v>2.05889764412534E-2</v>
      </c>
      <c r="X49">
        <v>-0.13534178110684</v>
      </c>
      <c r="Y49">
        <v>-0.13460277222779701</v>
      </c>
      <c r="Z49" s="15">
        <v>7.185274582916E-2</v>
      </c>
      <c r="AB49" s="8" t="s">
        <v>380</v>
      </c>
      <c r="AC49" s="4">
        <v>1969.62</v>
      </c>
      <c r="AD49" s="4">
        <v>1994.12</v>
      </c>
      <c r="AE49" s="4">
        <v>295</v>
      </c>
      <c r="AF49" s="18">
        <v>0.29217418019219299</v>
      </c>
      <c r="AG49" s="20" cm="1">
        <f t="array" ref="AG49">IF(AND(AF49&gt;-998,P49&gt;-998),MAX(ABS(P49:Z49)),0)</f>
        <v>0.38801391655790402</v>
      </c>
      <c r="AH49" s="20">
        <f t="shared" si="0"/>
        <v>0.38801391655790402</v>
      </c>
      <c r="AI49" s="6" cm="1">
        <f t="array" ref="AI49">IF(AH49&gt;0.001,INDEX(P$10:Z$10,MATCH(AH49,ABS(P49:Z49),0)),"na")</f>
        <v>-1</v>
      </c>
      <c r="AJ49" s="119"/>
      <c r="AK49" s="8" t="s">
        <v>380</v>
      </c>
      <c r="AL49" s="89">
        <v>0.15454545454545399</v>
      </c>
      <c r="AM49" s="92">
        <v>1</v>
      </c>
      <c r="AN49" s="49">
        <v>1</v>
      </c>
      <c r="AO49" s="50">
        <v>1</v>
      </c>
      <c r="AP49" s="103">
        <f t="shared" si="1"/>
        <v>15.454545454545398</v>
      </c>
    </row>
    <row r="50" spans="1:42" x14ac:dyDescent="0.35">
      <c r="A50" s="83" t="s">
        <v>795</v>
      </c>
      <c r="B50" s="8" t="s">
        <v>73</v>
      </c>
      <c r="C50" s="97">
        <v>1919.25</v>
      </c>
      <c r="D50" s="108">
        <v>1995.25</v>
      </c>
      <c r="E50" s="20">
        <v>0.29998647200335699</v>
      </c>
      <c r="F50" s="58">
        <v>-5</v>
      </c>
      <c r="G50" s="103">
        <v>46.6666666666666</v>
      </c>
      <c r="H50" s="87">
        <v>7.6923076923076898</v>
      </c>
      <c r="I50" s="111" t="str">
        <f>IF(ISNUMBER(MATCH(B50,$K$11:$K$20,0)),"&lt;= Selected","")</f>
        <v/>
      </c>
      <c r="O50" s="8" t="s">
        <v>379</v>
      </c>
      <c r="P50" s="13">
        <v>-4.9023566318393899E-2</v>
      </c>
      <c r="Q50">
        <v>-0.112060175778362</v>
      </c>
      <c r="R50">
        <v>-0.13308246060151499</v>
      </c>
      <c r="S50">
        <v>-0.147352988933622</v>
      </c>
      <c r="T50">
        <v>-0.119077506220455</v>
      </c>
      <c r="U50">
        <v>-8.8560215414116503E-2</v>
      </c>
      <c r="V50">
        <v>-0.105897969374575</v>
      </c>
      <c r="W50">
        <v>-0.12611968863484799</v>
      </c>
      <c r="X50">
        <v>-0.12165735475561699</v>
      </c>
      <c r="Y50">
        <v>-0.119775150174925</v>
      </c>
      <c r="Z50" s="15">
        <v>-7.3222155038243697E-2</v>
      </c>
      <c r="AB50" s="8" t="s">
        <v>379</v>
      </c>
      <c r="AC50" s="4">
        <v>1893.79</v>
      </c>
      <c r="AD50" s="4">
        <v>1994.04</v>
      </c>
      <c r="AE50" s="4">
        <v>1204</v>
      </c>
      <c r="AF50" s="18">
        <v>0.178178544049095</v>
      </c>
      <c r="AG50" s="20" cm="1">
        <f t="array" ref="AG50">IF(AND(AF50&gt;-998,P50&gt;-998),MAX(ABS(P50:Z50)),0)</f>
        <v>0.147352988933622</v>
      </c>
      <c r="AH50" s="20">
        <f t="shared" si="0"/>
        <v>0</v>
      </c>
      <c r="AI50" s="6" t="str" cm="1">
        <f t="array" ref="AI50">IF(AH50&gt;0.001,INDEX(P$10:Z$10,MATCH(AH50,ABS(P50:Z50),0)),"na")</f>
        <v>na</v>
      </c>
      <c r="AJ50" s="119"/>
      <c r="AK50" s="8" t="s">
        <v>379</v>
      </c>
      <c r="AL50" s="89">
        <v>0.61363636363636298</v>
      </c>
      <c r="AM50" s="92">
        <v>1</v>
      </c>
      <c r="AN50" s="68">
        <v>1</v>
      </c>
      <c r="AO50" s="69">
        <v>1</v>
      </c>
      <c r="AP50" s="103">
        <f t="shared" si="1"/>
        <v>61.363636363636296</v>
      </c>
    </row>
    <row r="51" spans="1:42" x14ac:dyDescent="0.35">
      <c r="A51" s="83" t="s">
        <v>484</v>
      </c>
      <c r="B51" s="8" t="s">
        <v>384</v>
      </c>
      <c r="C51" s="97">
        <v>1968.54</v>
      </c>
      <c r="D51" s="108">
        <v>1994.12</v>
      </c>
      <c r="E51" s="20">
        <v>0.29903003806999001</v>
      </c>
      <c r="F51" s="58">
        <v>-5</v>
      </c>
      <c r="G51" s="103">
        <v>16.109090909090799</v>
      </c>
      <c r="H51" s="87">
        <v>2.6553446553446403</v>
      </c>
      <c r="I51" s="111" t="str">
        <f>IF(ISNUMBER(MATCH(B51,$K$11:$K$20,0)),"&lt;= Selected","")</f>
        <v/>
      </c>
      <c r="O51" s="8" t="s">
        <v>378</v>
      </c>
      <c r="P51" s="13">
        <v>4.1119702668492603E-2</v>
      </c>
      <c r="Q51">
        <v>9.2239824684930499E-2</v>
      </c>
      <c r="R51">
        <v>5.4829754318475699E-2</v>
      </c>
      <c r="S51">
        <v>-0.108623416865038</v>
      </c>
      <c r="T51">
        <v>-0.25785247657437099</v>
      </c>
      <c r="U51">
        <v>-6.6158064985407397E-2</v>
      </c>
      <c r="V51">
        <v>-1.2434778921353201E-2</v>
      </c>
      <c r="W51">
        <v>-7.8058105867326505E-2</v>
      </c>
      <c r="X51">
        <v>-3.89223007056285E-2</v>
      </c>
      <c r="Y51">
        <v>8.3000855698687603E-4</v>
      </c>
      <c r="Z51" s="15">
        <v>-9.2438856024409599E-2</v>
      </c>
      <c r="AB51" s="8" t="s">
        <v>378</v>
      </c>
      <c r="AC51" s="4">
        <v>1893.79</v>
      </c>
      <c r="AD51" s="4">
        <v>1994.04</v>
      </c>
      <c r="AE51" s="4">
        <v>1204</v>
      </c>
      <c r="AF51" s="18">
        <v>0.178178544049095</v>
      </c>
      <c r="AG51" s="20" cm="1">
        <f t="array" ref="AG51">IF(AND(AF51&gt;-998,P51&gt;-998),MAX(ABS(P51:Z51)),0)</f>
        <v>0.25785247657437099</v>
      </c>
      <c r="AH51" s="20">
        <f t="shared" si="0"/>
        <v>0.25785247657437099</v>
      </c>
      <c r="AI51" s="6" cm="1">
        <f t="array" ref="AI51">IF(AH51&gt;0.001,INDEX(P$10:Z$10,MATCH(AH51,ABS(P51:Z51),0)),"na")</f>
        <v>-1</v>
      </c>
      <c r="AJ51" s="119"/>
      <c r="AK51" s="8" t="s">
        <v>378</v>
      </c>
      <c r="AL51" s="89">
        <v>0.61363636363636298</v>
      </c>
      <c r="AM51" s="92">
        <v>1</v>
      </c>
      <c r="AN51" s="49">
        <v>1</v>
      </c>
      <c r="AO51" s="50">
        <v>1</v>
      </c>
      <c r="AP51" s="103">
        <f t="shared" si="1"/>
        <v>61.363636363636296</v>
      </c>
    </row>
    <row r="52" spans="1:42" x14ac:dyDescent="0.35">
      <c r="A52" s="83" t="s">
        <v>567</v>
      </c>
      <c r="B52" s="8" t="s">
        <v>301</v>
      </c>
      <c r="C52" s="97">
        <v>1907.5</v>
      </c>
      <c r="D52" s="108">
        <v>1999.5</v>
      </c>
      <c r="E52" s="20">
        <v>0.29882537296552297</v>
      </c>
      <c r="F52" s="58">
        <v>-1</v>
      </c>
      <c r="G52" s="103">
        <v>56.363636363636303</v>
      </c>
      <c r="H52" s="87">
        <v>9.2907092907092892</v>
      </c>
      <c r="I52" s="111" t="str">
        <f>IF(ISNUMBER(MATCH(B52,$K$11:$K$20,0)),"&lt;= Selected","")</f>
        <v/>
      </c>
      <c r="O52" s="8" t="s">
        <v>377</v>
      </c>
      <c r="P52" s="13">
        <v>-6.0790779053324098E-2</v>
      </c>
      <c r="Q52">
        <v>2.67203700460815E-2</v>
      </c>
      <c r="R52">
        <v>0.122870082990387</v>
      </c>
      <c r="S52">
        <v>-9.5667725136442797E-2</v>
      </c>
      <c r="T52">
        <v>-0.54880575169998203</v>
      </c>
      <c r="U52">
        <v>-0.22238790827289101</v>
      </c>
      <c r="V52">
        <v>-5.05238249353804E-2</v>
      </c>
      <c r="W52">
        <v>-8.4748537116976205E-2</v>
      </c>
      <c r="X52">
        <v>-7.7874704733066499E-2</v>
      </c>
      <c r="Y52">
        <v>-0.11307184056877601</v>
      </c>
      <c r="Z52" s="15">
        <v>-0.14720335886267799</v>
      </c>
      <c r="AB52" s="8" t="s">
        <v>377</v>
      </c>
      <c r="AC52" s="4">
        <v>1840</v>
      </c>
      <c r="AD52" s="4">
        <v>1994.5</v>
      </c>
      <c r="AE52" s="4">
        <v>928</v>
      </c>
      <c r="AF52" s="18">
        <v>0.15949960702258301</v>
      </c>
      <c r="AG52" s="20" cm="1">
        <f t="array" ref="AG52">IF(AND(AF52&gt;-998,P52&gt;-998),MAX(ABS(P52:Z52)),0)</f>
        <v>0.54880575169998203</v>
      </c>
      <c r="AH52" s="20">
        <f t="shared" si="0"/>
        <v>0.54880575169998203</v>
      </c>
      <c r="AI52" s="6" cm="1">
        <f t="array" ref="AI52">IF(AH52&gt;0.001,INDEX(P$10:Z$10,MATCH(AH52,ABS(P52:Z52),0)),"na")</f>
        <v>-1</v>
      </c>
      <c r="AJ52" s="119"/>
      <c r="AK52" s="8" t="s">
        <v>377</v>
      </c>
      <c r="AL52" s="89">
        <v>0.85757575757575699</v>
      </c>
      <c r="AM52" s="92">
        <v>1</v>
      </c>
      <c r="AN52" s="49">
        <v>1</v>
      </c>
      <c r="AO52" s="50">
        <v>1</v>
      </c>
      <c r="AP52" s="103">
        <f t="shared" si="1"/>
        <v>85.757575757575694</v>
      </c>
    </row>
    <row r="53" spans="1:42" x14ac:dyDescent="0.35">
      <c r="A53" s="83" t="s">
        <v>458</v>
      </c>
      <c r="B53" s="8" t="s">
        <v>410</v>
      </c>
      <c r="C53" s="97">
        <v>1876</v>
      </c>
      <c r="D53" s="108">
        <v>1984</v>
      </c>
      <c r="E53" s="20">
        <v>0.29767984225602501</v>
      </c>
      <c r="F53" s="58">
        <v>-1</v>
      </c>
      <c r="G53" s="103">
        <v>66.060606060605991</v>
      </c>
      <c r="H53" s="87">
        <v>10.8891108891108</v>
      </c>
      <c r="I53" s="111" t="str">
        <f>IF(ISNUMBER(MATCH(B53,$K$11:$K$20,0)),"&lt;= Selected","")</f>
        <v/>
      </c>
      <c r="O53" s="8" t="s">
        <v>376</v>
      </c>
      <c r="P53" s="13">
        <v>5.5289070910459502E-2</v>
      </c>
      <c r="Q53">
        <v>3.9125312077659902E-2</v>
      </c>
      <c r="R53">
        <v>9.4996876725767197E-3</v>
      </c>
      <c r="S53">
        <v>-9.6834137039704502E-4</v>
      </c>
      <c r="T53">
        <v>8.23430205889117E-2</v>
      </c>
      <c r="U53">
        <v>5.1002394159519099E-2</v>
      </c>
      <c r="V53">
        <v>2.5755238667318499E-2</v>
      </c>
      <c r="W53">
        <v>4.6098407327290099E-2</v>
      </c>
      <c r="X53">
        <v>3.3064670120858397E-2</v>
      </c>
      <c r="Y53">
        <v>1.6930426479608501E-2</v>
      </c>
      <c r="Z53" s="15">
        <v>2.7710645140703399E-2</v>
      </c>
      <c r="AB53" s="8" t="s">
        <v>376</v>
      </c>
      <c r="AC53" s="4">
        <v>1659.625</v>
      </c>
      <c r="AD53" s="4">
        <v>1995.625</v>
      </c>
      <c r="AE53" s="4">
        <v>2017</v>
      </c>
      <c r="AF53" s="18">
        <v>0.15897407146859899</v>
      </c>
      <c r="AG53" s="20" cm="1">
        <f t="array" ref="AG53">IF(AND(AF53&gt;-998,P53&gt;-998),MAX(ABS(P53:Z53)),0)</f>
        <v>8.23430205889117E-2</v>
      </c>
      <c r="AH53" s="20">
        <f t="shared" si="0"/>
        <v>0</v>
      </c>
      <c r="AI53" s="6" t="str" cm="1">
        <f t="array" ref="AI53">IF(AH53&gt;0.001,INDEX(P$10:Z$10,MATCH(AH53,ABS(P53:Z53),0)),"na")</f>
        <v>na</v>
      </c>
      <c r="AJ53" s="119"/>
      <c r="AK53" s="8" t="s">
        <v>376</v>
      </c>
      <c r="AL53" s="89">
        <v>0.86363636363636298</v>
      </c>
      <c r="AM53" s="92">
        <v>1</v>
      </c>
      <c r="AN53" s="49">
        <v>1</v>
      </c>
      <c r="AO53" s="50">
        <v>1</v>
      </c>
      <c r="AP53" s="103">
        <f t="shared" si="1"/>
        <v>86.363636363636303</v>
      </c>
    </row>
    <row r="54" spans="1:42" x14ac:dyDescent="0.35">
      <c r="A54" s="83" t="s">
        <v>821</v>
      </c>
      <c r="B54" s="8" t="s">
        <v>47</v>
      </c>
      <c r="C54" s="97">
        <v>1744</v>
      </c>
      <c r="D54" s="108">
        <v>1994</v>
      </c>
      <c r="E54" s="20">
        <v>0.297594431091662</v>
      </c>
      <c r="F54" s="58">
        <v>0</v>
      </c>
      <c r="G54" s="103">
        <v>85.454545454545411</v>
      </c>
      <c r="H54" s="87">
        <v>25.074925074924998</v>
      </c>
      <c r="I54" s="111" t="str">
        <f>IF(ISNUMBER(MATCH(B54,$K$11:$K$20,0)),"&lt;= Selected","")</f>
        <v/>
      </c>
      <c r="O54" s="8" t="s">
        <v>375</v>
      </c>
      <c r="P54" s="13">
        <v>3.8359433437294102E-2</v>
      </c>
      <c r="Q54">
        <v>3.02049023219896E-2</v>
      </c>
      <c r="R54">
        <v>5.1017934166655003E-2</v>
      </c>
      <c r="S54">
        <v>-8.5647283297800097E-5</v>
      </c>
      <c r="T54">
        <v>-9.6980765985260793E-3</v>
      </c>
      <c r="U54">
        <v>-3.8126728866843297E-2</v>
      </c>
      <c r="V54">
        <v>-5.7699575574309402E-2</v>
      </c>
      <c r="W54">
        <v>-9.0318287488928395E-2</v>
      </c>
      <c r="X54">
        <v>-9.3486893401861504E-2</v>
      </c>
      <c r="Y54">
        <v>-6.2436702499259998E-2</v>
      </c>
      <c r="Z54" s="15">
        <v>-9.3554946512803994E-2</v>
      </c>
      <c r="AB54" s="8" t="s">
        <v>375</v>
      </c>
      <c r="AC54" s="4">
        <v>1688.625</v>
      </c>
      <c r="AD54" s="4">
        <v>1995.625</v>
      </c>
      <c r="AE54" s="4">
        <v>713</v>
      </c>
      <c r="AF54" s="18">
        <v>0.15897407146859899</v>
      </c>
      <c r="AG54" s="20" cm="1">
        <f t="array" ref="AG54">IF(AND(AF54&gt;-998,P54&gt;-998),MAX(ABS(P54:Z54)),0)</f>
        <v>9.3554946512803994E-2</v>
      </c>
      <c r="AH54" s="20">
        <f t="shared" si="0"/>
        <v>0</v>
      </c>
      <c r="AI54" s="6" t="str" cm="1">
        <f t="array" ref="AI54">IF(AH54&gt;0.001,INDEX(P$10:Z$10,MATCH(AH54,ABS(P54:Z54),0)),"na")</f>
        <v>na</v>
      </c>
      <c r="AJ54" s="119"/>
      <c r="AK54" s="8" t="s">
        <v>375</v>
      </c>
      <c r="AL54" s="89">
        <v>0.81212121212121202</v>
      </c>
      <c r="AM54" s="92">
        <v>1</v>
      </c>
      <c r="AN54" s="68">
        <v>1</v>
      </c>
      <c r="AO54" s="69">
        <v>63</v>
      </c>
      <c r="AP54" s="103">
        <f t="shared" si="1"/>
        <v>81.212121212121204</v>
      </c>
    </row>
    <row r="55" spans="1:42" x14ac:dyDescent="0.35">
      <c r="A55" s="83" t="s">
        <v>820</v>
      </c>
      <c r="B55" s="8" t="s">
        <v>48</v>
      </c>
      <c r="C55" s="97">
        <v>1743</v>
      </c>
      <c r="D55" s="108">
        <v>1994</v>
      </c>
      <c r="E55" s="20">
        <v>0.29663395240999602</v>
      </c>
      <c r="F55" s="58">
        <v>0</v>
      </c>
      <c r="G55" s="103">
        <v>85.454545454545411</v>
      </c>
      <c r="H55" s="87">
        <v>25.174825174825099</v>
      </c>
      <c r="I55" s="111" t="str">
        <f>IF(ISNUMBER(MATCH(B55,$K$11:$K$20,0)),"&lt;= Selected","")</f>
        <v/>
      </c>
      <c r="O55" s="8" t="s">
        <v>374</v>
      </c>
      <c r="P55" s="13">
        <v>-3.5951075850730999E-2</v>
      </c>
      <c r="Q55">
        <v>-3.24474696417687E-2</v>
      </c>
      <c r="R55">
        <v>-4.7901639859868603E-2</v>
      </c>
      <c r="S55">
        <v>-6.3506382743646894E-2</v>
      </c>
      <c r="T55">
        <v>-8.9832559203220599E-2</v>
      </c>
      <c r="U55">
        <v>-0.117021218167786</v>
      </c>
      <c r="V55">
        <v>-7.4898252341690397E-2</v>
      </c>
      <c r="W55">
        <v>-4.9642960592271398E-2</v>
      </c>
      <c r="X55">
        <v>-4.4190848445669298E-2</v>
      </c>
      <c r="Y55">
        <v>-8.1181640538046204E-2</v>
      </c>
      <c r="Z55" s="15">
        <v>-0.101651282378301</v>
      </c>
      <c r="AB55" s="8" t="s">
        <v>374</v>
      </c>
      <c r="AC55" s="4">
        <v>1659.625</v>
      </c>
      <c r="AD55" s="4">
        <v>1995.625</v>
      </c>
      <c r="AE55" s="4">
        <v>2017</v>
      </c>
      <c r="AF55" s="18">
        <v>0.15897407146859899</v>
      </c>
      <c r="AG55" s="20" cm="1">
        <f t="array" ref="AG55">IF(AND(AF55&gt;-998,P55&gt;-998),MAX(ABS(P55:Z55)),0)</f>
        <v>0.117021218167786</v>
      </c>
      <c r="AH55" s="20">
        <f t="shared" si="0"/>
        <v>0</v>
      </c>
      <c r="AI55" s="6" t="str" cm="1">
        <f t="array" ref="AI55">IF(AH55&gt;0.001,INDEX(P$10:Z$10,MATCH(AH55,ABS(P55:Z55),0)),"na")</f>
        <v>na</v>
      </c>
      <c r="AJ55" s="119"/>
      <c r="AK55" s="8" t="s">
        <v>374</v>
      </c>
      <c r="AL55" s="89">
        <v>0.86363636363636298</v>
      </c>
      <c r="AM55" s="92">
        <v>1</v>
      </c>
      <c r="AN55" s="49">
        <v>1</v>
      </c>
      <c r="AO55" s="50">
        <v>1</v>
      </c>
      <c r="AP55" s="103">
        <f t="shared" si="1"/>
        <v>86.363636363636303</v>
      </c>
    </row>
    <row r="56" spans="1:42" x14ac:dyDescent="0.35">
      <c r="A56" s="83" t="s">
        <v>810</v>
      </c>
      <c r="B56" s="8" t="s">
        <v>58</v>
      </c>
      <c r="C56" s="97">
        <v>1711</v>
      </c>
      <c r="D56" s="108">
        <v>1995</v>
      </c>
      <c r="E56" s="20">
        <v>0.29630618186756502</v>
      </c>
      <c r="F56" s="58">
        <v>0</v>
      </c>
      <c r="G56" s="103">
        <v>86.060606060606005</v>
      </c>
      <c r="H56" s="87">
        <v>28.471528471528401</v>
      </c>
      <c r="I56" s="111" t="str">
        <f>IF(ISNUMBER(MATCH(B56,$K$11:$K$20,0)),"&lt;= Selected","")</f>
        <v/>
      </c>
      <c r="O56" s="8" t="s">
        <v>373</v>
      </c>
      <c r="P56" s="13">
        <v>1.1062419793474601E-2</v>
      </c>
      <c r="Q56">
        <v>-5.3393818901688603E-3</v>
      </c>
      <c r="R56">
        <v>1.7026278632504499E-2</v>
      </c>
      <c r="S56">
        <v>-9.7250970411020907E-3</v>
      </c>
      <c r="T56">
        <v>-3.1952991667315099E-2</v>
      </c>
      <c r="U56">
        <v>-4.47575565076083E-2</v>
      </c>
      <c r="V56">
        <v>-4.4815462373176303E-3</v>
      </c>
      <c r="W56">
        <v>-1.4219225575713699E-2</v>
      </c>
      <c r="X56">
        <v>-1.8877448478215399E-2</v>
      </c>
      <c r="Y56">
        <v>-1.66585933715954E-2</v>
      </c>
      <c r="Z56" s="15">
        <v>7.0411854416723299E-3</v>
      </c>
      <c r="AB56" s="8" t="s">
        <v>373</v>
      </c>
      <c r="AC56" s="4">
        <v>1781.20803</v>
      </c>
      <c r="AD56" s="4">
        <v>2005.6247000000001</v>
      </c>
      <c r="AE56" s="4">
        <v>2694</v>
      </c>
      <c r="AF56" s="18">
        <v>0.15398931381663</v>
      </c>
      <c r="AG56" s="20" cm="1">
        <f t="array" ref="AG56">IF(AND(AF56&gt;-998,P56&gt;-998),MAX(ABS(P56:Z56)),0)</f>
        <v>4.47575565076083E-2</v>
      </c>
      <c r="AH56" s="20">
        <f t="shared" si="0"/>
        <v>0</v>
      </c>
      <c r="AI56" s="6" t="str" cm="1">
        <f t="array" ref="AI56">IF(AH56&gt;0.001,INDEX(P$10:Z$10,MATCH(AH56,ABS(P56:Z56),0)),"na")</f>
        <v>na</v>
      </c>
      <c r="AJ56" s="119"/>
      <c r="AK56" s="8" t="s">
        <v>373</v>
      </c>
      <c r="AL56" s="89">
        <v>0.92474749090909103</v>
      </c>
      <c r="AM56" s="92">
        <v>1</v>
      </c>
      <c r="AN56" s="49">
        <v>1</v>
      </c>
      <c r="AO56" s="50">
        <v>1</v>
      </c>
      <c r="AP56" s="103">
        <f t="shared" si="1"/>
        <v>92.4747490909091</v>
      </c>
    </row>
    <row r="57" spans="1:42" x14ac:dyDescent="0.35">
      <c r="A57" s="83" t="s">
        <v>483</v>
      </c>
      <c r="B57" s="8" t="s">
        <v>385</v>
      </c>
      <c r="C57" s="97">
        <v>1968.54</v>
      </c>
      <c r="D57" s="108">
        <v>1994.12</v>
      </c>
      <c r="E57" s="20">
        <v>0.295724849330814</v>
      </c>
      <c r="F57" s="58">
        <v>-5</v>
      </c>
      <c r="G57" s="103">
        <v>16.109090909090799</v>
      </c>
      <c r="H57" s="87">
        <v>2.6553446553446403</v>
      </c>
      <c r="I57" s="111" t="str">
        <f>IF(ISNUMBER(MATCH(B57,$K$11:$K$20,0)),"&lt;= Selected","")</f>
        <v/>
      </c>
      <c r="O57" s="8" t="s">
        <v>372</v>
      </c>
      <c r="P57" s="13">
        <v>2.22740351973339E-2</v>
      </c>
      <c r="Q57">
        <v>2.7953273743178901E-2</v>
      </c>
      <c r="R57">
        <v>2.67800931281863E-2</v>
      </c>
      <c r="S57">
        <v>1.9388524664462801E-2</v>
      </c>
      <c r="T57">
        <v>-4.36903903007675E-3</v>
      </c>
      <c r="U57">
        <v>-6.9194765345116397E-3</v>
      </c>
      <c r="V57">
        <v>6.0292151831539001E-3</v>
      </c>
      <c r="W57">
        <v>2.47372902213592E-2</v>
      </c>
      <c r="X57">
        <v>7.7963107176480103E-3</v>
      </c>
      <c r="Y57">
        <v>1.22372614801949E-2</v>
      </c>
      <c r="Z57" s="15">
        <v>2.6290122289260899E-2</v>
      </c>
      <c r="AB57" s="8" t="s">
        <v>372</v>
      </c>
      <c r="AC57" s="4">
        <v>1781.20803</v>
      </c>
      <c r="AD57" s="4">
        <v>2005.6247000000001</v>
      </c>
      <c r="AE57" s="4">
        <v>2694</v>
      </c>
      <c r="AF57" s="18">
        <v>0.15398931381663</v>
      </c>
      <c r="AG57" s="20" cm="1">
        <f t="array" ref="AG57">IF(AND(AF57&gt;-998,P57&gt;-998),MAX(ABS(P57:Z57)),0)</f>
        <v>2.7953273743178901E-2</v>
      </c>
      <c r="AH57" s="20">
        <f t="shared" si="0"/>
        <v>0</v>
      </c>
      <c r="AI57" s="6" t="str" cm="1">
        <f t="array" ref="AI57">IF(AH57&gt;0.001,INDEX(P$10:Z$10,MATCH(AH57,ABS(P57:Z57),0)),"na")</f>
        <v>na</v>
      </c>
      <c r="AJ57" s="119"/>
      <c r="AK57" s="8" t="s">
        <v>372</v>
      </c>
      <c r="AL57" s="89">
        <v>0.92474749090909103</v>
      </c>
      <c r="AM57" s="92">
        <v>1</v>
      </c>
      <c r="AN57" s="49">
        <v>1</v>
      </c>
      <c r="AO57" s="50">
        <v>1</v>
      </c>
      <c r="AP57" s="103">
        <f t="shared" si="1"/>
        <v>92.4747490909091</v>
      </c>
    </row>
    <row r="58" spans="1:42" x14ac:dyDescent="0.35">
      <c r="A58" s="83" t="s">
        <v>838</v>
      </c>
      <c r="B58" s="8" t="s">
        <v>30</v>
      </c>
      <c r="C58" s="97">
        <v>1919.21</v>
      </c>
      <c r="D58" s="108">
        <v>1995.7</v>
      </c>
      <c r="E58" s="20">
        <v>0.29437510337417599</v>
      </c>
      <c r="F58" s="58">
        <v>3</v>
      </c>
      <c r="G58" s="103">
        <v>46.963636363636304</v>
      </c>
      <c r="H58" s="87">
        <v>7.7412587412587399</v>
      </c>
      <c r="I58" s="111" t="str">
        <f>IF(ISNUMBER(MATCH(B58,$K$11:$K$20,0)),"&lt;= Selected","")</f>
        <v/>
      </c>
      <c r="O58" s="8" t="s">
        <v>371</v>
      </c>
      <c r="P58" s="13">
        <v>-9.8754588458369E-2</v>
      </c>
      <c r="Q58">
        <v>-4.2738188262046797E-2</v>
      </c>
      <c r="R58">
        <v>-3.4731029900198399E-2</v>
      </c>
      <c r="S58">
        <v>-0.12023787362709901</v>
      </c>
      <c r="T58">
        <v>-0.18081879713332</v>
      </c>
      <c r="U58">
        <v>-8.0396533913816806E-2</v>
      </c>
      <c r="V58">
        <v>-3.8583930395545099E-2</v>
      </c>
      <c r="W58">
        <v>-5.2314437593304598E-2</v>
      </c>
      <c r="X58">
        <v>-0.14115130848315</v>
      </c>
      <c r="Y58">
        <v>-7.6977394429154605E-2</v>
      </c>
      <c r="Z58" s="15">
        <v>1.98855805439493E-3</v>
      </c>
      <c r="AB58" s="8" t="s">
        <v>371</v>
      </c>
      <c r="AC58" s="4">
        <v>1945.624699</v>
      </c>
      <c r="AD58" s="4">
        <v>2006.6247000000001</v>
      </c>
      <c r="AE58" s="4">
        <v>733</v>
      </c>
      <c r="AF58" s="18">
        <v>0.217773776060006</v>
      </c>
      <c r="AG58" s="20" cm="1">
        <f t="array" ref="AG58">IF(AND(AF58&gt;-998,P58&gt;-998),MAX(ABS(P58:Z58)),0)</f>
        <v>0.18081879713332</v>
      </c>
      <c r="AH58" s="20">
        <f t="shared" si="0"/>
        <v>0</v>
      </c>
      <c r="AI58" s="6" t="str" cm="1">
        <f t="array" ref="AI58">IF(AH58&gt;0.001,INDEX(P$10:Z$10,MATCH(AH58,ABS(P58:Z58),0)),"na")</f>
        <v>na</v>
      </c>
      <c r="AJ58" s="119"/>
      <c r="AK58" s="8" t="s">
        <v>371</v>
      </c>
      <c r="AL58" s="89">
        <v>0.37575758181818197</v>
      </c>
      <c r="AM58" s="92">
        <v>1</v>
      </c>
      <c r="AN58" s="49">
        <v>1</v>
      </c>
      <c r="AO58" s="50">
        <v>1</v>
      </c>
      <c r="AP58" s="103">
        <f t="shared" si="1"/>
        <v>37.575758181818195</v>
      </c>
    </row>
    <row r="59" spans="1:42" x14ac:dyDescent="0.35">
      <c r="A59" s="83" t="s">
        <v>464</v>
      </c>
      <c r="B59" s="8" t="s">
        <v>404</v>
      </c>
      <c r="C59" s="97">
        <v>1855</v>
      </c>
      <c r="D59" s="108">
        <v>1981</v>
      </c>
      <c r="E59" s="20">
        <v>0.29269339073740303</v>
      </c>
      <c r="F59" s="58">
        <v>-1</v>
      </c>
      <c r="G59" s="103">
        <v>76.969696969696898</v>
      </c>
      <c r="H59" s="87">
        <v>12.687312687312598</v>
      </c>
      <c r="I59" s="111" t="str">
        <f>IF(ISNUMBER(MATCH(B59,$K$11:$K$20,0)),"&lt;= Selected","")</f>
        <v/>
      </c>
      <c r="O59" s="8" t="s">
        <v>370</v>
      </c>
      <c r="P59" s="13">
        <v>0.18590722910141899</v>
      </c>
      <c r="Q59">
        <v>3.1462865307363197E-2</v>
      </c>
      <c r="R59">
        <v>3.9520080514013796E-3</v>
      </c>
      <c r="S59">
        <v>0.12673610947340699</v>
      </c>
      <c r="T59">
        <v>0.275756548829655</v>
      </c>
      <c r="U59">
        <v>0.171492357980148</v>
      </c>
      <c r="V59">
        <v>7.5367409368615204E-2</v>
      </c>
      <c r="W59">
        <v>3.41489723389925E-2</v>
      </c>
      <c r="X59">
        <v>0.165773904720982</v>
      </c>
      <c r="Y59">
        <v>-2.1676694505386701E-2</v>
      </c>
      <c r="Z59" s="15">
        <v>-9.8610274941960299E-2</v>
      </c>
      <c r="AB59" s="8" t="s">
        <v>370</v>
      </c>
      <c r="AC59" s="4">
        <v>1945.624699</v>
      </c>
      <c r="AD59" s="4">
        <v>2006.6247000000001</v>
      </c>
      <c r="AE59" s="4">
        <v>733</v>
      </c>
      <c r="AF59" s="18">
        <v>0.217773776060006</v>
      </c>
      <c r="AG59" s="20" cm="1">
        <f t="array" ref="AG59">IF(AND(AF59&gt;-998,P59&gt;-998),MAX(ABS(P59:Z59)),0)</f>
        <v>0.275756548829655</v>
      </c>
      <c r="AH59" s="20">
        <f t="shared" si="0"/>
        <v>0.275756548829655</v>
      </c>
      <c r="AI59" s="6" cm="1">
        <f t="array" ref="AI59">IF(AH59&gt;0.001,INDEX(P$10:Z$10,MATCH(AH59,ABS(P59:Z59),0)),"na")</f>
        <v>-1</v>
      </c>
      <c r="AJ59" s="119"/>
      <c r="AK59" s="8" t="s">
        <v>370</v>
      </c>
      <c r="AL59" s="89">
        <v>0.37575758181818197</v>
      </c>
      <c r="AM59" s="92">
        <v>1</v>
      </c>
      <c r="AN59" s="49">
        <v>1</v>
      </c>
      <c r="AO59" s="50">
        <v>1</v>
      </c>
      <c r="AP59" s="103">
        <f t="shared" si="1"/>
        <v>37.575758181818195</v>
      </c>
    </row>
    <row r="60" spans="1:42" x14ac:dyDescent="0.35">
      <c r="A60" s="83" t="s">
        <v>576</v>
      </c>
      <c r="B60" s="8" t="s">
        <v>292</v>
      </c>
      <c r="C60" s="97">
        <v>1612</v>
      </c>
      <c r="D60" s="108">
        <v>1985</v>
      </c>
      <c r="E60" s="20">
        <v>0.29260864557536997</v>
      </c>
      <c r="F60" s="58">
        <v>-1</v>
      </c>
      <c r="G60" s="103">
        <v>80</v>
      </c>
      <c r="H60" s="87">
        <v>37.362637362637301</v>
      </c>
      <c r="I60" s="111" t="str">
        <f>IF(ISNUMBER(MATCH(B60,$K$11:$K$20,0)),"&lt;= Selected","")</f>
        <v/>
      </c>
      <c r="O60" s="8" t="s">
        <v>369</v>
      </c>
      <c r="P60" s="13">
        <v>2.1100314634586802E-2</v>
      </c>
      <c r="Q60">
        <v>-1.1256402900341999E-2</v>
      </c>
      <c r="R60">
        <v>3.2648630047744903E-2</v>
      </c>
      <c r="S60">
        <v>-1.5007569839240099E-2</v>
      </c>
      <c r="T60">
        <v>-5.3099581737416697E-2</v>
      </c>
      <c r="U60">
        <v>-7.8789355439829206E-2</v>
      </c>
      <c r="V60">
        <v>-1.39699239477583E-3</v>
      </c>
      <c r="W60">
        <v>-2.3965640936777399E-2</v>
      </c>
      <c r="X60">
        <v>-3.53427919202828E-2</v>
      </c>
      <c r="Y60">
        <v>-2.5887325241547601E-2</v>
      </c>
      <c r="Z60" s="15">
        <v>1.04621548249296E-2</v>
      </c>
      <c r="AB60" s="8" t="s">
        <v>369</v>
      </c>
      <c r="AC60" s="4">
        <v>1781.20803</v>
      </c>
      <c r="AD60" s="4">
        <v>2005.6247000000001</v>
      </c>
      <c r="AE60" s="4">
        <v>2694</v>
      </c>
      <c r="AF60" s="18">
        <v>0.15398931381663</v>
      </c>
      <c r="AG60" s="20" cm="1">
        <f t="array" ref="AG60">IF(AND(AF60&gt;-998,P60&gt;-998),MAX(ABS(P60:Z60)),0)</f>
        <v>7.8789355439829206E-2</v>
      </c>
      <c r="AH60" s="20">
        <f t="shared" si="0"/>
        <v>0</v>
      </c>
      <c r="AI60" s="6" t="str" cm="1">
        <f t="array" ref="AI60">IF(AH60&gt;0.001,INDEX(P$10:Z$10,MATCH(AH60,ABS(P60:Z60),0)),"na")</f>
        <v>na</v>
      </c>
      <c r="AJ60" s="119"/>
      <c r="AK60" s="8" t="s">
        <v>369</v>
      </c>
      <c r="AL60" s="89">
        <v>0.92474749090909103</v>
      </c>
      <c r="AM60" s="92">
        <v>1</v>
      </c>
      <c r="AN60" s="49">
        <v>1</v>
      </c>
      <c r="AO60" s="50">
        <v>1</v>
      </c>
      <c r="AP60" s="103">
        <f t="shared" si="1"/>
        <v>92.4747490909091</v>
      </c>
    </row>
    <row r="61" spans="1:42" x14ac:dyDescent="0.35">
      <c r="A61" s="83" t="s">
        <v>460</v>
      </c>
      <c r="B61" s="8" t="s">
        <v>408</v>
      </c>
      <c r="C61" s="97">
        <v>1661</v>
      </c>
      <c r="D61" s="108">
        <v>1984</v>
      </c>
      <c r="E61" s="20">
        <v>0.29198925464841702</v>
      </c>
      <c r="F61" s="58">
        <v>-1</v>
      </c>
      <c r="G61" s="103">
        <v>79.393939393939391</v>
      </c>
      <c r="H61" s="87">
        <v>32.367632367632297</v>
      </c>
      <c r="I61" s="111" t="str">
        <f>IF(ISNUMBER(MATCH(B61,$K$11:$K$20,0)),"&lt;= Selected","")</f>
        <v/>
      </c>
      <c r="O61" s="8" t="s">
        <v>368</v>
      </c>
      <c r="P61" s="13">
        <v>-0.189073558469187</v>
      </c>
      <c r="Q61">
        <v>-9.5329367443915999E-2</v>
      </c>
      <c r="R61">
        <v>-6.8957472767376599E-2</v>
      </c>
      <c r="S61">
        <v>-0.20887709199691001</v>
      </c>
      <c r="T61">
        <v>-0.31838588070860002</v>
      </c>
      <c r="U61">
        <v>-0.13033251290938999</v>
      </c>
      <c r="V61">
        <v>-6.9739743079533095E-2</v>
      </c>
      <c r="W61">
        <v>-0.1012952912225</v>
      </c>
      <c r="X61">
        <v>-0.241029660407408</v>
      </c>
      <c r="Y61">
        <v>-0.13111949189985</v>
      </c>
      <c r="Z61" s="15">
        <v>7.3265943482263502E-3</v>
      </c>
      <c r="AB61" s="8" t="s">
        <v>368</v>
      </c>
      <c r="AC61" s="4">
        <v>1945.624699</v>
      </c>
      <c r="AD61" s="4">
        <v>2006.6247000000001</v>
      </c>
      <c r="AE61" s="4">
        <v>733</v>
      </c>
      <c r="AF61" s="18">
        <v>0.217773776060006</v>
      </c>
      <c r="AG61" s="20" cm="1">
        <f t="array" ref="AG61">IF(AND(AF61&gt;-998,P61&gt;-998),MAX(ABS(P61:Z61)),0)</f>
        <v>0.31838588070860002</v>
      </c>
      <c r="AH61" s="20">
        <f t="shared" si="0"/>
        <v>0.31838588070860002</v>
      </c>
      <c r="AI61" s="6" cm="1">
        <f t="array" ref="AI61">IF(AH61&gt;0.001,INDEX(P$10:Z$10,MATCH(AH61,ABS(P61:Z61),0)),"na")</f>
        <v>-1</v>
      </c>
      <c r="AJ61" s="119"/>
      <c r="AK61" s="8" t="s">
        <v>368</v>
      </c>
      <c r="AL61" s="89">
        <v>0.37575758181818197</v>
      </c>
      <c r="AM61" s="92">
        <v>1</v>
      </c>
      <c r="AN61" s="49">
        <v>1</v>
      </c>
      <c r="AO61" s="50">
        <v>1</v>
      </c>
      <c r="AP61" s="103">
        <f t="shared" si="1"/>
        <v>37.575758181818195</v>
      </c>
    </row>
    <row r="62" spans="1:42" x14ac:dyDescent="0.35">
      <c r="A62" s="83" t="s">
        <v>598</v>
      </c>
      <c r="B62" s="8" t="s">
        <v>270</v>
      </c>
      <c r="C62" s="97">
        <v>1801</v>
      </c>
      <c r="D62" s="108">
        <v>1994</v>
      </c>
      <c r="E62" s="20">
        <v>0.28827232924848301</v>
      </c>
      <c r="F62" s="58">
        <v>-1</v>
      </c>
      <c r="G62" s="103">
        <v>85.454545454545411</v>
      </c>
      <c r="H62" s="87">
        <v>19.380619380619297</v>
      </c>
      <c r="I62" s="111" t="str">
        <f>IF(ISNUMBER(MATCH(B62,$K$11:$K$20,0)),"&lt;= Selected","")</f>
        <v/>
      </c>
      <c r="O62" s="8" t="s">
        <v>367</v>
      </c>
      <c r="P62" s="13">
        <v>-6.8197521910410994E-2</v>
      </c>
      <c r="Q62">
        <v>-8.1501170783534804E-2</v>
      </c>
      <c r="R62">
        <v>-5.2442002884993302E-2</v>
      </c>
      <c r="S62">
        <v>6.9306029691545104E-2</v>
      </c>
      <c r="T62">
        <v>0.11425610434188201</v>
      </c>
      <c r="U62">
        <v>6.8106146819018002E-3</v>
      </c>
      <c r="V62">
        <v>8.6359019884550692E-3</v>
      </c>
      <c r="W62">
        <v>-7.5836593708557401E-2</v>
      </c>
      <c r="X62">
        <v>6.8177980066669794E-2</v>
      </c>
      <c r="Y62">
        <v>-8.8470431600085001E-3</v>
      </c>
      <c r="Z62" s="15">
        <v>-9.0907919978672994E-2</v>
      </c>
      <c r="AB62" s="8" t="s">
        <v>367</v>
      </c>
      <c r="AC62" s="4">
        <v>1880</v>
      </c>
      <c r="AD62" s="4">
        <v>1994</v>
      </c>
      <c r="AE62" s="4">
        <v>115</v>
      </c>
      <c r="AF62" s="18">
        <v>0.18276758395614401</v>
      </c>
      <c r="AG62" s="20" cm="1">
        <f t="array" ref="AG62">IF(AND(AF62&gt;-998,P62&gt;-998),MAX(ABS(P62:Z62)),0)</f>
        <v>0.11425610434188201</v>
      </c>
      <c r="AH62" s="20">
        <f t="shared" si="0"/>
        <v>0</v>
      </c>
      <c r="AI62" s="6" t="str" cm="1">
        <f t="array" ref="AI62">IF(AH62&gt;0.001,INDEX(P$10:Z$10,MATCH(AH62,ABS(P62:Z62),0)),"na")</f>
        <v>na</v>
      </c>
      <c r="AJ62" s="119"/>
      <c r="AK62" s="8" t="s">
        <v>367</v>
      </c>
      <c r="AL62" s="89">
        <v>0.69696969696969702</v>
      </c>
      <c r="AM62" s="92">
        <v>1</v>
      </c>
      <c r="AN62" s="49">
        <v>1</v>
      </c>
      <c r="AO62" s="50">
        <v>1</v>
      </c>
      <c r="AP62" s="103">
        <f t="shared" si="1"/>
        <v>69.696969696969703</v>
      </c>
    </row>
    <row r="63" spans="1:42" x14ac:dyDescent="0.35">
      <c r="A63" s="83" t="s">
        <v>823</v>
      </c>
      <c r="B63" s="8" t="s">
        <v>45</v>
      </c>
      <c r="C63" s="97">
        <v>1712</v>
      </c>
      <c r="D63" s="108">
        <v>1995</v>
      </c>
      <c r="E63" s="20">
        <v>0.28481672758325899</v>
      </c>
      <c r="F63" s="58">
        <v>1</v>
      </c>
      <c r="G63" s="103">
        <v>86.060606060606005</v>
      </c>
      <c r="H63" s="87">
        <v>28.371628371628297</v>
      </c>
      <c r="I63" s="111" t="str">
        <f>IF(ISNUMBER(MATCH(B63,$K$11:$K$20,0)),"&lt;= Selected","")</f>
        <v/>
      </c>
      <c r="O63" s="8" t="s">
        <v>366</v>
      </c>
      <c r="P63" s="13">
        <v>-3.8988825883975501E-3</v>
      </c>
      <c r="Q63">
        <v>3.5433736320017999E-2</v>
      </c>
      <c r="R63">
        <v>7.4021112234810102E-2</v>
      </c>
      <c r="S63">
        <v>-0.119862973276033</v>
      </c>
      <c r="T63">
        <v>-0.23938312033547099</v>
      </c>
      <c r="U63">
        <v>-6.2128742633166902E-2</v>
      </c>
      <c r="V63">
        <v>-0.13230076021512999</v>
      </c>
      <c r="W63">
        <v>-8.9903070188451395E-2</v>
      </c>
      <c r="X63">
        <v>-0.128878409780601</v>
      </c>
      <c r="Y63">
        <v>-0.12880759970793901</v>
      </c>
      <c r="Z63" s="15">
        <v>0.136570050670239</v>
      </c>
      <c r="AB63" s="8" t="s">
        <v>366</v>
      </c>
      <c r="AC63" s="4">
        <v>1000</v>
      </c>
      <c r="AD63" s="4">
        <v>2009</v>
      </c>
      <c r="AE63" s="4">
        <v>1010</v>
      </c>
      <c r="AF63" s="18">
        <v>0.15258298925590399</v>
      </c>
      <c r="AG63" s="20" cm="1">
        <f t="array" ref="AG63">IF(AND(AF63&gt;-998,P63&gt;-998),MAX(ABS(P63:Z63)),0)</f>
        <v>0.23938312033547099</v>
      </c>
      <c r="AH63" s="20">
        <f t="shared" si="0"/>
        <v>0.23938312033547099</v>
      </c>
      <c r="AI63" s="6" cm="1">
        <f t="array" ref="AI63">IF(AH63&gt;0.001,INDEX(P$10:Z$10,MATCH(AH63,ABS(P63:Z63),0)),"na")</f>
        <v>-1</v>
      </c>
      <c r="AJ63" s="119"/>
      <c r="AK63" s="8" t="s">
        <v>366</v>
      </c>
      <c r="AL63" s="89">
        <v>0.94545454545454499</v>
      </c>
      <c r="AM63" s="92">
        <v>1</v>
      </c>
      <c r="AN63" s="49">
        <v>1</v>
      </c>
      <c r="AO63" s="50">
        <v>1</v>
      </c>
      <c r="AP63" s="103">
        <f t="shared" si="1"/>
        <v>94.545454545454504</v>
      </c>
    </row>
    <row r="64" spans="1:42" x14ac:dyDescent="0.35">
      <c r="A64" s="83" t="s">
        <v>827</v>
      </c>
      <c r="B64" s="8" t="s">
        <v>41</v>
      </c>
      <c r="C64" s="97">
        <v>1629</v>
      </c>
      <c r="D64" s="108">
        <v>1992</v>
      </c>
      <c r="E64" s="20">
        <v>0.28322883965753698</v>
      </c>
      <c r="F64" s="58">
        <v>0</v>
      </c>
      <c r="G64" s="103">
        <v>84.242424242424192</v>
      </c>
      <c r="H64" s="87">
        <v>36.363636363636296</v>
      </c>
      <c r="I64" s="111" t="str">
        <f>IF(ISNUMBER(MATCH(B64,$K$11:$K$20,0)),"&lt;= Selected","")</f>
        <v/>
      </c>
      <c r="O64" s="8" t="s">
        <v>365</v>
      </c>
      <c r="P64" s="13">
        <v>-0.29024030570232301</v>
      </c>
      <c r="Q64">
        <v>-0.306826855340675</v>
      </c>
      <c r="R64">
        <v>-0.31592596810634699</v>
      </c>
      <c r="S64">
        <v>-0.31766926249600003</v>
      </c>
      <c r="T64">
        <v>-0.31257025853158599</v>
      </c>
      <c r="U64">
        <v>-0.30162871972550798</v>
      </c>
      <c r="V64">
        <v>-0.28619367172569699</v>
      </c>
      <c r="W64">
        <v>-0.26763745092996899</v>
      </c>
      <c r="X64">
        <v>-0.24708416097146299</v>
      </c>
      <c r="Y64">
        <v>-0.225298050490606</v>
      </c>
      <c r="Z64" s="15">
        <v>-0.20259510406592501</v>
      </c>
      <c r="AB64" s="8" t="s">
        <v>365</v>
      </c>
      <c r="AC64" s="4">
        <v>-5743</v>
      </c>
      <c r="AD64" s="4">
        <v>1993</v>
      </c>
      <c r="AE64" s="4">
        <v>281</v>
      </c>
      <c r="AF64" s="18">
        <v>0.56579286703808496</v>
      </c>
      <c r="AG64" s="20" cm="1">
        <f t="array" ref="AG64">IF(AND(AF64&gt;-998,P64&gt;-998),MAX(ABS(P64:Z64)),0)</f>
        <v>0.31766926249600003</v>
      </c>
      <c r="AH64" s="20">
        <f t="shared" si="0"/>
        <v>0</v>
      </c>
      <c r="AI64" s="6" t="str" cm="1">
        <f t="array" ref="AI64">IF(AH64&gt;0.001,INDEX(P$10:Z$10,MATCH(AH64,ABS(P64:Z64),0)),"na")</f>
        <v>na</v>
      </c>
      <c r="AJ64" s="119"/>
      <c r="AK64" s="8" t="s">
        <v>365</v>
      </c>
      <c r="AL64" s="89">
        <v>0.73333333333333295</v>
      </c>
      <c r="AM64" s="92">
        <v>9.0909090909090898E-2</v>
      </c>
      <c r="AN64" s="49">
        <v>3</v>
      </c>
      <c r="AO64" s="50">
        <v>78</v>
      </c>
      <c r="AP64" s="103">
        <f t="shared" si="1"/>
        <v>0</v>
      </c>
    </row>
    <row r="65" spans="1:42" x14ac:dyDescent="0.35">
      <c r="A65" s="83" t="s">
        <v>587</v>
      </c>
      <c r="B65" s="8" t="s">
        <v>281</v>
      </c>
      <c r="C65" s="97">
        <v>1955</v>
      </c>
      <c r="D65" s="108">
        <v>2009</v>
      </c>
      <c r="E65" s="20">
        <v>0.28114159488350599</v>
      </c>
      <c r="F65" s="58">
        <v>-5</v>
      </c>
      <c r="G65" s="103">
        <v>33.3333333333333</v>
      </c>
      <c r="H65" s="87">
        <v>4.4955044955044894</v>
      </c>
      <c r="I65" s="111" t="str">
        <f>IF(ISNUMBER(MATCH(B65,$K$11:$K$20,0)),"&lt;= Selected","")</f>
        <v/>
      </c>
      <c r="O65" s="8" t="s">
        <v>364</v>
      </c>
      <c r="P65" s="13">
        <v>0.22367097283374901</v>
      </c>
      <c r="Q65">
        <v>0.23368287130534299</v>
      </c>
      <c r="R65">
        <v>0.23610187020533899</v>
      </c>
      <c r="S65">
        <v>0.232414478965074</v>
      </c>
      <c r="T65">
        <v>0.22449602672267299</v>
      </c>
      <c r="U65">
        <v>0.214196034613262</v>
      </c>
      <c r="V65">
        <v>0.20286274444175401</v>
      </c>
      <c r="W65">
        <v>0.191044359608361</v>
      </c>
      <c r="X65">
        <v>0.17857704463378701</v>
      </c>
      <c r="Y65">
        <v>0.164944025529253</v>
      </c>
      <c r="Z65" s="15">
        <v>0.149533823906119</v>
      </c>
      <c r="AB65" s="8" t="s">
        <v>364</v>
      </c>
      <c r="AC65" s="4">
        <v>-5743</v>
      </c>
      <c r="AD65" s="4">
        <v>1993</v>
      </c>
      <c r="AE65" s="4">
        <v>281</v>
      </c>
      <c r="AF65" s="18">
        <v>0.56579286703808496</v>
      </c>
      <c r="AG65" s="20" cm="1">
        <f t="array" ref="AG65">IF(AND(AF65&gt;-998,P65&gt;-998),MAX(ABS(P65:Z65)),0)</f>
        <v>0.23610187020533899</v>
      </c>
      <c r="AH65" s="20">
        <f t="shared" si="0"/>
        <v>0</v>
      </c>
      <c r="AI65" s="6" t="str" cm="1">
        <f t="array" ref="AI65">IF(AH65&gt;0.001,INDEX(P$10:Z$10,MATCH(AH65,ABS(P65:Z65),0)),"na")</f>
        <v>na</v>
      </c>
      <c r="AJ65" s="119"/>
      <c r="AK65" s="8" t="s">
        <v>364</v>
      </c>
      <c r="AL65" s="89">
        <v>0.73333333333333295</v>
      </c>
      <c r="AM65" s="92">
        <v>9.0909090909090898E-2</v>
      </c>
      <c r="AN65" s="49">
        <v>3</v>
      </c>
      <c r="AO65" s="50">
        <v>78</v>
      </c>
      <c r="AP65" s="103">
        <f t="shared" si="1"/>
        <v>0</v>
      </c>
    </row>
    <row r="66" spans="1:42" x14ac:dyDescent="0.35">
      <c r="A66" s="83" t="s">
        <v>835</v>
      </c>
      <c r="B66" s="8" t="s">
        <v>33</v>
      </c>
      <c r="C66" s="97">
        <v>1919.25</v>
      </c>
      <c r="D66" s="108">
        <v>1995.25</v>
      </c>
      <c r="E66" s="20">
        <v>0.278425524888119</v>
      </c>
      <c r="F66" s="58">
        <v>-3</v>
      </c>
      <c r="G66" s="103">
        <v>46.6666666666666</v>
      </c>
      <c r="H66" s="87">
        <v>7.6923076923076898</v>
      </c>
      <c r="I66" s="111" t="str">
        <f>IF(ISNUMBER(MATCH(B66,$K$11:$K$20,0)),"&lt;= Selected","")</f>
        <v/>
      </c>
      <c r="O66" s="8" t="s">
        <v>363</v>
      </c>
      <c r="P66" s="13">
        <v>-3.4406183350223801E-2</v>
      </c>
      <c r="Q66">
        <v>-7.00429475897907E-3</v>
      </c>
      <c r="R66">
        <v>2.27915703528292E-2</v>
      </c>
      <c r="S66">
        <v>-3.4840920986593402E-2</v>
      </c>
      <c r="T66">
        <v>-3.9659695334764898E-2</v>
      </c>
      <c r="U66">
        <v>-4.6768417842003602E-3</v>
      </c>
      <c r="V66">
        <v>-8.4792285816946894E-2</v>
      </c>
      <c r="W66">
        <v>-0.16421033082547201</v>
      </c>
      <c r="X66">
        <v>-0.144570920777498</v>
      </c>
      <c r="Y66">
        <v>-0.12952162004975201</v>
      </c>
      <c r="Z66" s="15">
        <v>-8.25662874641485E-2</v>
      </c>
      <c r="AB66" s="8" t="s">
        <v>363</v>
      </c>
      <c r="AC66" s="4">
        <v>1227</v>
      </c>
      <c r="AD66" s="4">
        <v>2003</v>
      </c>
      <c r="AE66" s="4">
        <v>777</v>
      </c>
      <c r="AF66" s="18">
        <v>0.15494875807614</v>
      </c>
      <c r="AG66" s="20" cm="1">
        <f t="array" ref="AG66">IF(AND(AF66&gt;-998,P66&gt;-998),MAX(ABS(P66:Z66)),0)</f>
        <v>0.16421033082547201</v>
      </c>
      <c r="AH66" s="20">
        <f t="shared" si="0"/>
        <v>0.16421033082547201</v>
      </c>
      <c r="AI66" s="6" cm="1">
        <f t="array" ref="AI66">IF(AH66&gt;0.001,INDEX(P$10:Z$10,MATCH(AH66,ABS(P66:Z66),0)),"na")</f>
        <v>2</v>
      </c>
      <c r="AJ66" s="119"/>
      <c r="AK66" s="8" t="s">
        <v>363</v>
      </c>
      <c r="AL66" s="89">
        <v>0.90909090909090895</v>
      </c>
      <c r="AM66" s="92">
        <v>1</v>
      </c>
      <c r="AN66" s="68">
        <v>1</v>
      </c>
      <c r="AO66" s="69">
        <v>1</v>
      </c>
      <c r="AP66" s="103">
        <f t="shared" si="1"/>
        <v>90.909090909090892</v>
      </c>
    </row>
    <row r="67" spans="1:42" x14ac:dyDescent="0.35">
      <c r="A67" s="83" t="s">
        <v>711</v>
      </c>
      <c r="B67" s="8" t="s">
        <v>157</v>
      </c>
      <c r="C67" s="97">
        <v>718.1</v>
      </c>
      <c r="D67" s="108">
        <v>1996.4</v>
      </c>
      <c r="E67" s="20">
        <v>0.278320097479277</v>
      </c>
      <c r="F67" s="58">
        <v>4</v>
      </c>
      <c r="G67" s="103">
        <v>70.363636363626142</v>
      </c>
      <c r="H67" s="87">
        <v>32.617382617382567</v>
      </c>
      <c r="I67" s="111" t="str">
        <f>IF(ISNUMBER(MATCH(B67,$K$11:$K$20,0)),"&lt;= Selected","")</f>
        <v/>
      </c>
      <c r="O67" s="8" t="s">
        <v>362</v>
      </c>
      <c r="P67" s="13">
        <v>0.14902567147307699</v>
      </c>
      <c r="Q67">
        <v>0.21389585026965599</v>
      </c>
      <c r="R67">
        <v>0.219113646840945</v>
      </c>
      <c r="S67">
        <v>0.18710247489256299</v>
      </c>
      <c r="T67">
        <v>0.110558588867187</v>
      </c>
      <c r="U67">
        <v>-8.56413959231455E-3</v>
      </c>
      <c r="V67">
        <v>-9.9972992560745003E-2</v>
      </c>
      <c r="W67">
        <v>-0.124306822285008</v>
      </c>
      <c r="X67">
        <v>-0.12616672911839799</v>
      </c>
      <c r="Y67">
        <v>-0.13314578535670801</v>
      </c>
      <c r="Z67" s="15">
        <v>-0.10438664426943101</v>
      </c>
      <c r="AB67" s="8" t="s">
        <v>362</v>
      </c>
      <c r="AC67" s="4">
        <v>-4543.0200000000004</v>
      </c>
      <c r="AD67" s="4">
        <v>1946.49</v>
      </c>
      <c r="AE67" s="4">
        <v>403</v>
      </c>
      <c r="AF67" s="18">
        <v>0.43826127028828998</v>
      </c>
      <c r="AG67" s="20" cm="1">
        <f t="array" ref="AG67">IF(AND(AF67&gt;-998,P67&gt;-998),MAX(ABS(P67:Z67)),0)</f>
        <v>0.219113646840945</v>
      </c>
      <c r="AH67" s="20">
        <f t="shared" si="0"/>
        <v>0</v>
      </c>
      <c r="AI67" s="6" t="str" cm="1">
        <f t="array" ref="AI67">IF(AH67&gt;0.001,INDEX(P$10:Z$10,MATCH(AH67,ABS(P67:Z67),0)),"na")</f>
        <v>na</v>
      </c>
      <c r="AJ67" s="119"/>
      <c r="AK67" s="8" t="s">
        <v>362</v>
      </c>
      <c r="AL67" s="89">
        <v>0.55921212121212105</v>
      </c>
      <c r="AM67" s="92">
        <v>0.19507965752682299</v>
      </c>
      <c r="AN67" s="49">
        <v>4.3500000000001302</v>
      </c>
      <c r="AO67" s="50">
        <v>14.169999999999799</v>
      </c>
      <c r="AP67" s="103">
        <f t="shared" si="1"/>
        <v>0</v>
      </c>
    </row>
    <row r="68" spans="1:42" x14ac:dyDescent="0.35">
      <c r="A68" s="83" t="s">
        <v>521</v>
      </c>
      <c r="B68" s="8" t="s">
        <v>347</v>
      </c>
      <c r="C68" s="97">
        <v>1628</v>
      </c>
      <c r="D68" s="108">
        <v>1990</v>
      </c>
      <c r="E68" s="20">
        <v>0.27615358577270099</v>
      </c>
      <c r="F68" s="58">
        <v>-5</v>
      </c>
      <c r="G68" s="103">
        <v>83.030303030303003</v>
      </c>
      <c r="H68" s="87">
        <v>36.263736263736199</v>
      </c>
      <c r="I68" s="111" t="str">
        <f>IF(ISNUMBER(MATCH(B68,$K$11:$K$20,0)),"&lt;= Selected","")</f>
        <v/>
      </c>
      <c r="O68" s="8" t="s">
        <v>361</v>
      </c>
      <c r="P68" s="13">
        <v>-0.24465637028436099</v>
      </c>
      <c r="Q68">
        <v>-0.21656456528340301</v>
      </c>
      <c r="R68">
        <v>-0.187905165212501</v>
      </c>
      <c r="S68">
        <v>-0.161765627946973</v>
      </c>
      <c r="T68">
        <v>-0.14056039729004899</v>
      </c>
      <c r="U68">
        <v>-0.12522634742845101</v>
      </c>
      <c r="V68">
        <v>-0.113716800332735</v>
      </c>
      <c r="W68">
        <v>-0.10262453289489799</v>
      </c>
      <c r="X68">
        <v>-9.0984955774332493E-2</v>
      </c>
      <c r="Y68">
        <v>-8.1351241802046406E-2</v>
      </c>
      <c r="Z68" s="15">
        <v>-7.5852847414438901E-2</v>
      </c>
      <c r="AB68" s="8" t="s">
        <v>361</v>
      </c>
      <c r="AC68" s="4">
        <v>-10699.8</v>
      </c>
      <c r="AD68" s="4">
        <v>2002</v>
      </c>
      <c r="AE68" s="4">
        <v>1240</v>
      </c>
      <c r="AF68" s="18">
        <v>0.47536109003912302</v>
      </c>
      <c r="AG68" s="20" cm="1">
        <f t="array" ref="AG68">IF(AND(AF68&gt;-998,P68&gt;-998),MAX(ABS(P68:Z68)),0)</f>
        <v>0.24465637028436099</v>
      </c>
      <c r="AH68" s="20">
        <f t="shared" si="0"/>
        <v>0</v>
      </c>
      <c r="AI68" s="6" t="str" cm="1">
        <f t="array" ref="AI68">IF(AH68&gt;0.001,INDEX(P$10:Z$10,MATCH(AH68,ABS(P68:Z68),0)),"na")</f>
        <v>na</v>
      </c>
      <c r="AJ68" s="119"/>
      <c r="AK68" s="8" t="s">
        <v>361</v>
      </c>
      <c r="AL68" s="89">
        <v>0.87090909090909097</v>
      </c>
      <c r="AM68" s="92">
        <v>0.11134307585247</v>
      </c>
      <c r="AN68" s="68">
        <v>10</v>
      </c>
      <c r="AO68" s="69">
        <v>10.7</v>
      </c>
      <c r="AP68" s="103">
        <f t="shared" si="1"/>
        <v>0</v>
      </c>
    </row>
    <row r="69" spans="1:42" x14ac:dyDescent="0.35">
      <c r="A69" s="83" t="s">
        <v>710</v>
      </c>
      <c r="B69" s="8" t="s">
        <v>158</v>
      </c>
      <c r="C69" s="97">
        <v>718.1</v>
      </c>
      <c r="D69" s="108">
        <v>1996.4</v>
      </c>
      <c r="E69" s="20">
        <v>0.27615090034127499</v>
      </c>
      <c r="F69" s="58">
        <v>5</v>
      </c>
      <c r="G69" s="103">
        <v>70.363636363626142</v>
      </c>
      <c r="H69" s="87">
        <v>32.617382617382567</v>
      </c>
      <c r="I69" s="111" t="str">
        <f>IF(ISNUMBER(MATCH(B69,$K$11:$K$20,0)),"&lt;= Selected","")</f>
        <v/>
      </c>
      <c r="O69" s="8" t="s">
        <v>360</v>
      </c>
      <c r="P69" s="13">
        <v>-0.23052215088379999</v>
      </c>
      <c r="Q69">
        <v>-0.16121817903175301</v>
      </c>
      <c r="R69">
        <v>-7.7646190873828805E-2</v>
      </c>
      <c r="S69">
        <v>-5.43415971231686E-3</v>
      </c>
      <c r="T69">
        <v>0.10856495750018701</v>
      </c>
      <c r="U69">
        <v>6.3522929183549806E-2</v>
      </c>
      <c r="V69">
        <v>-0.107654231668349</v>
      </c>
      <c r="W69">
        <v>-2.4091723069247098E-3</v>
      </c>
      <c r="X69">
        <v>3.6563292038239402E-2</v>
      </c>
      <c r="Y69">
        <v>8.2925951857240002E-3</v>
      </c>
      <c r="Z69" s="15">
        <v>1.5556835591838999E-2</v>
      </c>
      <c r="AB69" s="8" t="s">
        <v>360</v>
      </c>
      <c r="AC69" s="4">
        <v>1674</v>
      </c>
      <c r="AD69" s="4">
        <v>1992</v>
      </c>
      <c r="AE69" s="4">
        <v>319</v>
      </c>
      <c r="AF69" s="18">
        <v>0.16056650592028901</v>
      </c>
      <c r="AG69" s="20" cm="1">
        <f t="array" ref="AG69">IF(AND(AF69&gt;-998,P69&gt;-998),MAX(ABS(P69:Z69)),0)</f>
        <v>0.23052215088379999</v>
      </c>
      <c r="AH69" s="20">
        <f t="shared" si="0"/>
        <v>0.23052215088379999</v>
      </c>
      <c r="AI69" s="6" cm="1">
        <f t="array" ref="AI69">IF(AH69&gt;0.001,INDEX(P$10:Z$10,MATCH(AH69,ABS(P69:Z69),0)),"na")</f>
        <v>-5</v>
      </c>
      <c r="AJ69" s="119"/>
      <c r="AK69" s="8" t="s">
        <v>360</v>
      </c>
      <c r="AL69" s="89">
        <v>0.84242424242424196</v>
      </c>
      <c r="AM69" s="92">
        <v>1</v>
      </c>
      <c r="AN69" s="68">
        <v>1</v>
      </c>
      <c r="AO69" s="69">
        <v>1</v>
      </c>
      <c r="AP69" s="103">
        <f t="shared" si="1"/>
        <v>84.242424242424192</v>
      </c>
    </row>
    <row r="70" spans="1:42" x14ac:dyDescent="0.35">
      <c r="A70" s="83" t="s">
        <v>498</v>
      </c>
      <c r="B70" s="8" t="s">
        <v>370</v>
      </c>
      <c r="C70" s="97">
        <v>1945.624699</v>
      </c>
      <c r="D70" s="108">
        <v>2006.6247000000001</v>
      </c>
      <c r="E70" s="20">
        <v>0.275756548829655</v>
      </c>
      <c r="F70" s="58">
        <v>-1</v>
      </c>
      <c r="G70" s="103">
        <v>37.575758181818195</v>
      </c>
      <c r="H70" s="87">
        <v>5.5278055944055797</v>
      </c>
      <c r="I70" s="111" t="str">
        <f>IF(ISNUMBER(MATCH(B70,$K$11:$K$20,0)),"&lt;= Selected","")</f>
        <v/>
      </c>
      <c r="O70" s="8" t="s">
        <v>359</v>
      </c>
      <c r="P70" s="13">
        <v>-0.21899525840461001</v>
      </c>
      <c r="Q70">
        <v>-0.15531189369614601</v>
      </c>
      <c r="R70">
        <v>-7.4357613962977701E-2</v>
      </c>
      <c r="S70">
        <v>-2.2875531542684499E-2</v>
      </c>
      <c r="T70">
        <v>0.12346619779118199</v>
      </c>
      <c r="U70">
        <v>9.1584444568472506E-2</v>
      </c>
      <c r="V70">
        <v>-0.13610467845497501</v>
      </c>
      <c r="W70">
        <v>-4.4450738402980802E-3</v>
      </c>
      <c r="X70">
        <v>5.3907049763765202E-2</v>
      </c>
      <c r="Y70">
        <v>-2.5801802824750499E-3</v>
      </c>
      <c r="Z70" s="15">
        <v>1.8574336173445699E-3</v>
      </c>
      <c r="AB70" s="8" t="s">
        <v>359</v>
      </c>
      <c r="AC70" s="4">
        <v>1678</v>
      </c>
      <c r="AD70" s="4">
        <v>1992</v>
      </c>
      <c r="AE70" s="4">
        <v>315</v>
      </c>
      <c r="AF70" s="18">
        <v>0.16056650592028901</v>
      </c>
      <c r="AG70" s="20" cm="1">
        <f t="array" ref="AG70">IF(AND(AF70&gt;-998,P70&gt;-998),MAX(ABS(P70:Z70)),0)</f>
        <v>0.21899525840461001</v>
      </c>
      <c r="AH70" s="20">
        <f t="shared" si="0"/>
        <v>0.21899525840461001</v>
      </c>
      <c r="AI70" s="6" cm="1">
        <f t="array" ref="AI70">IF(AH70&gt;0.001,INDEX(P$10:Z$10,MATCH(AH70,ABS(P70:Z70),0)),"na")</f>
        <v>-5</v>
      </c>
      <c r="AJ70" s="119"/>
      <c r="AK70" s="8" t="s">
        <v>359</v>
      </c>
      <c r="AL70" s="89">
        <v>0.84242424242424196</v>
      </c>
      <c r="AM70" s="92">
        <v>1</v>
      </c>
      <c r="AN70" s="49">
        <v>1</v>
      </c>
      <c r="AO70" s="50">
        <v>1</v>
      </c>
      <c r="AP70" s="103">
        <f t="shared" si="1"/>
        <v>84.242424242424192</v>
      </c>
    </row>
    <row r="71" spans="1:42" x14ac:dyDescent="0.35">
      <c r="A71" s="83" t="s">
        <v>472</v>
      </c>
      <c r="B71" s="8" t="s">
        <v>396</v>
      </c>
      <c r="C71" s="97">
        <v>1880.7919999999999</v>
      </c>
      <c r="D71" s="108">
        <v>1993.0419999999999</v>
      </c>
      <c r="E71" s="20">
        <v>0.27445838963524699</v>
      </c>
      <c r="F71" s="58">
        <v>-1</v>
      </c>
      <c r="G71" s="103">
        <v>68.636363636363598</v>
      </c>
      <c r="H71" s="87">
        <v>11.313686313686301</v>
      </c>
      <c r="I71" s="111" t="str">
        <f>IF(ISNUMBER(MATCH(B71,$K$11:$K$20,0)),"&lt;= Selected","")</f>
        <v/>
      </c>
      <c r="O71" s="8" t="s">
        <v>358</v>
      </c>
      <c r="P71" s="13">
        <v>-0.16770153635292001</v>
      </c>
      <c r="Q71">
        <v>-0.13219953797300901</v>
      </c>
      <c r="R71">
        <v>-6.7948899304488899E-2</v>
      </c>
      <c r="S71">
        <v>-7.0896792800685199E-2</v>
      </c>
      <c r="T71">
        <v>9.3096603264410396E-2</v>
      </c>
      <c r="U71">
        <v>0.149016683161145</v>
      </c>
      <c r="V71">
        <v>-0.13864194634267599</v>
      </c>
      <c r="W71">
        <v>-2.5629074941062199E-2</v>
      </c>
      <c r="X71">
        <v>5.7149517570928697E-2</v>
      </c>
      <c r="Y71">
        <v>-1.1796858075781499E-3</v>
      </c>
      <c r="Z71" s="15">
        <v>-3.79370805035872E-3</v>
      </c>
      <c r="AB71" s="8" t="s">
        <v>358</v>
      </c>
      <c r="AC71" s="4">
        <v>1679</v>
      </c>
      <c r="AD71" s="4">
        <v>1992</v>
      </c>
      <c r="AE71" s="4">
        <v>314</v>
      </c>
      <c r="AF71" s="18">
        <v>0.16056650592028901</v>
      </c>
      <c r="AG71" s="20" cm="1">
        <f t="array" ref="AG71">IF(AND(AF71&gt;-998,P71&gt;-998),MAX(ABS(P71:Z71)),0)</f>
        <v>0.16770153635292001</v>
      </c>
      <c r="AH71" s="20">
        <f t="shared" si="0"/>
        <v>0.16770153635292001</v>
      </c>
      <c r="AI71" s="6" cm="1">
        <f t="array" ref="AI71">IF(AH71&gt;0.001,INDEX(P$10:Z$10,MATCH(AH71,ABS(P71:Z71),0)),"na")</f>
        <v>-5</v>
      </c>
      <c r="AJ71" s="119"/>
      <c r="AK71" s="8" t="s">
        <v>358</v>
      </c>
      <c r="AL71" s="89">
        <v>0.84242424242424196</v>
      </c>
      <c r="AM71" s="92">
        <v>1</v>
      </c>
      <c r="AN71" s="49">
        <v>1</v>
      </c>
      <c r="AO71" s="50">
        <v>1</v>
      </c>
      <c r="AP71" s="103">
        <f t="shared" si="1"/>
        <v>84.242424242424192</v>
      </c>
    </row>
    <row r="72" spans="1:42" x14ac:dyDescent="0.35">
      <c r="A72" s="83" t="s">
        <v>518</v>
      </c>
      <c r="B72" s="8" t="s">
        <v>350</v>
      </c>
      <c r="C72" s="97">
        <v>1141</v>
      </c>
      <c r="D72" s="108">
        <v>1992</v>
      </c>
      <c r="E72" s="20">
        <v>0.27307636157690501</v>
      </c>
      <c r="F72" s="58">
        <v>-1</v>
      </c>
      <c r="G72" s="103">
        <v>84.242424242424192</v>
      </c>
      <c r="H72" s="87">
        <v>85.114885114885098</v>
      </c>
      <c r="I72" s="111" t="str">
        <f>IF(ISNUMBER(MATCH(B72,$K$11:$K$20,0)),"&lt;= Selected","")</f>
        <v>&lt;= Selected</v>
      </c>
      <c r="O72" s="8" t="s">
        <v>357</v>
      </c>
      <c r="P72" s="13">
        <v>-6.4512788740028998E-2</v>
      </c>
      <c r="Q72">
        <v>-1.8113513249517699E-2</v>
      </c>
      <c r="R72">
        <v>3.9622921905053399E-2</v>
      </c>
      <c r="S72">
        <v>0.12748926410476799</v>
      </c>
      <c r="T72">
        <v>0.12767068985208199</v>
      </c>
      <c r="U72">
        <v>5.9286501385302802E-2</v>
      </c>
      <c r="V72">
        <v>1.2434660444166501E-2</v>
      </c>
      <c r="W72">
        <v>0.111994420868994</v>
      </c>
      <c r="X72">
        <v>0.17680502729045</v>
      </c>
      <c r="Y72">
        <v>0.14066855777130499</v>
      </c>
      <c r="Z72" s="15">
        <v>0.14804496638298401</v>
      </c>
      <c r="AB72" s="8" t="s">
        <v>357</v>
      </c>
      <c r="AC72" s="4">
        <v>1560</v>
      </c>
      <c r="AD72" s="4">
        <v>1992</v>
      </c>
      <c r="AE72" s="4">
        <v>433</v>
      </c>
      <c r="AF72" s="18">
        <v>0.16056650592028901</v>
      </c>
      <c r="AG72" s="20" cm="1">
        <f t="array" ref="AG72">IF(AND(AF72&gt;-998,P72&gt;-998),MAX(ABS(P72:Z72)),0)</f>
        <v>0.17680502729045</v>
      </c>
      <c r="AH72" s="20">
        <f t="shared" si="0"/>
        <v>0.17680502729045</v>
      </c>
      <c r="AI72" s="6" cm="1">
        <f t="array" ref="AI72">IF(AH72&gt;0.001,INDEX(P$10:Z$10,MATCH(AH72,ABS(P72:Z72),0)),"na")</f>
        <v>3</v>
      </c>
      <c r="AJ72" s="119"/>
      <c r="AK72" s="8" t="s">
        <v>357</v>
      </c>
      <c r="AL72" s="89">
        <v>0.84242424242424196</v>
      </c>
      <c r="AM72" s="92">
        <v>1</v>
      </c>
      <c r="AN72" s="49">
        <v>1</v>
      </c>
      <c r="AO72" s="50">
        <v>1</v>
      </c>
      <c r="AP72" s="103">
        <f t="shared" si="1"/>
        <v>84.242424242424192</v>
      </c>
    </row>
    <row r="73" spans="1:42" x14ac:dyDescent="0.35">
      <c r="A73" s="83" t="s">
        <v>802</v>
      </c>
      <c r="B73" s="8" t="s">
        <v>66</v>
      </c>
      <c r="C73" s="97">
        <v>1919.21</v>
      </c>
      <c r="D73" s="108">
        <v>1995.7</v>
      </c>
      <c r="E73" s="20">
        <v>0.27244819868956799</v>
      </c>
      <c r="F73" s="58">
        <v>-5</v>
      </c>
      <c r="G73" s="103">
        <v>46.963636363636304</v>
      </c>
      <c r="H73" s="87">
        <v>7.7412587412587399</v>
      </c>
      <c r="I73" s="111" t="str">
        <f>IF(ISNUMBER(MATCH(B73,$K$11:$K$20,0)),"&lt;= Selected","")</f>
        <v/>
      </c>
      <c r="O73" s="8" t="s">
        <v>356</v>
      </c>
      <c r="P73" s="13">
        <v>-7.8802572794281003E-2</v>
      </c>
      <c r="Q73">
        <v>-2.0834610740158899E-2</v>
      </c>
      <c r="R73">
        <v>1.2826787188223001E-2</v>
      </c>
      <c r="S73">
        <v>0.10707337472518599</v>
      </c>
      <c r="T73">
        <v>8.1517316567120704E-2</v>
      </c>
      <c r="U73">
        <v>8.9334854063503697E-3</v>
      </c>
      <c r="V73">
        <v>-4.3211403132397901E-2</v>
      </c>
      <c r="W73">
        <v>6.9658287639358094E-2</v>
      </c>
      <c r="X73">
        <v>0.14952302566280101</v>
      </c>
      <c r="Y73">
        <v>0.116488009490095</v>
      </c>
      <c r="Z73" s="15">
        <v>0.113938752299461</v>
      </c>
      <c r="AB73" s="8" t="s">
        <v>356</v>
      </c>
      <c r="AC73" s="4">
        <v>1562</v>
      </c>
      <c r="AD73" s="4">
        <v>1992</v>
      </c>
      <c r="AE73" s="4">
        <v>431</v>
      </c>
      <c r="AF73" s="18">
        <v>0.16056650592028901</v>
      </c>
      <c r="AG73" s="20" cm="1">
        <f t="array" ref="AG73">IF(AND(AF73&gt;-998,P73&gt;-998),MAX(ABS(P73:Z73)),0)</f>
        <v>0.14952302566280101</v>
      </c>
      <c r="AH73" s="20">
        <f t="shared" si="0"/>
        <v>0</v>
      </c>
      <c r="AI73" s="6" t="str" cm="1">
        <f t="array" ref="AI73">IF(AH73&gt;0.001,INDEX(P$10:Z$10,MATCH(AH73,ABS(P73:Z73),0)),"na")</f>
        <v>na</v>
      </c>
      <c r="AJ73" s="119"/>
      <c r="AK73" s="8" t="s">
        <v>356</v>
      </c>
      <c r="AL73" s="89">
        <v>0.84242424242424196</v>
      </c>
      <c r="AM73" s="92">
        <v>1</v>
      </c>
      <c r="AN73" s="49">
        <v>1</v>
      </c>
      <c r="AO73" s="50">
        <v>1</v>
      </c>
      <c r="AP73" s="103">
        <f t="shared" si="1"/>
        <v>84.242424242424192</v>
      </c>
    </row>
    <row r="74" spans="1:42" x14ac:dyDescent="0.35">
      <c r="A74" s="83" t="s">
        <v>830</v>
      </c>
      <c r="B74" s="8" t="s">
        <v>38</v>
      </c>
      <c r="C74" s="97">
        <v>1775</v>
      </c>
      <c r="D74" s="108">
        <v>2004</v>
      </c>
      <c r="E74" s="20">
        <v>0.27107216523129402</v>
      </c>
      <c r="F74" s="58">
        <v>0</v>
      </c>
      <c r="G74" s="103">
        <v>91.515151515151501</v>
      </c>
      <c r="H74" s="87">
        <v>22.477522477522399</v>
      </c>
      <c r="I74" s="111" t="str">
        <f>IF(ISNUMBER(MATCH(B74,$K$11:$K$20,0)),"&lt;= Selected","")</f>
        <v/>
      </c>
      <c r="O74" s="8" t="s">
        <v>355</v>
      </c>
      <c r="P74" s="13">
        <v>-9.2325157984505093E-2</v>
      </c>
      <c r="Q74">
        <v>-4.7464559354397799E-2</v>
      </c>
      <c r="R74">
        <v>-0.105744695032293</v>
      </c>
      <c r="S74">
        <v>6.3813662013688793E-2</v>
      </c>
      <c r="T74">
        <v>0.11037185788911701</v>
      </c>
      <c r="U74">
        <v>5.7149126641137998E-2</v>
      </c>
      <c r="V74">
        <v>-0.15535339467732401</v>
      </c>
      <c r="W74">
        <v>-6.2323969062177201E-2</v>
      </c>
      <c r="X74">
        <v>9.8998389865744899E-2</v>
      </c>
      <c r="Y74">
        <v>3.5372130895565297E-2</v>
      </c>
      <c r="Z74" s="15">
        <v>-2.7635150589229902E-2</v>
      </c>
      <c r="AB74" s="8" t="s">
        <v>355</v>
      </c>
      <c r="AC74" s="4">
        <v>1563</v>
      </c>
      <c r="AD74" s="4">
        <v>1992</v>
      </c>
      <c r="AE74" s="4">
        <v>430</v>
      </c>
      <c r="AF74" s="18">
        <v>0.16056650592028901</v>
      </c>
      <c r="AG74" s="20" cm="1">
        <f t="array" ref="AG74">IF(AND(AF74&gt;-998,P74&gt;-998),MAX(ABS(P74:Z74)),0)</f>
        <v>0.15535339467732401</v>
      </c>
      <c r="AH74" s="20">
        <f t="shared" si="0"/>
        <v>0</v>
      </c>
      <c r="AI74" s="6" t="str" cm="1">
        <f t="array" ref="AI74">IF(AH74&gt;0.001,INDEX(P$10:Z$10,MATCH(AH74,ABS(P74:Z74),0)),"na")</f>
        <v>na</v>
      </c>
      <c r="AJ74" s="119"/>
      <c r="AK74" s="8" t="s">
        <v>355</v>
      </c>
      <c r="AL74" s="89">
        <v>0.84242424242424196</v>
      </c>
      <c r="AM74" s="92">
        <v>1</v>
      </c>
      <c r="AN74" s="49">
        <v>1</v>
      </c>
      <c r="AO74" s="50">
        <v>1</v>
      </c>
      <c r="AP74" s="103">
        <f t="shared" si="1"/>
        <v>84.242424242424192</v>
      </c>
    </row>
    <row r="75" spans="1:42" x14ac:dyDescent="0.35">
      <c r="A75" s="83" t="s">
        <v>552</v>
      </c>
      <c r="B75" s="8" t="s">
        <v>316</v>
      </c>
      <c r="C75" s="97">
        <v>1829</v>
      </c>
      <c r="D75" s="108">
        <v>2001</v>
      </c>
      <c r="E75" s="20">
        <v>0.27053593508144302</v>
      </c>
      <c r="F75" s="58">
        <v>5</v>
      </c>
      <c r="G75" s="103">
        <v>89.696969696969703</v>
      </c>
      <c r="H75" s="87">
        <v>17.082917082917</v>
      </c>
      <c r="I75" s="111" t="str">
        <f>IF(ISNUMBER(MATCH(B75,$K$11:$K$20,0)),"&lt;= Selected","")</f>
        <v/>
      </c>
      <c r="O75" s="8" t="s">
        <v>354</v>
      </c>
      <c r="P75" s="13">
        <v>-7.7862650485835697E-2</v>
      </c>
      <c r="Q75">
        <v>6.3911934360975697E-2</v>
      </c>
      <c r="R75">
        <v>-0.12060321177244</v>
      </c>
      <c r="S75">
        <v>-0.104041391304004</v>
      </c>
      <c r="T75">
        <v>4.4577810067854301E-2</v>
      </c>
      <c r="U75">
        <v>-3.5415226137751103E-2</v>
      </c>
      <c r="V75" s="29">
        <v>-0.242384338593262</v>
      </c>
      <c r="W75">
        <v>-0.12784267012341599</v>
      </c>
      <c r="X75">
        <v>-5.3614238608959502E-2</v>
      </c>
      <c r="Y75">
        <v>-2.3414730858777402E-2</v>
      </c>
      <c r="Z75" s="15">
        <v>-5.2721681004955098E-2</v>
      </c>
      <c r="AB75" s="8" t="s">
        <v>354</v>
      </c>
      <c r="AC75" s="4">
        <v>1616</v>
      </c>
      <c r="AD75" s="4">
        <v>1990</v>
      </c>
      <c r="AE75" s="4">
        <v>375</v>
      </c>
      <c r="AF75" s="18">
        <v>0.16165510486802401</v>
      </c>
      <c r="AG75" s="20" cm="1">
        <f t="array" ref="AG75">IF(AND(AF75&gt;-998,P75&gt;-998),MAX(ABS(P75:Z75)),0)</f>
        <v>0.242384338593262</v>
      </c>
      <c r="AH75" s="20">
        <f t="shared" si="0"/>
        <v>0.242384338593262</v>
      </c>
      <c r="AI75" s="6" cm="1">
        <f t="array" ref="AI75">IF(AH75&gt;0.001,INDEX(P$10:Z$10,MATCH(AH75,ABS(P75:Z75),0)),"na")</f>
        <v>1</v>
      </c>
      <c r="AJ75" s="119"/>
      <c r="AK75" s="8" t="s">
        <v>354</v>
      </c>
      <c r="AL75" s="89">
        <v>0.83030303030302999</v>
      </c>
      <c r="AM75" s="92">
        <v>1</v>
      </c>
      <c r="AN75" s="49">
        <v>1</v>
      </c>
      <c r="AO75" s="50">
        <v>1</v>
      </c>
      <c r="AP75" s="103">
        <f t="shared" si="1"/>
        <v>83.030303030303003</v>
      </c>
    </row>
    <row r="76" spans="1:42" x14ac:dyDescent="0.35">
      <c r="A76" s="83" t="s">
        <v>806</v>
      </c>
      <c r="B76" s="8" t="s">
        <v>62</v>
      </c>
      <c r="C76" s="97">
        <v>1919.02</v>
      </c>
      <c r="D76" s="108">
        <v>1995.49</v>
      </c>
      <c r="E76" s="20">
        <v>0.27027306526344702</v>
      </c>
      <c r="F76" s="58">
        <v>-3</v>
      </c>
      <c r="G76" s="103">
        <v>46.951515151515096</v>
      </c>
      <c r="H76" s="87">
        <v>7.7392607392607395</v>
      </c>
      <c r="I76" s="111" t="str">
        <f>IF(ISNUMBER(MATCH(B76,$K$11:$K$20,0)),"&lt;= Selected","")</f>
        <v/>
      </c>
      <c r="O76" s="8" t="s">
        <v>353</v>
      </c>
      <c r="P76" s="13">
        <v>-4.1842959309933599E-2</v>
      </c>
      <c r="Q76">
        <v>9.4986507039418702E-2</v>
      </c>
      <c r="R76">
        <v>-0.10997966702440699</v>
      </c>
      <c r="S76">
        <v>-9.3414505166542594E-2</v>
      </c>
      <c r="T76">
        <v>8.3448111908139402E-2</v>
      </c>
      <c r="U76">
        <v>7.6447107503942505E-4</v>
      </c>
      <c r="V76">
        <v>-0.21415532780075</v>
      </c>
      <c r="W76">
        <v>-0.101732177322263</v>
      </c>
      <c r="X76">
        <v>-2.8361452514774701E-2</v>
      </c>
      <c r="Y76">
        <v>1.06774790239242E-2</v>
      </c>
      <c r="Z76" s="15">
        <v>-1.3635045241569299E-2</v>
      </c>
      <c r="AB76" s="8" t="s">
        <v>353</v>
      </c>
      <c r="AC76" s="4">
        <v>1617</v>
      </c>
      <c r="AD76" s="4">
        <v>1990</v>
      </c>
      <c r="AE76" s="4">
        <v>374</v>
      </c>
      <c r="AF76" s="18">
        <v>0.16165510486802401</v>
      </c>
      <c r="AG76" s="20" cm="1">
        <f t="array" ref="AG76">IF(AND(AF76&gt;-998,P76&gt;-998),MAX(ABS(P76:Z76)),0)</f>
        <v>0.21415532780075</v>
      </c>
      <c r="AH76" s="20">
        <f t="shared" ref="AH76:AH139" si="2">IF(AG76&gt;AF76,AG76,0)</f>
        <v>0.21415532780075</v>
      </c>
      <c r="AI76" s="6" cm="1">
        <f t="array" ref="AI76">IF(AH76&gt;0.001,INDEX(P$10:Z$10,MATCH(AH76,ABS(P76:Z76),0)),"na")</f>
        <v>1</v>
      </c>
      <c r="AJ76" s="119"/>
      <c r="AK76" s="8" t="s">
        <v>353</v>
      </c>
      <c r="AL76" s="89">
        <v>0.83030303030302999</v>
      </c>
      <c r="AM76" s="92">
        <v>1</v>
      </c>
      <c r="AN76" s="49">
        <v>1</v>
      </c>
      <c r="AO76" s="50">
        <v>1</v>
      </c>
      <c r="AP76" s="103">
        <f t="shared" ref="AP76:AP139" si="3">AL76*AM76*MAX(0,1-1*ABS(AN76-1))*100</f>
        <v>83.030303030303003</v>
      </c>
    </row>
    <row r="77" spans="1:42" x14ac:dyDescent="0.35">
      <c r="A77" s="83" t="s">
        <v>822</v>
      </c>
      <c r="B77" s="8" t="s">
        <v>46</v>
      </c>
      <c r="C77" s="97">
        <v>1745</v>
      </c>
      <c r="D77" s="108">
        <v>1994</v>
      </c>
      <c r="E77" s="20">
        <v>0.27021416464286302</v>
      </c>
      <c r="F77" s="58">
        <v>0</v>
      </c>
      <c r="G77" s="103">
        <v>85.454545454545411</v>
      </c>
      <c r="H77" s="87">
        <v>24.975024975024901</v>
      </c>
      <c r="I77" s="111" t="str">
        <f>IF(ISNUMBER(MATCH(B77,$K$11:$K$20,0)),"&lt;= Selected","")</f>
        <v/>
      </c>
      <c r="O77" s="8" t="s">
        <v>352</v>
      </c>
      <c r="P77" s="13">
        <v>-9.1860862237879204E-2</v>
      </c>
      <c r="Q77">
        <v>0.11016301493587601</v>
      </c>
      <c r="R77">
        <v>-0.106092559174142</v>
      </c>
      <c r="S77">
        <v>-9.9105006431255402E-2</v>
      </c>
      <c r="T77">
        <v>0.12516880606929301</v>
      </c>
      <c r="U77">
        <v>7.8943360797399303E-2</v>
      </c>
      <c r="V77">
        <v>-0.21079980594643</v>
      </c>
      <c r="W77">
        <v>-9.4073496433641504E-2</v>
      </c>
      <c r="X77">
        <v>-1.72241896663884E-2</v>
      </c>
      <c r="Y77">
        <v>7.1224317998784901E-3</v>
      </c>
      <c r="Z77" s="15">
        <v>-5.9793482489696799E-2</v>
      </c>
      <c r="AB77" s="8" t="s">
        <v>352</v>
      </c>
      <c r="AC77" s="4">
        <v>1623</v>
      </c>
      <c r="AD77" s="4">
        <v>1990</v>
      </c>
      <c r="AE77" s="4">
        <v>368</v>
      </c>
      <c r="AF77" s="18">
        <v>0.16165510486802401</v>
      </c>
      <c r="AG77" s="20" cm="1">
        <f t="array" ref="AG77">IF(AND(AF77&gt;-998,P77&gt;-998),MAX(ABS(P77:Z77)),0)</f>
        <v>0.21079980594643</v>
      </c>
      <c r="AH77" s="20">
        <f t="shared" si="2"/>
        <v>0.21079980594643</v>
      </c>
      <c r="AI77" s="6" cm="1">
        <f t="array" ref="AI77">IF(AH77&gt;0.001,INDEX(P$10:Z$10,MATCH(AH77,ABS(P77:Z77),0)),"na")</f>
        <v>1</v>
      </c>
      <c r="AJ77" s="119"/>
      <c r="AK77" s="8" t="s">
        <v>352</v>
      </c>
      <c r="AL77" s="89">
        <v>0.83030303030302999</v>
      </c>
      <c r="AM77" s="92">
        <v>1</v>
      </c>
      <c r="AN77" s="49">
        <v>1</v>
      </c>
      <c r="AO77" s="50">
        <v>1</v>
      </c>
      <c r="AP77" s="103">
        <f t="shared" si="3"/>
        <v>83.030303030303003</v>
      </c>
    </row>
    <row r="78" spans="1:42" x14ac:dyDescent="0.35">
      <c r="A78" s="83" t="s">
        <v>809</v>
      </c>
      <c r="B78" s="8" t="s">
        <v>59</v>
      </c>
      <c r="C78" s="97">
        <v>1708</v>
      </c>
      <c r="D78" s="108">
        <v>1995</v>
      </c>
      <c r="E78" s="20">
        <v>0.26964756577833199</v>
      </c>
      <c r="F78" s="58">
        <v>0</v>
      </c>
      <c r="G78" s="103">
        <v>86.060606060606005</v>
      </c>
      <c r="H78" s="87">
        <v>28.771228771228703</v>
      </c>
      <c r="I78" s="111" t="str">
        <f>IF(ISNUMBER(MATCH(B78,$K$11:$K$20,0)),"&lt;= Selected","")</f>
        <v/>
      </c>
      <c r="O78" s="8" t="s">
        <v>351</v>
      </c>
      <c r="P78" s="13">
        <v>-1.6279678660571902E-2</v>
      </c>
      <c r="Q78">
        <v>4.1694636685272103E-2</v>
      </c>
      <c r="R78">
        <v>-6.9243773083616594E-2</v>
      </c>
      <c r="S78">
        <v>6.5585964592572696E-2</v>
      </c>
      <c r="T78">
        <v>0.24155129046882101</v>
      </c>
      <c r="U78">
        <v>0.121143379061201</v>
      </c>
      <c r="V78">
        <v>-5.2056092402043598E-2</v>
      </c>
      <c r="W78">
        <v>4.0402758093072901E-2</v>
      </c>
      <c r="X78">
        <v>3.61223035105838E-3</v>
      </c>
      <c r="Y78">
        <v>-3.9073658230761102E-2</v>
      </c>
      <c r="Z78" s="15">
        <v>-6.1208081127693999E-2</v>
      </c>
      <c r="AB78" s="8" t="s">
        <v>351</v>
      </c>
      <c r="AC78" s="4">
        <v>1140</v>
      </c>
      <c r="AD78" s="4">
        <v>1992</v>
      </c>
      <c r="AE78" s="4">
        <v>853</v>
      </c>
      <c r="AF78" s="18">
        <v>0.16056650592028901</v>
      </c>
      <c r="AG78" s="20" cm="1">
        <f t="array" ref="AG78">IF(AND(AF78&gt;-998,P78&gt;-998),MAX(ABS(P78:Z78)),0)</f>
        <v>0.24155129046882101</v>
      </c>
      <c r="AH78" s="20">
        <f t="shared" si="2"/>
        <v>0.24155129046882101</v>
      </c>
      <c r="AI78" s="6" cm="1">
        <f t="array" ref="AI78">IF(AH78&gt;0.001,INDEX(P$10:Z$10,MATCH(AH78,ABS(P78:Z78),0)),"na")</f>
        <v>-1</v>
      </c>
      <c r="AJ78" s="119"/>
      <c r="AK78" s="8" t="s">
        <v>351</v>
      </c>
      <c r="AL78" s="89">
        <v>0.84242424242424196</v>
      </c>
      <c r="AM78" s="92">
        <v>1</v>
      </c>
      <c r="AN78" s="49">
        <v>1</v>
      </c>
      <c r="AO78" s="50">
        <v>1</v>
      </c>
      <c r="AP78" s="103">
        <f t="shared" si="3"/>
        <v>84.242424242424192</v>
      </c>
    </row>
    <row r="79" spans="1:42" x14ac:dyDescent="0.35">
      <c r="A79" s="83" t="s">
        <v>801</v>
      </c>
      <c r="B79" s="8" t="s">
        <v>67</v>
      </c>
      <c r="C79" s="97">
        <v>1919.21</v>
      </c>
      <c r="D79" s="108">
        <v>1995.7</v>
      </c>
      <c r="E79" s="20">
        <v>0.26950448994792697</v>
      </c>
      <c r="F79" s="58">
        <v>-5</v>
      </c>
      <c r="G79" s="103">
        <v>46.963636363636304</v>
      </c>
      <c r="H79" s="87">
        <v>7.7412587412587399</v>
      </c>
      <c r="I79" s="111" t="str">
        <f>IF(ISNUMBER(MATCH(B79,$K$11:$K$20,0)),"&lt;= Selected","")</f>
        <v/>
      </c>
      <c r="O79" s="8" t="s">
        <v>350</v>
      </c>
      <c r="P79" s="13">
        <v>-3.2850888691140202E-2</v>
      </c>
      <c r="Q79">
        <v>2.0384768092568301E-2</v>
      </c>
      <c r="R79">
        <v>-9.9348411489669594E-2</v>
      </c>
      <c r="S79">
        <v>6.1155562360680399E-2</v>
      </c>
      <c r="T79">
        <v>0.27307636157690501</v>
      </c>
      <c r="U79">
        <v>0.14360546819374001</v>
      </c>
      <c r="V79">
        <v>-2.9685065692860901E-2</v>
      </c>
      <c r="W79">
        <v>7.3432547449648694E-2</v>
      </c>
      <c r="X79">
        <v>2.4585165090800599E-2</v>
      </c>
      <c r="Y79">
        <v>-2.94786906224585E-2</v>
      </c>
      <c r="Z79" s="15">
        <v>-7.9773495274333903E-2</v>
      </c>
      <c r="AB79" s="8" t="s">
        <v>350</v>
      </c>
      <c r="AC79" s="4">
        <v>1141</v>
      </c>
      <c r="AD79" s="4">
        <v>1992</v>
      </c>
      <c r="AE79" s="4">
        <v>852</v>
      </c>
      <c r="AF79" s="18">
        <v>0.16056650592028901</v>
      </c>
      <c r="AG79" s="20" cm="1">
        <f t="array" ref="AG79">IF(AND(AF79&gt;-998,P79&gt;-998),MAX(ABS(P79:Z79)),0)</f>
        <v>0.27307636157690501</v>
      </c>
      <c r="AH79" s="20">
        <f t="shared" si="2"/>
        <v>0.27307636157690501</v>
      </c>
      <c r="AI79" s="6" cm="1">
        <f t="array" ref="AI79">IF(AH79&gt;0.001,INDEX(P$10:Z$10,MATCH(AH79,ABS(P79:Z79),0)),"na")</f>
        <v>-1</v>
      </c>
      <c r="AJ79" s="119"/>
      <c r="AK79" s="8" t="s">
        <v>350</v>
      </c>
      <c r="AL79" s="89">
        <v>0.84242424242424196</v>
      </c>
      <c r="AM79" s="92">
        <v>1</v>
      </c>
      <c r="AN79" s="49">
        <v>1</v>
      </c>
      <c r="AO79" s="50">
        <v>1</v>
      </c>
      <c r="AP79" s="103">
        <f t="shared" si="3"/>
        <v>84.242424242424192</v>
      </c>
    </row>
    <row r="80" spans="1:42" x14ac:dyDescent="0.35">
      <c r="A80" s="83" t="s">
        <v>525</v>
      </c>
      <c r="B80" s="8" t="s">
        <v>343</v>
      </c>
      <c r="C80" s="97">
        <v>1652</v>
      </c>
      <c r="D80" s="108">
        <v>1985</v>
      </c>
      <c r="E80" s="20">
        <v>0.26905664491418402</v>
      </c>
      <c r="F80" s="58">
        <v>0</v>
      </c>
      <c r="G80" s="103">
        <v>80</v>
      </c>
      <c r="H80" s="87">
        <v>33.366633366633302</v>
      </c>
      <c r="I80" s="111" t="str">
        <f>IF(ISNUMBER(MATCH(B80,$K$11:$K$20,0)),"&lt;= Selected","")</f>
        <v/>
      </c>
      <c r="O80" s="8" t="s">
        <v>349</v>
      </c>
      <c r="P80" s="13">
        <v>-4.6101962497259098E-2</v>
      </c>
      <c r="Q80">
        <v>8.1416123493702197E-2</v>
      </c>
      <c r="R80">
        <v>-0.14157897948593601</v>
      </c>
      <c r="S80">
        <v>-0.104489788708405</v>
      </c>
      <c r="T80">
        <v>0.19665104410023501</v>
      </c>
      <c r="U80">
        <v>0.16653074458657199</v>
      </c>
      <c r="V80">
        <v>-7.6123610032358194E-2</v>
      </c>
      <c r="W80">
        <v>6.1568820600719998E-2</v>
      </c>
      <c r="X80">
        <v>4.3255352144113399E-2</v>
      </c>
      <c r="Y80">
        <v>1.72372833964623E-2</v>
      </c>
      <c r="Z80" s="15">
        <v>-8.0209402528716306E-2</v>
      </c>
      <c r="AB80" s="8" t="s">
        <v>349</v>
      </c>
      <c r="AC80" s="4">
        <v>1142</v>
      </c>
      <c r="AD80" s="4">
        <v>1992</v>
      </c>
      <c r="AE80" s="4">
        <v>851</v>
      </c>
      <c r="AF80" s="18">
        <v>0.16056650592028901</v>
      </c>
      <c r="AG80" s="20" cm="1">
        <f t="array" ref="AG80">IF(AND(AF80&gt;-998,P80&gt;-998),MAX(ABS(P80:Z80)),0)</f>
        <v>0.19665104410023501</v>
      </c>
      <c r="AH80" s="20">
        <f t="shared" si="2"/>
        <v>0.19665104410023501</v>
      </c>
      <c r="AI80" s="6" cm="1">
        <f t="array" ref="AI80">IF(AH80&gt;0.001,INDEX(P$10:Z$10,MATCH(AH80,ABS(P80:Z80),0)),"na")</f>
        <v>-1</v>
      </c>
      <c r="AJ80" s="119"/>
      <c r="AK80" s="8" t="s">
        <v>349</v>
      </c>
      <c r="AL80" s="89">
        <v>0.84242424242424196</v>
      </c>
      <c r="AM80" s="92">
        <v>1</v>
      </c>
      <c r="AN80" s="49">
        <v>1</v>
      </c>
      <c r="AO80" s="50">
        <v>1</v>
      </c>
      <c r="AP80" s="103">
        <f t="shared" si="3"/>
        <v>84.242424242424192</v>
      </c>
    </row>
    <row r="81" spans="1:42" x14ac:dyDescent="0.35">
      <c r="A81" s="83" t="s">
        <v>522</v>
      </c>
      <c r="B81" s="8" t="s">
        <v>346</v>
      </c>
      <c r="C81" s="97">
        <v>1629</v>
      </c>
      <c r="D81" s="108">
        <v>1990</v>
      </c>
      <c r="E81" s="20">
        <v>0.26792223318258301</v>
      </c>
      <c r="F81" s="58">
        <v>-5</v>
      </c>
      <c r="G81" s="103">
        <v>83.030303030303003</v>
      </c>
      <c r="H81" s="87">
        <v>36.163836163836102</v>
      </c>
      <c r="I81" s="111" t="str">
        <f>IF(ISNUMBER(MATCH(B81,$K$11:$K$20,0)),"&lt;= Selected","")</f>
        <v/>
      </c>
      <c r="O81" s="8" t="s">
        <v>348</v>
      </c>
      <c r="P81" s="13">
        <v>-0.26746340411613301</v>
      </c>
      <c r="Q81">
        <v>-7.1945098782051506E-2</v>
      </c>
      <c r="R81">
        <v>-0.146242294513895</v>
      </c>
      <c r="S81">
        <v>-0.16008951203396801</v>
      </c>
      <c r="T81">
        <v>5.3047434675052602E-2</v>
      </c>
      <c r="U81">
        <v>4.7520388752463401E-2</v>
      </c>
      <c r="V81">
        <v>-0.16334967777880799</v>
      </c>
      <c r="W81">
        <v>-4.3192805502997797E-2</v>
      </c>
      <c r="X81">
        <v>-4.1154499729769298E-2</v>
      </c>
      <c r="Y81">
        <v>-8.6250825765605499E-2</v>
      </c>
      <c r="Z81" s="15">
        <v>-4.3019764391803501E-2</v>
      </c>
      <c r="AB81" s="8" t="s">
        <v>348</v>
      </c>
      <c r="AC81" s="4">
        <v>1625</v>
      </c>
      <c r="AD81" s="4">
        <v>1990</v>
      </c>
      <c r="AE81" s="4">
        <v>366</v>
      </c>
      <c r="AF81" s="18">
        <v>0.16165510486802401</v>
      </c>
      <c r="AG81" s="20" cm="1">
        <f t="array" ref="AG81">IF(AND(AF81&gt;-998,P81&gt;-998),MAX(ABS(P81:Z81)),0)</f>
        <v>0.26746340411613301</v>
      </c>
      <c r="AH81" s="20">
        <f t="shared" si="2"/>
        <v>0.26746340411613301</v>
      </c>
      <c r="AI81" s="6" cm="1">
        <f t="array" ref="AI81">IF(AH81&gt;0.001,INDEX(P$10:Z$10,MATCH(AH81,ABS(P81:Z81),0)),"na")</f>
        <v>-5</v>
      </c>
      <c r="AJ81" s="119"/>
      <c r="AK81" s="8" t="s">
        <v>348</v>
      </c>
      <c r="AL81" s="89">
        <v>0.83030303030302999</v>
      </c>
      <c r="AM81" s="92">
        <v>1</v>
      </c>
      <c r="AN81" s="49">
        <v>1</v>
      </c>
      <c r="AO81" s="50">
        <v>1</v>
      </c>
      <c r="AP81" s="103">
        <f t="shared" si="3"/>
        <v>83.030303030303003</v>
      </c>
    </row>
    <row r="82" spans="1:42" x14ac:dyDescent="0.35">
      <c r="A82" s="83" t="s">
        <v>520</v>
      </c>
      <c r="B82" s="8" t="s">
        <v>348</v>
      </c>
      <c r="C82" s="97">
        <v>1625</v>
      </c>
      <c r="D82" s="108">
        <v>1990</v>
      </c>
      <c r="E82" s="20">
        <v>0.26746340411613301</v>
      </c>
      <c r="F82" s="58">
        <v>-5</v>
      </c>
      <c r="G82" s="103">
        <v>83.030303030303003</v>
      </c>
      <c r="H82" s="87">
        <v>36.563436563436504</v>
      </c>
      <c r="I82" s="111" t="str">
        <f>IF(ISNUMBER(MATCH(B82,$K$11:$K$20,0)),"&lt;= Selected","")</f>
        <v/>
      </c>
      <c r="O82" s="8" t="s">
        <v>347</v>
      </c>
      <c r="P82" s="13">
        <v>-0.27615358577270099</v>
      </c>
      <c r="Q82">
        <v>-8.4401870702399601E-2</v>
      </c>
      <c r="R82">
        <v>-0.16748632617468201</v>
      </c>
      <c r="S82">
        <v>-0.14666805482431799</v>
      </c>
      <c r="T82">
        <v>7.5094589009989304E-2</v>
      </c>
      <c r="U82">
        <v>4.1658135843240997E-2</v>
      </c>
      <c r="V82">
        <v>-0.16740777265343501</v>
      </c>
      <c r="W82">
        <v>-4.7251619628405801E-2</v>
      </c>
      <c r="X82">
        <v>-3.2531533142114197E-2</v>
      </c>
      <c r="Y82">
        <v>-7.9195738639524907E-2</v>
      </c>
      <c r="Z82" s="15">
        <v>-5.1894302492144197E-2</v>
      </c>
      <c r="AB82" s="8" t="s">
        <v>347</v>
      </c>
      <c r="AC82" s="4">
        <v>1628</v>
      </c>
      <c r="AD82" s="4">
        <v>1990</v>
      </c>
      <c r="AE82" s="4">
        <v>363</v>
      </c>
      <c r="AF82" s="18">
        <v>0.16165510486802401</v>
      </c>
      <c r="AG82" s="20" cm="1">
        <f t="array" ref="AG82">IF(AND(AF82&gt;-998,P82&gt;-998),MAX(ABS(P82:Z82)),0)</f>
        <v>0.27615358577270099</v>
      </c>
      <c r="AH82" s="20">
        <f t="shared" si="2"/>
        <v>0.27615358577270099</v>
      </c>
      <c r="AI82" s="6" cm="1">
        <f t="array" ref="AI82">IF(AH82&gt;0.001,INDEX(P$10:Z$10,MATCH(AH82,ABS(P82:Z82),0)),"na")</f>
        <v>-5</v>
      </c>
      <c r="AJ82" s="119"/>
      <c r="AK82" s="8" t="s">
        <v>347</v>
      </c>
      <c r="AL82" s="89">
        <v>0.83030303030302999</v>
      </c>
      <c r="AM82" s="92">
        <v>1</v>
      </c>
      <c r="AN82" s="49">
        <v>1</v>
      </c>
      <c r="AO82" s="50">
        <v>1</v>
      </c>
      <c r="AP82" s="103">
        <f t="shared" si="3"/>
        <v>83.030303030303003</v>
      </c>
    </row>
    <row r="83" spans="1:42" x14ac:dyDescent="0.35">
      <c r="A83" s="83" t="s">
        <v>831</v>
      </c>
      <c r="B83" s="8" t="s">
        <v>37</v>
      </c>
      <c r="C83" s="97">
        <v>1521</v>
      </c>
      <c r="D83" s="108">
        <v>2004</v>
      </c>
      <c r="E83" s="20">
        <v>0.26487243454519699</v>
      </c>
      <c r="F83" s="58">
        <v>0</v>
      </c>
      <c r="G83" s="103">
        <v>91.515151515151501</v>
      </c>
      <c r="H83" s="87">
        <v>47.852147852147802</v>
      </c>
      <c r="I83" s="111" t="str">
        <f>IF(ISNUMBER(MATCH(B83,$K$11:$K$20,0)),"&lt;= Selected","")</f>
        <v/>
      </c>
      <c r="O83" s="8" t="s">
        <v>346</v>
      </c>
      <c r="P83" s="13">
        <v>-0.26792223318258301</v>
      </c>
      <c r="Q83">
        <v>5.73697028913545E-3</v>
      </c>
      <c r="R83">
        <v>-9.2977318796493402E-2</v>
      </c>
      <c r="S83">
        <v>-0.214486627736241</v>
      </c>
      <c r="T83">
        <v>5.7794544935097898E-2</v>
      </c>
      <c r="U83">
        <v>0.147556778625723</v>
      </c>
      <c r="V83">
        <v>-0.163748382035105</v>
      </c>
      <c r="W83">
        <v>-3.7108391392554202E-2</v>
      </c>
      <c r="X83">
        <v>9.5829384582118392E-3</v>
      </c>
      <c r="Y83">
        <v>-5.7026410141915798E-2</v>
      </c>
      <c r="Z83" s="15">
        <v>-0.106675277914155</v>
      </c>
      <c r="AB83" s="8" t="s">
        <v>346</v>
      </c>
      <c r="AC83" s="4">
        <v>1629</v>
      </c>
      <c r="AD83" s="4">
        <v>1990</v>
      </c>
      <c r="AE83" s="4">
        <v>362</v>
      </c>
      <c r="AF83" s="18">
        <v>0.16165510486802401</v>
      </c>
      <c r="AG83" s="20" cm="1">
        <f t="array" ref="AG83">IF(AND(AF83&gt;-998,P83&gt;-998),MAX(ABS(P83:Z83)),0)</f>
        <v>0.26792223318258301</v>
      </c>
      <c r="AH83" s="20">
        <f t="shared" si="2"/>
        <v>0.26792223318258301</v>
      </c>
      <c r="AI83" s="6" cm="1">
        <f t="array" ref="AI83">IF(AH83&gt;0.001,INDEX(P$10:Z$10,MATCH(AH83,ABS(P83:Z83),0)),"na")</f>
        <v>-5</v>
      </c>
      <c r="AJ83" s="119"/>
      <c r="AK83" s="8" t="s">
        <v>346</v>
      </c>
      <c r="AL83" s="89">
        <v>0.83030303030302999</v>
      </c>
      <c r="AM83" s="92">
        <v>1</v>
      </c>
      <c r="AN83" s="49">
        <v>1</v>
      </c>
      <c r="AO83" s="50">
        <v>1</v>
      </c>
      <c r="AP83" s="103">
        <f t="shared" si="3"/>
        <v>83.030303030303003</v>
      </c>
    </row>
    <row r="84" spans="1:42" x14ac:dyDescent="0.35">
      <c r="A84" s="83" t="s">
        <v>471</v>
      </c>
      <c r="B84" s="8" t="s">
        <v>397</v>
      </c>
      <c r="C84" s="97">
        <v>1884.5419999999999</v>
      </c>
      <c r="D84" s="108">
        <v>1993.0419999999999</v>
      </c>
      <c r="E84" s="20">
        <v>0.26478753473824002</v>
      </c>
      <c r="F84" s="58">
        <v>-1</v>
      </c>
      <c r="G84" s="103">
        <v>66.363636363636303</v>
      </c>
      <c r="H84" s="87">
        <v>10.9390609390609</v>
      </c>
      <c r="I84" s="111" t="str">
        <f>IF(ISNUMBER(MATCH(B84,$K$11:$K$20,0)),"&lt;= Selected","")</f>
        <v/>
      </c>
      <c r="O84" s="8" t="s">
        <v>345</v>
      </c>
      <c r="P84" s="13">
        <v>-0.15555118710695601</v>
      </c>
      <c r="Q84">
        <v>0.102321335871984</v>
      </c>
      <c r="R84">
        <v>-0.18109995193282699</v>
      </c>
      <c r="S84">
        <v>-0.18836690679527701</v>
      </c>
      <c r="T84">
        <v>0.152299637444817</v>
      </c>
      <c r="U84">
        <v>0.253870343695067</v>
      </c>
      <c r="V84">
        <v>-7.5416125451212596E-2</v>
      </c>
      <c r="W84">
        <v>-3.89372455037061E-2</v>
      </c>
      <c r="X84">
        <v>0.16187229458979799</v>
      </c>
      <c r="Y84">
        <v>6.0127286715062699E-2</v>
      </c>
      <c r="Z84" s="15">
        <v>4.20564617623818E-2</v>
      </c>
      <c r="AB84" s="8" t="s">
        <v>345</v>
      </c>
      <c r="AC84" s="4">
        <v>1650</v>
      </c>
      <c r="AD84" s="4">
        <v>1985</v>
      </c>
      <c r="AE84" s="4">
        <v>336</v>
      </c>
      <c r="AF84" s="18">
        <v>0.16447652387589101</v>
      </c>
      <c r="AG84" s="20" cm="1">
        <f t="array" ref="AG84">IF(AND(AF84&gt;-998,P84&gt;-998),MAX(ABS(P84:Z84)),0)</f>
        <v>0.253870343695067</v>
      </c>
      <c r="AH84" s="20">
        <f t="shared" si="2"/>
        <v>0.253870343695067</v>
      </c>
      <c r="AI84" s="6" cm="1">
        <f t="array" ref="AI84">IF(AH84&gt;0.001,INDEX(P$10:Z$10,MATCH(AH84,ABS(P84:Z84),0)),"na")</f>
        <v>0</v>
      </c>
      <c r="AJ84" s="119"/>
      <c r="AK84" s="8" t="s">
        <v>345</v>
      </c>
      <c r="AL84" s="89">
        <v>0.8</v>
      </c>
      <c r="AM84" s="92">
        <v>1</v>
      </c>
      <c r="AN84" s="68">
        <v>1</v>
      </c>
      <c r="AO84" s="69">
        <v>1</v>
      </c>
      <c r="AP84" s="103">
        <f t="shared" si="3"/>
        <v>80</v>
      </c>
    </row>
    <row r="85" spans="1:42" x14ac:dyDescent="0.35">
      <c r="A85" s="83" t="s">
        <v>453</v>
      </c>
      <c r="B85" s="8" t="s">
        <v>415</v>
      </c>
      <c r="C85" s="97">
        <v>1844</v>
      </c>
      <c r="D85" s="108">
        <v>1985</v>
      </c>
      <c r="E85" s="20">
        <v>0.26393256419629801</v>
      </c>
      <c r="F85" s="58">
        <v>-1</v>
      </c>
      <c r="G85" s="103">
        <v>80</v>
      </c>
      <c r="H85" s="87">
        <v>14.185814185814099</v>
      </c>
      <c r="I85" s="111" t="str">
        <f>IF(ISNUMBER(MATCH(B85,$K$11:$K$20,0)),"&lt;= Selected","")</f>
        <v/>
      </c>
      <c r="O85" s="8" t="s">
        <v>344</v>
      </c>
      <c r="P85" s="13">
        <v>-0.146602697805712</v>
      </c>
      <c r="Q85">
        <v>0.13383233876994299</v>
      </c>
      <c r="R85">
        <v>-0.17484892906111901</v>
      </c>
      <c r="S85">
        <v>-0.22200413833299501</v>
      </c>
      <c r="T85">
        <v>0.14041151414292999</v>
      </c>
      <c r="U85">
        <v>0.255062624031548</v>
      </c>
      <c r="V85">
        <v>-0.101657237489372</v>
      </c>
      <c r="W85">
        <v>-6.8209488522799996E-2</v>
      </c>
      <c r="X85">
        <v>0.14255902242216001</v>
      </c>
      <c r="Y85">
        <v>5.2832126635296697E-2</v>
      </c>
      <c r="Z85" s="15">
        <v>2.27739611333511E-2</v>
      </c>
      <c r="AB85" s="8" t="s">
        <v>344</v>
      </c>
      <c r="AC85" s="4">
        <v>1650</v>
      </c>
      <c r="AD85" s="4">
        <v>1985</v>
      </c>
      <c r="AE85" s="4">
        <v>336</v>
      </c>
      <c r="AF85" s="18">
        <v>0.16447652387589101</v>
      </c>
      <c r="AG85" s="20" cm="1">
        <f t="array" ref="AG85">IF(AND(AF85&gt;-998,P85&gt;-998),MAX(ABS(P85:Z85)),0)</f>
        <v>0.255062624031548</v>
      </c>
      <c r="AH85" s="20">
        <f t="shared" si="2"/>
        <v>0.255062624031548</v>
      </c>
      <c r="AI85" s="6" cm="1">
        <f t="array" ref="AI85">IF(AH85&gt;0.001,INDEX(P$10:Z$10,MATCH(AH85,ABS(P85:Z85),0)),"na")</f>
        <v>0</v>
      </c>
      <c r="AJ85" s="119"/>
      <c r="AK85" s="8" t="s">
        <v>344</v>
      </c>
      <c r="AL85" s="89">
        <v>0.8</v>
      </c>
      <c r="AM85" s="92">
        <v>1</v>
      </c>
      <c r="AN85" s="68">
        <v>1</v>
      </c>
      <c r="AO85" s="69">
        <v>1</v>
      </c>
      <c r="AP85" s="103">
        <f t="shared" si="3"/>
        <v>80</v>
      </c>
    </row>
    <row r="86" spans="1:42" x14ac:dyDescent="0.35">
      <c r="A86" s="83" t="s">
        <v>528</v>
      </c>
      <c r="B86" s="8" t="s">
        <v>340</v>
      </c>
      <c r="C86" s="97">
        <v>1615</v>
      </c>
      <c r="D86" s="108">
        <v>1986</v>
      </c>
      <c r="E86" s="20">
        <v>0.26091873535232502</v>
      </c>
      <c r="F86" s="58">
        <v>-2</v>
      </c>
      <c r="G86" s="103">
        <v>80.606060606060609</v>
      </c>
      <c r="H86" s="87">
        <v>37.1628371628371</v>
      </c>
      <c r="I86" s="111" t="str">
        <f>IF(ISNUMBER(MATCH(B86,$K$11:$K$20,0)),"&lt;= Selected","")</f>
        <v/>
      </c>
      <c r="O86" s="8" t="s">
        <v>343</v>
      </c>
      <c r="P86" s="13">
        <v>-0.14616937956169199</v>
      </c>
      <c r="Q86">
        <v>0.17512169808254299</v>
      </c>
      <c r="R86">
        <v>-0.15955283195744999</v>
      </c>
      <c r="S86">
        <v>-0.26276270476469599</v>
      </c>
      <c r="T86">
        <v>0.115718163620583</v>
      </c>
      <c r="U86">
        <v>0.26905664491418402</v>
      </c>
      <c r="V86">
        <v>-0.105951795934493</v>
      </c>
      <c r="W86">
        <v>-8.9453396269616597E-2</v>
      </c>
      <c r="X86">
        <v>0.131542640874067</v>
      </c>
      <c r="Y86">
        <v>4.4926998295892299E-2</v>
      </c>
      <c r="Z86" s="15">
        <v>4.6853826443445596E-3</v>
      </c>
      <c r="AB86" s="8" t="s">
        <v>343</v>
      </c>
      <c r="AC86" s="4">
        <v>1652</v>
      </c>
      <c r="AD86" s="4">
        <v>1985</v>
      </c>
      <c r="AE86" s="4">
        <v>334</v>
      </c>
      <c r="AF86" s="18">
        <v>0.16447652387589101</v>
      </c>
      <c r="AG86" s="20" cm="1">
        <f t="array" ref="AG86">IF(AND(AF86&gt;-998,P86&gt;-998),MAX(ABS(P86:Z86)),0)</f>
        <v>0.26905664491418402</v>
      </c>
      <c r="AH86" s="20">
        <f t="shared" si="2"/>
        <v>0.26905664491418402</v>
      </c>
      <c r="AI86" s="6" cm="1">
        <f t="array" ref="AI86">IF(AH86&gt;0.001,INDEX(P$10:Z$10,MATCH(AH86,ABS(P86:Z86),0)),"na")</f>
        <v>0</v>
      </c>
      <c r="AJ86" s="119"/>
      <c r="AK86" s="8" t="s">
        <v>343</v>
      </c>
      <c r="AL86" s="89">
        <v>0.8</v>
      </c>
      <c r="AM86" s="92">
        <v>1</v>
      </c>
      <c r="AN86" s="49">
        <v>1</v>
      </c>
      <c r="AO86" s="50">
        <v>1</v>
      </c>
      <c r="AP86" s="103">
        <f t="shared" si="3"/>
        <v>80</v>
      </c>
    </row>
    <row r="87" spans="1:42" x14ac:dyDescent="0.35">
      <c r="A87" s="83" t="s">
        <v>490</v>
      </c>
      <c r="B87" s="8" t="s">
        <v>378</v>
      </c>
      <c r="C87" s="97">
        <v>1893.79</v>
      </c>
      <c r="D87" s="108">
        <v>1994.04</v>
      </c>
      <c r="E87" s="20">
        <v>0.25785247657437099</v>
      </c>
      <c r="F87" s="58">
        <v>-1</v>
      </c>
      <c r="G87" s="103">
        <v>61.363636363636296</v>
      </c>
      <c r="H87" s="87">
        <v>10.1148851148851</v>
      </c>
      <c r="I87" s="111" t="str">
        <f>IF(ISNUMBER(MATCH(B87,$K$11:$K$20,0)),"&lt;= Selected","")</f>
        <v/>
      </c>
      <c r="O87" s="8" t="s">
        <v>342</v>
      </c>
      <c r="P87" s="13">
        <v>-0.11370114517939101</v>
      </c>
      <c r="Q87">
        <v>4.0267385847249197E-2</v>
      </c>
      <c r="R87">
        <v>-0.195154793840218</v>
      </c>
      <c r="S87">
        <v>-0.24815100285839201</v>
      </c>
      <c r="T87">
        <v>0.103009613781734</v>
      </c>
      <c r="U87">
        <v>0.124693154408773</v>
      </c>
      <c r="V87">
        <v>-0.190989696435231</v>
      </c>
      <c r="W87">
        <v>-6.1133259517060001E-2</v>
      </c>
      <c r="X87">
        <v>0.14418019267992099</v>
      </c>
      <c r="Y87">
        <v>2.6700651930942201E-2</v>
      </c>
      <c r="Z87" s="15">
        <v>-2.3359783962031699E-2</v>
      </c>
      <c r="AB87" s="8" t="s">
        <v>342</v>
      </c>
      <c r="AC87" s="4">
        <v>1613</v>
      </c>
      <c r="AD87" s="4">
        <v>1986</v>
      </c>
      <c r="AE87" s="4">
        <v>374</v>
      </c>
      <c r="AF87" s="18">
        <v>0.16390042219732801</v>
      </c>
      <c r="AG87" s="20" cm="1">
        <f t="array" ref="AG87">IF(AND(AF87&gt;-998,P87&gt;-998),MAX(ABS(P87:Z87)),0)</f>
        <v>0.24815100285839201</v>
      </c>
      <c r="AH87" s="20">
        <f t="shared" si="2"/>
        <v>0.24815100285839201</v>
      </c>
      <c r="AI87" s="6" cm="1">
        <f t="array" ref="AI87">IF(AH87&gt;0.001,INDEX(P$10:Z$10,MATCH(AH87,ABS(P87:Z87),0)),"na")</f>
        <v>-2</v>
      </c>
      <c r="AJ87" s="119"/>
      <c r="AK87" s="8" t="s">
        <v>342</v>
      </c>
      <c r="AL87" s="89">
        <v>0.80606060606060603</v>
      </c>
      <c r="AM87" s="92">
        <v>1</v>
      </c>
      <c r="AN87" s="49">
        <v>1</v>
      </c>
      <c r="AO87" s="50">
        <v>1</v>
      </c>
      <c r="AP87" s="103">
        <f t="shared" si="3"/>
        <v>80.606060606060609</v>
      </c>
    </row>
    <row r="88" spans="1:42" x14ac:dyDescent="0.35">
      <c r="A88" s="83" t="s">
        <v>840</v>
      </c>
      <c r="B88" s="8" t="s">
        <v>28</v>
      </c>
      <c r="C88" s="97">
        <v>1919.02</v>
      </c>
      <c r="D88" s="108">
        <v>1995.49</v>
      </c>
      <c r="E88" s="20">
        <v>0.25707944842109898</v>
      </c>
      <c r="F88" s="58">
        <v>-1</v>
      </c>
      <c r="G88" s="103">
        <v>46.951515151515096</v>
      </c>
      <c r="H88" s="87">
        <v>7.7392607392607395</v>
      </c>
      <c r="I88" s="111" t="str">
        <f>IF(ISNUMBER(MATCH(B88,$K$11:$K$20,0)),"&lt;= Selected","")</f>
        <v/>
      </c>
      <c r="O88" s="8" t="s">
        <v>341</v>
      </c>
      <c r="P88" s="13">
        <v>-0.10164859277055301</v>
      </c>
      <c r="Q88">
        <v>6.0121938582627897E-2</v>
      </c>
      <c r="R88">
        <v>-0.201861474706196</v>
      </c>
      <c r="S88">
        <v>-0.24277586575645899</v>
      </c>
      <c r="T88">
        <v>0.12676739861867201</v>
      </c>
      <c r="U88">
        <v>0.13611634487636401</v>
      </c>
      <c r="V88">
        <v>-0.20480650834088299</v>
      </c>
      <c r="W88">
        <v>-6.3009086154360405E-2</v>
      </c>
      <c r="X88">
        <v>0.14650780807539701</v>
      </c>
      <c r="Y88">
        <v>1.24594743848544E-2</v>
      </c>
      <c r="Z88" s="15">
        <v>-4.14657782863379E-2</v>
      </c>
      <c r="AB88" s="8" t="s">
        <v>341</v>
      </c>
      <c r="AC88" s="4">
        <v>1614</v>
      </c>
      <c r="AD88" s="4">
        <v>1986</v>
      </c>
      <c r="AE88" s="4">
        <v>373</v>
      </c>
      <c r="AF88" s="18">
        <v>0.16390042219732801</v>
      </c>
      <c r="AG88" s="20" cm="1">
        <f t="array" ref="AG88">IF(AND(AF88&gt;-998,P88&gt;-998),MAX(ABS(P88:Z88)),0)</f>
        <v>0.24277586575645899</v>
      </c>
      <c r="AH88" s="20">
        <f t="shared" si="2"/>
        <v>0.24277586575645899</v>
      </c>
      <c r="AI88" s="6" cm="1">
        <f t="array" ref="AI88">IF(AH88&gt;0.001,INDEX(P$10:Z$10,MATCH(AH88,ABS(P88:Z88),0)),"na")</f>
        <v>-2</v>
      </c>
      <c r="AJ88" s="119"/>
      <c r="AK88" s="8" t="s">
        <v>341</v>
      </c>
      <c r="AL88" s="89">
        <v>0.80606060606060603</v>
      </c>
      <c r="AM88" s="92">
        <v>1</v>
      </c>
      <c r="AN88" s="68">
        <v>1</v>
      </c>
      <c r="AO88" s="69">
        <v>1</v>
      </c>
      <c r="AP88" s="103">
        <f t="shared" si="3"/>
        <v>80.606060606060609</v>
      </c>
    </row>
    <row r="89" spans="1:42" x14ac:dyDescent="0.35">
      <c r="A89" s="83" t="s">
        <v>589</v>
      </c>
      <c r="B89" s="8" t="s">
        <v>279</v>
      </c>
      <c r="C89" s="97">
        <v>1798</v>
      </c>
      <c r="D89" s="108">
        <v>2009</v>
      </c>
      <c r="E89" s="20">
        <v>0.25617995795026899</v>
      </c>
      <c r="F89" s="58">
        <v>-4</v>
      </c>
      <c r="G89" s="103">
        <v>94.545454545454504</v>
      </c>
      <c r="H89" s="87">
        <v>20.179820179820098</v>
      </c>
      <c r="I89" s="111" t="str">
        <f>IF(ISNUMBER(MATCH(B89,$K$11:$K$20,0)),"&lt;= Selected","")</f>
        <v/>
      </c>
      <c r="O89" s="8" t="s">
        <v>340</v>
      </c>
      <c r="P89" s="13">
        <v>-0.113724504319756</v>
      </c>
      <c r="Q89">
        <v>8.6410960198832307E-2</v>
      </c>
      <c r="R89">
        <v>-0.169963813598033</v>
      </c>
      <c r="S89">
        <v>-0.26091873535232502</v>
      </c>
      <c r="T89">
        <v>0.106582167207287</v>
      </c>
      <c r="U89">
        <v>0.162485227935529</v>
      </c>
      <c r="V89">
        <v>-0.19568878111096299</v>
      </c>
      <c r="W89">
        <v>-8.2741648488077996E-2</v>
      </c>
      <c r="X89">
        <v>0.14548707532212601</v>
      </c>
      <c r="Y89">
        <v>1.6100882836728801E-2</v>
      </c>
      <c r="Z89" s="15">
        <v>-4.37533520832325E-2</v>
      </c>
      <c r="AB89" s="8" t="s">
        <v>340</v>
      </c>
      <c r="AC89" s="4">
        <v>1615</v>
      </c>
      <c r="AD89" s="4">
        <v>1986</v>
      </c>
      <c r="AE89" s="4">
        <v>372</v>
      </c>
      <c r="AF89" s="18">
        <v>0.16390042219732801</v>
      </c>
      <c r="AG89" s="20" cm="1">
        <f t="array" ref="AG89">IF(AND(AF89&gt;-998,P89&gt;-998),MAX(ABS(P89:Z89)),0)</f>
        <v>0.26091873535232502</v>
      </c>
      <c r="AH89" s="20">
        <f t="shared" si="2"/>
        <v>0.26091873535232502</v>
      </c>
      <c r="AI89" s="6" cm="1">
        <f t="array" ref="AI89">IF(AH89&gt;0.001,INDEX(P$10:Z$10,MATCH(AH89,ABS(P89:Z89),0)),"na")</f>
        <v>-2</v>
      </c>
      <c r="AJ89" s="119"/>
      <c r="AK89" s="8" t="s">
        <v>340</v>
      </c>
      <c r="AL89" s="89">
        <v>0.80606060606060603</v>
      </c>
      <c r="AM89" s="92">
        <v>1</v>
      </c>
      <c r="AN89" s="68">
        <v>1</v>
      </c>
      <c r="AO89" s="69">
        <v>1</v>
      </c>
      <c r="AP89" s="103">
        <f t="shared" si="3"/>
        <v>80.606060606060609</v>
      </c>
    </row>
    <row r="90" spans="1:42" x14ac:dyDescent="0.35">
      <c r="A90" s="83" t="s">
        <v>825</v>
      </c>
      <c r="B90" s="8" t="s">
        <v>43</v>
      </c>
      <c r="C90" s="97">
        <v>1630</v>
      </c>
      <c r="D90" s="108">
        <v>1993</v>
      </c>
      <c r="E90" s="20">
        <v>0.25547100807857898</v>
      </c>
      <c r="F90" s="58">
        <v>2</v>
      </c>
      <c r="G90" s="103">
        <v>84.848484848484802</v>
      </c>
      <c r="H90" s="87">
        <v>36.363636363636296</v>
      </c>
      <c r="I90" s="111" t="str">
        <f>IF(ISNUMBER(MATCH(B90,$K$11:$K$20,0)),"&lt;= Selected","")</f>
        <v/>
      </c>
      <c r="O90" s="8" t="s">
        <v>339</v>
      </c>
      <c r="P90" s="13">
        <v>-0.141815685237179</v>
      </c>
      <c r="Q90">
        <v>-7.4169444790600794E-2</v>
      </c>
      <c r="R90">
        <v>-0.11861467277729</v>
      </c>
      <c r="S90">
        <v>-7.7707671837408995E-2</v>
      </c>
      <c r="T90">
        <v>2.5747125698947E-2</v>
      </c>
      <c r="U90">
        <v>0.119270825348491</v>
      </c>
      <c r="V90">
        <v>-5.3738485919465701E-2</v>
      </c>
      <c r="W90">
        <v>4.65258547172775E-2</v>
      </c>
      <c r="X90">
        <v>3.4907644708952502E-2</v>
      </c>
      <c r="Y90">
        <v>-5.6887497231581603E-2</v>
      </c>
      <c r="Z90" s="15">
        <v>-3.2937380777468599E-2</v>
      </c>
      <c r="AB90" s="8" t="s">
        <v>339</v>
      </c>
      <c r="AC90" s="4">
        <v>1787</v>
      </c>
      <c r="AD90" s="4">
        <v>1980</v>
      </c>
      <c r="AE90" s="4">
        <v>194</v>
      </c>
      <c r="AF90" s="18">
        <v>0.16745102390408501</v>
      </c>
      <c r="AG90" s="20" cm="1">
        <f t="array" ref="AG90">IF(AND(AF90&gt;-998,P90&gt;-998),MAX(ABS(P90:Z90)),0)</f>
        <v>0.141815685237179</v>
      </c>
      <c r="AH90" s="20">
        <f t="shared" si="2"/>
        <v>0</v>
      </c>
      <c r="AI90" s="6" t="str" cm="1">
        <f t="array" ref="AI90">IF(AH90&gt;0.001,INDEX(P$10:Z$10,MATCH(AH90,ABS(P90:Z90),0)),"na")</f>
        <v>na</v>
      </c>
      <c r="AJ90" s="119"/>
      <c r="AK90" s="8" t="s">
        <v>339</v>
      </c>
      <c r="AL90" s="89">
        <v>0.76969696969696899</v>
      </c>
      <c r="AM90" s="92">
        <v>1</v>
      </c>
      <c r="AN90" s="49">
        <v>1</v>
      </c>
      <c r="AO90" s="50">
        <v>1</v>
      </c>
      <c r="AP90" s="103">
        <f t="shared" si="3"/>
        <v>76.969696969696898</v>
      </c>
    </row>
    <row r="91" spans="1:42" x14ac:dyDescent="0.35">
      <c r="A91" s="83" t="s">
        <v>524</v>
      </c>
      <c r="B91" s="8" t="s">
        <v>344</v>
      </c>
      <c r="C91" s="97">
        <v>1650</v>
      </c>
      <c r="D91" s="108">
        <v>1985</v>
      </c>
      <c r="E91" s="20">
        <v>0.255062624031548</v>
      </c>
      <c r="F91" s="58">
        <v>0</v>
      </c>
      <c r="G91" s="103">
        <v>80</v>
      </c>
      <c r="H91" s="87">
        <v>33.566433566433503</v>
      </c>
      <c r="I91" s="111" t="str">
        <f>IF(ISNUMBER(MATCH(B91,$K$11:$K$20,0)),"&lt;= Selected","")</f>
        <v/>
      </c>
      <c r="O91" s="8" t="s">
        <v>338</v>
      </c>
      <c r="P91" s="13">
        <v>3.2044789594892098E-2</v>
      </c>
      <c r="Q91">
        <v>-5.70029544978891E-2</v>
      </c>
      <c r="R91">
        <v>-0.190722531442541</v>
      </c>
      <c r="S91">
        <v>-0.23427898142225201</v>
      </c>
      <c r="T91">
        <v>4.65274192844801E-2</v>
      </c>
      <c r="U91">
        <v>0.32424215423351299</v>
      </c>
      <c r="V91">
        <v>7.5363849275830397E-2</v>
      </c>
      <c r="W91">
        <v>-7.3908309374598399E-2</v>
      </c>
      <c r="X91">
        <v>-1.6950235449874299E-2</v>
      </c>
      <c r="Y91">
        <v>2.7953209638753699E-2</v>
      </c>
      <c r="Z91" s="15">
        <v>1.1615692033389399E-2</v>
      </c>
      <c r="AB91" s="8" t="s">
        <v>338</v>
      </c>
      <c r="AC91" s="4">
        <v>1504</v>
      </c>
      <c r="AD91" s="4">
        <v>2002</v>
      </c>
      <c r="AE91" s="4">
        <v>499</v>
      </c>
      <c r="AF91" s="18">
        <v>0.15543525458899399</v>
      </c>
      <c r="AG91" s="20" cm="1">
        <f t="array" ref="AG91">IF(AND(AF91&gt;-998,P91&gt;-998),MAX(ABS(P91:Z91)),0)</f>
        <v>0.32424215423351299</v>
      </c>
      <c r="AH91" s="20">
        <f t="shared" si="2"/>
        <v>0.32424215423351299</v>
      </c>
      <c r="AI91" s="6" cm="1">
        <f t="array" ref="AI91">IF(AH91&gt;0.001,INDEX(P$10:Z$10,MATCH(AH91,ABS(P91:Z91),0)),"na")</f>
        <v>0</v>
      </c>
      <c r="AJ91" s="119"/>
      <c r="AK91" s="8" t="s">
        <v>338</v>
      </c>
      <c r="AL91" s="89">
        <v>0.90303030303030296</v>
      </c>
      <c r="AM91" s="92">
        <v>1</v>
      </c>
      <c r="AN91" s="49">
        <v>1</v>
      </c>
      <c r="AO91" s="50">
        <v>1</v>
      </c>
      <c r="AP91" s="103">
        <f t="shared" si="3"/>
        <v>90.303030303030297</v>
      </c>
    </row>
    <row r="92" spans="1:42" x14ac:dyDescent="0.35">
      <c r="A92" s="83" t="s">
        <v>523</v>
      </c>
      <c r="B92" s="8" t="s">
        <v>345</v>
      </c>
      <c r="C92" s="97">
        <v>1650</v>
      </c>
      <c r="D92" s="108">
        <v>1985</v>
      </c>
      <c r="E92" s="20">
        <v>0.253870343695067</v>
      </c>
      <c r="F92" s="58">
        <v>0</v>
      </c>
      <c r="G92" s="103">
        <v>80</v>
      </c>
      <c r="H92" s="87">
        <v>33.566433566433503</v>
      </c>
      <c r="I92" s="111" t="str">
        <f>IF(ISNUMBER(MATCH(B92,$K$11:$K$20,0)),"&lt;= Selected","")</f>
        <v/>
      </c>
      <c r="O92" s="8" t="s">
        <v>337</v>
      </c>
      <c r="P92" s="13">
        <v>-4.3357042705017397E-2</v>
      </c>
      <c r="Q92">
        <v>-5.9228434661263998E-2</v>
      </c>
      <c r="R92">
        <v>-0.21595269607127601</v>
      </c>
      <c r="S92">
        <v>-0.29495577128720002</v>
      </c>
      <c r="T92">
        <v>7.6642808690119704E-2</v>
      </c>
      <c r="U92">
        <v>0.35905440512095999</v>
      </c>
      <c r="V92">
        <v>0.14915180195163499</v>
      </c>
      <c r="W92">
        <v>-3.4629333776799498E-2</v>
      </c>
      <c r="X92">
        <v>2.1830954019884299E-2</v>
      </c>
      <c r="Y92">
        <v>8.2295388223038696E-2</v>
      </c>
      <c r="Z92" s="15">
        <v>4.5401020109899E-2</v>
      </c>
      <c r="AB92" s="8" t="s">
        <v>337</v>
      </c>
      <c r="AC92" s="4">
        <v>1675</v>
      </c>
      <c r="AD92" s="4">
        <v>1981</v>
      </c>
      <c r="AE92" s="4">
        <v>307</v>
      </c>
      <c r="AF92" s="18">
        <v>0.16684321418916601</v>
      </c>
      <c r="AG92" s="20" cm="1">
        <f t="array" ref="AG92">IF(AND(AF92&gt;-998,P92&gt;-998),MAX(ABS(P92:Z92)),0)</f>
        <v>0.35905440512095999</v>
      </c>
      <c r="AH92" s="20">
        <f t="shared" si="2"/>
        <v>0.35905440512095999</v>
      </c>
      <c r="AI92" s="6" cm="1">
        <f t="array" ref="AI92">IF(AH92&gt;0.001,INDEX(P$10:Z$10,MATCH(AH92,ABS(P92:Z92),0)),"na")</f>
        <v>0</v>
      </c>
      <c r="AJ92" s="119"/>
      <c r="AK92" s="8" t="s">
        <v>337</v>
      </c>
      <c r="AL92" s="89">
        <v>0.77575757575757498</v>
      </c>
      <c r="AM92" s="92">
        <v>1</v>
      </c>
      <c r="AN92" s="49">
        <v>1</v>
      </c>
      <c r="AO92" s="50">
        <v>1</v>
      </c>
      <c r="AP92" s="103">
        <f t="shared" si="3"/>
        <v>77.575757575757493</v>
      </c>
    </row>
    <row r="93" spans="1:42" x14ac:dyDescent="0.35">
      <c r="A93" s="83" t="s">
        <v>457</v>
      </c>
      <c r="B93" s="8" t="s">
        <v>411</v>
      </c>
      <c r="C93" s="97">
        <v>1639</v>
      </c>
      <c r="D93" s="108">
        <v>1985</v>
      </c>
      <c r="E93" s="20">
        <v>0.25273609305942601</v>
      </c>
      <c r="F93" s="58">
        <v>-1</v>
      </c>
      <c r="G93" s="103">
        <v>80</v>
      </c>
      <c r="H93" s="87">
        <v>34.665334665334605</v>
      </c>
      <c r="I93" s="111" t="str">
        <f>IF(ISNUMBER(MATCH(B93,$K$11:$K$20,0)),"&lt;= Selected","")</f>
        <v/>
      </c>
      <c r="O93" s="8" t="s">
        <v>336</v>
      </c>
      <c r="P93" s="13">
        <v>3.5694911731790499E-2</v>
      </c>
      <c r="Q93">
        <v>7.0206035498946107E-2</v>
      </c>
      <c r="R93">
        <v>-6.23955222106247E-2</v>
      </c>
      <c r="S93">
        <v>-3.0144556771723698E-2</v>
      </c>
      <c r="T93">
        <v>0.100879050766071</v>
      </c>
      <c r="U93">
        <v>0.40258654229651403</v>
      </c>
      <c r="V93">
        <v>0.18115960083288701</v>
      </c>
      <c r="W93">
        <v>7.9771452863237099E-2</v>
      </c>
      <c r="X93">
        <v>-1.4808837859131001E-2</v>
      </c>
      <c r="Y93">
        <v>-2.7325412906605302E-2</v>
      </c>
      <c r="Z93" s="15">
        <v>1.9453740859056198E-2</v>
      </c>
      <c r="AB93" s="8" t="s">
        <v>336</v>
      </c>
      <c r="AC93" s="4">
        <v>1580</v>
      </c>
      <c r="AD93" s="4">
        <v>1981</v>
      </c>
      <c r="AE93" s="4">
        <v>402</v>
      </c>
      <c r="AF93" s="18">
        <v>0.16684321418916601</v>
      </c>
      <c r="AG93" s="20" cm="1">
        <f t="array" ref="AG93">IF(AND(AF93&gt;-998,P93&gt;-998),MAX(ABS(P93:Z93)),0)</f>
        <v>0.40258654229651403</v>
      </c>
      <c r="AH93" s="20">
        <f t="shared" si="2"/>
        <v>0.40258654229651403</v>
      </c>
      <c r="AI93" s="6" cm="1">
        <f t="array" ref="AI93">IF(AH93&gt;0.001,INDEX(P$10:Z$10,MATCH(AH93,ABS(P93:Z93),0)),"na")</f>
        <v>0</v>
      </c>
      <c r="AJ93" s="119"/>
      <c r="AK93" s="8" t="s">
        <v>336</v>
      </c>
      <c r="AL93" s="89">
        <v>0.77575757575757498</v>
      </c>
      <c r="AM93" s="92">
        <v>1</v>
      </c>
      <c r="AN93" s="49">
        <v>1</v>
      </c>
      <c r="AO93" s="50">
        <v>1</v>
      </c>
      <c r="AP93" s="103">
        <f t="shared" si="3"/>
        <v>77.575757575757493</v>
      </c>
    </row>
    <row r="94" spans="1:42" x14ac:dyDescent="0.35">
      <c r="A94" s="83" t="s">
        <v>841</v>
      </c>
      <c r="B94" s="8" t="s">
        <v>27</v>
      </c>
      <c r="C94" s="97">
        <v>1919.05</v>
      </c>
      <c r="D94" s="108">
        <v>1996</v>
      </c>
      <c r="E94" s="20">
        <v>0.25075305607234899</v>
      </c>
      <c r="F94" s="58">
        <v>-2</v>
      </c>
      <c r="G94" s="103">
        <v>47.2424242424242</v>
      </c>
      <c r="H94" s="87">
        <v>7.7872127872127894</v>
      </c>
      <c r="I94" s="111" t="str">
        <f>IF(ISNUMBER(MATCH(B94,$K$11:$K$20,0)),"&lt;= Selected","")</f>
        <v/>
      </c>
      <c r="O94" s="8" t="s">
        <v>335</v>
      </c>
      <c r="P94" s="13">
        <v>5.0466341893388202E-2</v>
      </c>
      <c r="Q94">
        <v>3.4213154771066602E-2</v>
      </c>
      <c r="R94">
        <v>-7.8322607909343506E-2</v>
      </c>
      <c r="S94">
        <v>-0.13555989936453999</v>
      </c>
      <c r="T94">
        <v>-2.55544195552703E-2</v>
      </c>
      <c r="U94">
        <v>0.240663803286815</v>
      </c>
      <c r="V94">
        <v>0.14388818774820999</v>
      </c>
      <c r="W94">
        <v>-3.2873068644841998E-2</v>
      </c>
      <c r="X94">
        <v>-1.1261150926078401E-2</v>
      </c>
      <c r="Y94">
        <v>-6.4318722759478406E-2</v>
      </c>
      <c r="Z94" s="15">
        <v>-1.28187846153172E-2</v>
      </c>
      <c r="AB94" s="8" t="s">
        <v>335</v>
      </c>
      <c r="AC94" s="4">
        <v>1269</v>
      </c>
      <c r="AD94" s="4">
        <v>1998</v>
      </c>
      <c r="AE94" s="4">
        <v>730</v>
      </c>
      <c r="AF94" s="18">
        <v>0.15742809563353299</v>
      </c>
      <c r="AG94" s="20" cm="1">
        <f t="array" ref="AG94">IF(AND(AF94&gt;-998,P94&gt;-998),MAX(ABS(P94:Z94)),0)</f>
        <v>0.240663803286815</v>
      </c>
      <c r="AH94" s="20">
        <f t="shared" si="2"/>
        <v>0.240663803286815</v>
      </c>
      <c r="AI94" s="6" cm="1">
        <f t="array" ref="AI94">IF(AH94&gt;0.001,INDEX(P$10:Z$10,MATCH(AH94,ABS(P94:Z94),0)),"na")</f>
        <v>0</v>
      </c>
      <c r="AJ94" s="119"/>
      <c r="AK94" s="8" t="s">
        <v>335</v>
      </c>
      <c r="AL94" s="89">
        <v>0.87878787878787801</v>
      </c>
      <c r="AM94" s="92">
        <v>1</v>
      </c>
      <c r="AN94" s="49">
        <v>1</v>
      </c>
      <c r="AO94" s="50">
        <v>1</v>
      </c>
      <c r="AP94" s="103">
        <f t="shared" si="3"/>
        <v>87.878787878787804</v>
      </c>
    </row>
    <row r="95" spans="1:42" x14ac:dyDescent="0.35">
      <c r="A95" s="83" t="s">
        <v>526</v>
      </c>
      <c r="B95" s="8" t="s">
        <v>342</v>
      </c>
      <c r="C95" s="97">
        <v>1613</v>
      </c>
      <c r="D95" s="108">
        <v>1986</v>
      </c>
      <c r="E95" s="20">
        <v>0.24815100285839201</v>
      </c>
      <c r="F95" s="58">
        <v>-2</v>
      </c>
      <c r="G95" s="103">
        <v>80.606060606060609</v>
      </c>
      <c r="H95" s="87">
        <v>37.362637362637301</v>
      </c>
      <c r="I95" s="111" t="str">
        <f>IF(ISNUMBER(MATCH(B95,$K$11:$K$20,0)),"&lt;= Selected","")</f>
        <v/>
      </c>
      <c r="O95" s="8" t="s">
        <v>334</v>
      </c>
      <c r="P95" s="13">
        <v>-6.4430718768198295E-2</v>
      </c>
      <c r="Q95">
        <v>-0.164076918043639</v>
      </c>
      <c r="R95">
        <v>-0.226375605196001</v>
      </c>
      <c r="S95">
        <v>-0.23921681213659299</v>
      </c>
      <c r="T95">
        <v>-4.4951726675993599E-2</v>
      </c>
      <c r="U95">
        <v>0.15351751883672701</v>
      </c>
      <c r="V95">
        <v>6.9673167558392798E-2</v>
      </c>
      <c r="W95">
        <v>-9.3092632155998001E-3</v>
      </c>
      <c r="X95">
        <v>8.72981955900895E-2</v>
      </c>
      <c r="Y95">
        <v>8.85789938884399E-2</v>
      </c>
      <c r="Z95" s="15">
        <v>1.8243552204856E-2</v>
      </c>
      <c r="AB95" s="8" t="s">
        <v>334</v>
      </c>
      <c r="AC95" s="4">
        <v>1790</v>
      </c>
      <c r="AD95" s="4">
        <v>1981</v>
      </c>
      <c r="AE95" s="4">
        <v>192</v>
      </c>
      <c r="AF95" s="18">
        <v>0.16684321418916601</v>
      </c>
      <c r="AG95" s="20" cm="1">
        <f t="array" ref="AG95">IF(AND(AF95&gt;-998,P95&gt;-998),MAX(ABS(P95:Z95)),0)</f>
        <v>0.23921681213659299</v>
      </c>
      <c r="AH95" s="20">
        <f t="shared" si="2"/>
        <v>0.23921681213659299</v>
      </c>
      <c r="AI95" s="6" cm="1">
        <f t="array" ref="AI95">IF(AH95&gt;0.001,INDEX(P$10:Z$10,MATCH(AH95,ABS(P95:Z95),0)),"na")</f>
        <v>-2</v>
      </c>
      <c r="AJ95" s="119"/>
      <c r="AK95" s="8" t="s">
        <v>334</v>
      </c>
      <c r="AL95" s="89">
        <v>0.77575757575757498</v>
      </c>
      <c r="AM95" s="92">
        <v>1</v>
      </c>
      <c r="AN95" s="49">
        <v>1</v>
      </c>
      <c r="AO95" s="50">
        <v>1</v>
      </c>
      <c r="AP95" s="103">
        <f t="shared" si="3"/>
        <v>77.575757575757493</v>
      </c>
    </row>
    <row r="96" spans="1:42" x14ac:dyDescent="0.35">
      <c r="A96" s="83" t="s">
        <v>583</v>
      </c>
      <c r="B96" s="8" t="s">
        <v>285</v>
      </c>
      <c r="C96" s="97">
        <v>1883</v>
      </c>
      <c r="D96" s="108">
        <v>2001</v>
      </c>
      <c r="E96" s="20">
        <v>0.24745325782629499</v>
      </c>
      <c r="F96" s="58">
        <v>-3</v>
      </c>
      <c r="G96" s="103">
        <v>46.666666666666593</v>
      </c>
      <c r="H96" s="87">
        <v>7.4925074925074355</v>
      </c>
      <c r="I96" s="111" t="str">
        <f>IF(ISNUMBER(MATCH(B96,$K$11:$K$20,0)),"&lt;= Selected","")</f>
        <v/>
      </c>
      <c r="O96" s="8" t="s">
        <v>333</v>
      </c>
      <c r="P96" s="13">
        <v>0.111989084429383</v>
      </c>
      <c r="Q96" s="29">
        <v>1.48685833640175E-2</v>
      </c>
      <c r="R96">
        <v>-8.8334592207966703E-2</v>
      </c>
      <c r="S96">
        <v>-1.47777843827302E-2</v>
      </c>
      <c r="T96">
        <v>0.11793465679257201</v>
      </c>
      <c r="U96">
        <v>0.31377046712266099</v>
      </c>
      <c r="V96">
        <v>0.16531777079857601</v>
      </c>
      <c r="W96">
        <v>0.10968413434304</v>
      </c>
      <c r="X96">
        <v>1.8761997443872001E-2</v>
      </c>
      <c r="Y96">
        <v>-3.7870617519154097E-2</v>
      </c>
      <c r="Z96" s="15">
        <v>1.34384227957524E-2</v>
      </c>
      <c r="AB96" s="8" t="s">
        <v>333</v>
      </c>
      <c r="AC96" s="4">
        <v>1679</v>
      </c>
      <c r="AD96" s="4">
        <v>2002</v>
      </c>
      <c r="AE96" s="4">
        <v>324</v>
      </c>
      <c r="AF96" s="18">
        <v>0.15543525458899399</v>
      </c>
      <c r="AG96" s="20" cm="1">
        <f t="array" ref="AG96">IF(AND(AF96&gt;-998,P96&gt;-998),MAX(ABS(P96:Z96)),0)</f>
        <v>0.31377046712266099</v>
      </c>
      <c r="AH96" s="20">
        <f t="shared" si="2"/>
        <v>0.31377046712266099</v>
      </c>
      <c r="AI96" s="6" cm="1">
        <f t="array" ref="AI96">IF(AH96&gt;0.001,INDEX(P$10:Z$10,MATCH(AH96,ABS(P96:Z96),0)),"na")</f>
        <v>0</v>
      </c>
      <c r="AJ96" s="119"/>
      <c r="AK96" s="8" t="s">
        <v>333</v>
      </c>
      <c r="AL96" s="89">
        <v>0.90303030303030296</v>
      </c>
      <c r="AM96" s="92">
        <v>1</v>
      </c>
      <c r="AN96" s="49">
        <v>1</v>
      </c>
      <c r="AO96" s="50">
        <v>1</v>
      </c>
      <c r="AP96" s="103">
        <f t="shared" si="3"/>
        <v>90.303030303030297</v>
      </c>
    </row>
    <row r="97" spans="1:42" x14ac:dyDescent="0.35">
      <c r="A97" s="83" t="s">
        <v>834</v>
      </c>
      <c r="B97" s="8" t="s">
        <v>34</v>
      </c>
      <c r="C97" s="97">
        <v>1403</v>
      </c>
      <c r="D97" s="108">
        <v>1976</v>
      </c>
      <c r="E97" s="20">
        <v>0.24608209625896199</v>
      </c>
      <c r="F97" s="58">
        <v>-2</v>
      </c>
      <c r="G97" s="103">
        <v>74.545454545454504</v>
      </c>
      <c r="H97" s="87">
        <v>57.342657342657297</v>
      </c>
      <c r="I97" s="111" t="str">
        <f>IF(ISNUMBER(MATCH(B97,$K$11:$K$20,0)),"&lt;= Selected","")</f>
        <v/>
      </c>
      <c r="O97" s="8" t="s">
        <v>332</v>
      </c>
      <c r="P97" s="13">
        <v>-4.8738735977352701E-3</v>
      </c>
      <c r="Q97">
        <v>2.1098346763737501E-2</v>
      </c>
      <c r="R97">
        <v>-5.6631022928430003E-2</v>
      </c>
      <c r="S97">
        <v>-3.24784837683149E-2</v>
      </c>
      <c r="T97">
        <v>-6.6196461268669807E-2</v>
      </c>
      <c r="U97">
        <v>-2.25571356336681E-2</v>
      </c>
      <c r="V97">
        <v>4.06959422551137E-2</v>
      </c>
      <c r="W97">
        <v>0.10339208096956699</v>
      </c>
      <c r="X97">
        <v>4.632247191055E-2</v>
      </c>
      <c r="Y97">
        <v>5.3488129293819103E-2</v>
      </c>
      <c r="Z97" s="15">
        <v>3.4957292860018301E-2</v>
      </c>
      <c r="AB97" s="8" t="s">
        <v>332</v>
      </c>
      <c r="AC97" s="4">
        <v>1833</v>
      </c>
      <c r="AD97" s="4">
        <v>1978</v>
      </c>
      <c r="AE97" s="4">
        <v>146</v>
      </c>
      <c r="AF97" s="18">
        <v>0.16868684158422101</v>
      </c>
      <c r="AG97" s="20" cm="1">
        <f t="array" ref="AG97">IF(AND(AF97&gt;-998,P97&gt;-998),MAX(ABS(P97:Z97)),0)</f>
        <v>0.10339208096956699</v>
      </c>
      <c r="AH97" s="20">
        <f t="shared" si="2"/>
        <v>0</v>
      </c>
      <c r="AI97" s="6" t="str" cm="1">
        <f t="array" ref="AI97">IF(AH97&gt;0.001,INDEX(P$10:Z$10,MATCH(AH97,ABS(P97:Z97),0)),"na")</f>
        <v>na</v>
      </c>
      <c r="AJ97" s="119"/>
      <c r="AK97" s="8" t="s">
        <v>332</v>
      </c>
      <c r="AL97" s="89">
        <v>0.75757575757575701</v>
      </c>
      <c r="AM97" s="92">
        <v>1</v>
      </c>
      <c r="AN97" s="49">
        <v>1</v>
      </c>
      <c r="AO97" s="50">
        <v>1</v>
      </c>
      <c r="AP97" s="103">
        <f t="shared" si="3"/>
        <v>75.757575757575708</v>
      </c>
    </row>
    <row r="98" spans="1:42" x14ac:dyDescent="0.35">
      <c r="A98" s="83" t="s">
        <v>473</v>
      </c>
      <c r="B98" s="8" t="s">
        <v>395</v>
      </c>
      <c r="C98" s="97">
        <v>1781.5</v>
      </c>
      <c r="D98" s="108">
        <v>1996.5</v>
      </c>
      <c r="E98" s="20">
        <v>0.24596261444713799</v>
      </c>
      <c r="F98" s="58">
        <v>-1</v>
      </c>
      <c r="G98" s="103">
        <v>86.6666666666666</v>
      </c>
      <c r="H98" s="87">
        <v>21.578421578421501</v>
      </c>
      <c r="I98" s="111" t="str">
        <f>IF(ISNUMBER(MATCH(B98,$K$11:$K$20,0)),"&lt;= Selected","")</f>
        <v/>
      </c>
      <c r="O98" s="8" t="s">
        <v>331</v>
      </c>
      <c r="P98" s="13">
        <v>-0.17665560180540399</v>
      </c>
      <c r="Q98">
        <v>-0.14870227827315299</v>
      </c>
      <c r="R98">
        <v>-0.22151173490630099</v>
      </c>
      <c r="S98">
        <v>-0.25756234601494798</v>
      </c>
      <c r="T98">
        <v>-8.8595041767180693E-2</v>
      </c>
      <c r="U98">
        <v>0.34107674117902498</v>
      </c>
      <c r="V98">
        <v>0.133861161979591</v>
      </c>
      <c r="W98">
        <v>-3.9173559222893901E-2</v>
      </c>
      <c r="X98">
        <v>0.12639004729637701</v>
      </c>
      <c r="Y98">
        <v>0.100469012774831</v>
      </c>
      <c r="Z98" s="15">
        <v>8.6062839955032097E-2</v>
      </c>
      <c r="AB98" s="8" t="s">
        <v>331</v>
      </c>
      <c r="AC98" s="4">
        <v>1698</v>
      </c>
      <c r="AD98" s="4">
        <v>1996</v>
      </c>
      <c r="AE98" s="4">
        <v>299</v>
      </c>
      <c r="AF98" s="18">
        <v>0.15845369667970699</v>
      </c>
      <c r="AG98" s="20" cm="1">
        <f t="array" ref="AG98">IF(AND(AF98&gt;-998,P98&gt;-998),MAX(ABS(P98:Z98)),0)</f>
        <v>0.34107674117902498</v>
      </c>
      <c r="AH98" s="20">
        <f t="shared" si="2"/>
        <v>0.34107674117902498</v>
      </c>
      <c r="AI98" s="6" cm="1">
        <f t="array" ref="AI98">IF(AH98&gt;0.001,INDEX(P$10:Z$10,MATCH(AH98,ABS(P98:Z98),0)),"na")</f>
        <v>0</v>
      </c>
      <c r="AJ98" s="119"/>
      <c r="AK98" s="8" t="s">
        <v>331</v>
      </c>
      <c r="AL98" s="89">
        <v>0.86666666666666603</v>
      </c>
      <c r="AM98" s="92">
        <v>1</v>
      </c>
      <c r="AN98" s="49">
        <v>1</v>
      </c>
      <c r="AO98" s="50">
        <v>1</v>
      </c>
      <c r="AP98" s="103">
        <f t="shared" si="3"/>
        <v>86.6666666666666</v>
      </c>
    </row>
    <row r="99" spans="1:42" x14ac:dyDescent="0.35">
      <c r="A99" s="83" t="s">
        <v>474</v>
      </c>
      <c r="B99" s="8" t="s">
        <v>394</v>
      </c>
      <c r="C99" s="97">
        <v>1781.5</v>
      </c>
      <c r="D99" s="108">
        <v>1996.5</v>
      </c>
      <c r="E99" s="20">
        <v>0.24596261444713799</v>
      </c>
      <c r="F99" s="58">
        <v>-1</v>
      </c>
      <c r="G99" s="103">
        <v>86.6666666666666</v>
      </c>
      <c r="H99" s="87">
        <v>21.578421578421501</v>
      </c>
      <c r="I99" s="111" t="str">
        <f>IF(ISNUMBER(MATCH(B99,$K$11:$K$20,0)),"&lt;= Selected","")</f>
        <v/>
      </c>
      <c r="O99" s="8" t="s">
        <v>330</v>
      </c>
      <c r="P99" s="13">
        <v>9.5192425138814596E-2</v>
      </c>
      <c r="Q99">
        <v>9.3782092483375101E-2</v>
      </c>
      <c r="R99">
        <v>8.1114798789801101E-2</v>
      </c>
      <c r="S99">
        <v>-5.3948843373895203E-2</v>
      </c>
      <c r="T99">
        <v>-9.1464686085541702E-3</v>
      </c>
      <c r="U99">
        <v>0.188772275552405</v>
      </c>
      <c r="V99">
        <v>0.13884188187957999</v>
      </c>
      <c r="W99">
        <v>3.9596989902033898E-2</v>
      </c>
      <c r="X99">
        <v>6.2645135477464697E-2</v>
      </c>
      <c r="Y99">
        <v>3.9508869159495398E-2</v>
      </c>
      <c r="Z99" s="15">
        <v>3.8175807423661202E-2</v>
      </c>
      <c r="AB99" s="8" t="s">
        <v>330</v>
      </c>
      <c r="AC99" s="4">
        <v>1483</v>
      </c>
      <c r="AD99" s="4">
        <v>1997</v>
      </c>
      <c r="AE99" s="4">
        <v>515</v>
      </c>
      <c r="AF99" s="18">
        <v>0.157938398740506</v>
      </c>
      <c r="AG99" s="20" cm="1">
        <f t="array" ref="AG99">IF(AND(AF99&gt;-998,P99&gt;-998),MAX(ABS(P99:Z99)),0)</f>
        <v>0.188772275552405</v>
      </c>
      <c r="AH99" s="20">
        <f t="shared" si="2"/>
        <v>0.188772275552405</v>
      </c>
      <c r="AI99" s="6" cm="1">
        <f t="array" ref="AI99">IF(AH99&gt;0.001,INDEX(P$10:Z$10,MATCH(AH99,ABS(P99:Z99),0)),"na")</f>
        <v>0</v>
      </c>
      <c r="AJ99" s="119"/>
      <c r="AK99" s="8" t="s">
        <v>330</v>
      </c>
      <c r="AL99" s="89">
        <v>0.87272727272727202</v>
      </c>
      <c r="AM99" s="92">
        <v>1</v>
      </c>
      <c r="AN99" s="49">
        <v>1</v>
      </c>
      <c r="AO99" s="50">
        <v>1</v>
      </c>
      <c r="AP99" s="103">
        <f t="shared" si="3"/>
        <v>87.272727272727195</v>
      </c>
    </row>
    <row r="100" spans="1:42" x14ac:dyDescent="0.35">
      <c r="A100" s="83" t="s">
        <v>805</v>
      </c>
      <c r="B100" s="8" t="s">
        <v>63</v>
      </c>
      <c r="C100" s="97">
        <v>1919.02</v>
      </c>
      <c r="D100" s="108">
        <v>1995.49</v>
      </c>
      <c r="E100" s="20">
        <v>0.245285535966662</v>
      </c>
      <c r="F100" s="58">
        <v>-3</v>
      </c>
      <c r="G100" s="103">
        <v>46.951515151515096</v>
      </c>
      <c r="H100" s="87">
        <v>7.7392607392607395</v>
      </c>
      <c r="I100" s="111" t="str">
        <f>IF(ISNUMBER(MATCH(B100,$K$11:$K$20,0)),"&lt;= Selected","")</f>
        <v/>
      </c>
      <c r="O100" s="8" t="s">
        <v>329</v>
      </c>
      <c r="P100" s="13">
        <v>-7.0553940202529405E-2</v>
      </c>
      <c r="Q100">
        <v>-6.3576099311877701E-2</v>
      </c>
      <c r="R100">
        <v>-7.1431486711012598E-2</v>
      </c>
      <c r="S100">
        <v>-8.7407973821413895E-2</v>
      </c>
      <c r="T100">
        <v>8.7697254216962603E-2</v>
      </c>
      <c r="U100">
        <v>0.38358771390034302</v>
      </c>
      <c r="V100">
        <v>0.187675038367798</v>
      </c>
      <c r="W100">
        <v>-8.2199840304972606E-3</v>
      </c>
      <c r="X100">
        <v>4.0309307047330198E-2</v>
      </c>
      <c r="Y100">
        <v>-1.09728278820659E-2</v>
      </c>
      <c r="Z100" s="15">
        <v>-4.0607782066861699E-2</v>
      </c>
      <c r="AB100" s="8" t="s">
        <v>329</v>
      </c>
      <c r="AC100" s="4">
        <v>1559</v>
      </c>
      <c r="AD100" s="4">
        <v>1982</v>
      </c>
      <c r="AE100" s="4">
        <v>424</v>
      </c>
      <c r="AF100" s="18">
        <v>0.166241975425831</v>
      </c>
      <c r="AG100" s="20" cm="1">
        <f t="array" ref="AG100">IF(AND(AF100&gt;-998,P100&gt;-998),MAX(ABS(P100:Z100)),0)</f>
        <v>0.38358771390034302</v>
      </c>
      <c r="AH100" s="20">
        <f t="shared" si="2"/>
        <v>0.38358771390034302</v>
      </c>
      <c r="AI100" s="6" cm="1">
        <f t="array" ref="AI100">IF(AH100&gt;0.001,INDEX(P$10:Z$10,MATCH(AH100,ABS(P100:Z100),0)),"na")</f>
        <v>0</v>
      </c>
      <c r="AJ100" s="119"/>
      <c r="AK100" s="8" t="s">
        <v>329</v>
      </c>
      <c r="AL100" s="89">
        <v>0.78181818181818097</v>
      </c>
      <c r="AM100" s="92">
        <v>1</v>
      </c>
      <c r="AN100" s="49">
        <v>1</v>
      </c>
      <c r="AO100" s="50">
        <v>1</v>
      </c>
      <c r="AP100" s="103">
        <f t="shared" si="3"/>
        <v>78.181818181818102</v>
      </c>
    </row>
    <row r="101" spans="1:42" x14ac:dyDescent="0.35">
      <c r="A101" s="83" t="s">
        <v>527</v>
      </c>
      <c r="B101" s="8" t="s">
        <v>341</v>
      </c>
      <c r="C101" s="97">
        <v>1614</v>
      </c>
      <c r="D101" s="108">
        <v>1986</v>
      </c>
      <c r="E101" s="20">
        <v>0.24277586575645899</v>
      </c>
      <c r="F101" s="58">
        <v>-2</v>
      </c>
      <c r="G101" s="103">
        <v>80.606060606060609</v>
      </c>
      <c r="H101" s="87">
        <v>37.262737262737197</v>
      </c>
      <c r="I101" s="111" t="str">
        <f>IF(ISNUMBER(MATCH(B101,$K$11:$K$20,0)),"&lt;= Selected","")</f>
        <v/>
      </c>
      <c r="O101" s="8" t="s">
        <v>328</v>
      </c>
      <c r="P101" s="13">
        <v>-9.8825032290409898E-2</v>
      </c>
      <c r="Q101">
        <v>-0.16300709369743399</v>
      </c>
      <c r="R101">
        <v>-0.14062902186370799</v>
      </c>
      <c r="S101">
        <v>-0.133811820704512</v>
      </c>
      <c r="T101">
        <v>-0.14694580774139901</v>
      </c>
      <c r="U101">
        <v>-0.19599892785818299</v>
      </c>
      <c r="V101">
        <v>-0.101494059241827</v>
      </c>
      <c r="W101" s="29">
        <v>1.6918246851150599E-2</v>
      </c>
      <c r="X101">
        <v>-6.60018371596202E-2</v>
      </c>
      <c r="Y101">
        <v>-3.6576254442406399E-2</v>
      </c>
      <c r="Z101" s="15">
        <v>3.8584974945270599E-2</v>
      </c>
      <c r="AB101" s="8" t="s">
        <v>328</v>
      </c>
      <c r="AC101" s="4">
        <v>1463</v>
      </c>
      <c r="AD101" s="4">
        <v>1991</v>
      </c>
      <c r="AE101" s="4">
        <v>529</v>
      </c>
      <c r="AF101" s="18">
        <v>0.161108047106678</v>
      </c>
      <c r="AG101" s="20" cm="1">
        <f t="array" ref="AG101">IF(AND(AF101&gt;-998,P101&gt;-998),MAX(ABS(P101:Z101)),0)</f>
        <v>0.19599892785818299</v>
      </c>
      <c r="AH101" s="20">
        <f t="shared" si="2"/>
        <v>0.19599892785818299</v>
      </c>
      <c r="AI101" s="6" cm="1">
        <f t="array" ref="AI101">IF(AH101&gt;0.001,INDEX(P$10:Z$10,MATCH(AH101,ABS(P101:Z101),0)),"na")</f>
        <v>0</v>
      </c>
      <c r="AJ101" s="119"/>
      <c r="AK101" s="8" t="s">
        <v>328</v>
      </c>
      <c r="AL101" s="89">
        <v>0.83636363636363598</v>
      </c>
      <c r="AM101" s="92">
        <v>1</v>
      </c>
      <c r="AN101" s="49">
        <v>1</v>
      </c>
      <c r="AO101" s="50">
        <v>1</v>
      </c>
      <c r="AP101" s="103">
        <f t="shared" si="3"/>
        <v>83.636363636363598</v>
      </c>
    </row>
    <row r="102" spans="1:42" x14ac:dyDescent="0.35">
      <c r="A102" s="83" t="s">
        <v>514</v>
      </c>
      <c r="B102" s="8" t="s">
        <v>354</v>
      </c>
      <c r="C102" s="97">
        <v>1616</v>
      </c>
      <c r="D102" s="108">
        <v>1990</v>
      </c>
      <c r="E102" s="20">
        <v>0.242384338593262</v>
      </c>
      <c r="F102" s="58">
        <v>1</v>
      </c>
      <c r="G102" s="103">
        <v>83.030303030303003</v>
      </c>
      <c r="H102" s="87">
        <v>37.462537462537398</v>
      </c>
      <c r="I102" s="111" t="str">
        <f>IF(ISNUMBER(MATCH(B102,$K$11:$K$20,0)),"&lt;= Selected","")</f>
        <v/>
      </c>
      <c r="O102" s="8" t="s">
        <v>327</v>
      </c>
      <c r="P102" s="16">
        <v>-999</v>
      </c>
      <c r="Q102" s="30">
        <v>-999</v>
      </c>
      <c r="R102" s="30">
        <v>-999</v>
      </c>
      <c r="S102" s="30">
        <v>-999</v>
      </c>
      <c r="T102" s="30">
        <v>-999</v>
      </c>
      <c r="U102" s="30">
        <v>-999</v>
      </c>
      <c r="V102" s="30">
        <v>-999</v>
      </c>
      <c r="W102" s="30">
        <v>-999</v>
      </c>
      <c r="X102" s="30">
        <v>-999</v>
      </c>
      <c r="Y102" s="30">
        <v>-999</v>
      </c>
      <c r="Z102" s="17">
        <v>-999</v>
      </c>
      <c r="AB102" s="8" t="s">
        <v>327</v>
      </c>
      <c r="AC102" s="4">
        <v>-24211.853599999999</v>
      </c>
      <c r="AD102" s="4">
        <v>1950</v>
      </c>
      <c r="AE102" s="4">
        <v>492</v>
      </c>
      <c r="AF102" s="31">
        <v>-999</v>
      </c>
      <c r="AG102" s="20" cm="1">
        <f t="array" ref="AG102">IF(AND(AF102&gt;-998,P102&gt;-998),MAX(ABS(P102:Z102)),0)</f>
        <v>0</v>
      </c>
      <c r="AH102" s="20">
        <f t="shared" si="2"/>
        <v>0</v>
      </c>
      <c r="AI102" s="6" t="str" cm="1">
        <f t="array" ref="AI102">IF(AH102&gt;0.001,INDEX(P$10:Z$10,MATCH(AH102,ABS(P102:Z102),0)),"na")</f>
        <v>na</v>
      </c>
      <c r="AJ102" s="119"/>
      <c r="AK102" s="8" t="s">
        <v>327</v>
      </c>
      <c r="AL102" s="89">
        <v>0</v>
      </c>
      <c r="AM102" s="92">
        <v>0</v>
      </c>
      <c r="AN102" s="68">
        <v>165</v>
      </c>
      <c r="AO102" s="69">
        <v>165</v>
      </c>
      <c r="AP102" s="103">
        <f t="shared" si="3"/>
        <v>0</v>
      </c>
    </row>
    <row r="103" spans="1:42" x14ac:dyDescent="0.35">
      <c r="A103" s="83" t="s">
        <v>517</v>
      </c>
      <c r="B103" s="8" t="s">
        <v>351</v>
      </c>
      <c r="C103" s="97">
        <v>1140</v>
      </c>
      <c r="D103" s="108">
        <v>1992</v>
      </c>
      <c r="E103" s="20">
        <v>0.24155129046882101</v>
      </c>
      <c r="F103" s="58">
        <v>-1</v>
      </c>
      <c r="G103" s="103">
        <v>84.242424242424192</v>
      </c>
      <c r="H103" s="87">
        <v>85.214785214785209</v>
      </c>
      <c r="I103" s="111" t="str">
        <f>IF(ISNUMBER(MATCH(B103,$K$11:$K$20,0)),"&lt;= Selected","")</f>
        <v>&lt;= Selected</v>
      </c>
      <c r="O103" s="8" t="s">
        <v>326</v>
      </c>
      <c r="P103" s="13">
        <v>0.11696420777498399</v>
      </c>
      <c r="Q103">
        <v>0.155003012999366</v>
      </c>
      <c r="R103">
        <v>4.7646412896261099E-2</v>
      </c>
      <c r="S103">
        <v>8.8351546832387898E-2</v>
      </c>
      <c r="T103">
        <v>0.144259113401354</v>
      </c>
      <c r="U103">
        <v>0.21429151839253099</v>
      </c>
      <c r="V103">
        <v>0.16594149173251099</v>
      </c>
      <c r="W103">
        <v>0.118913851865346</v>
      </c>
      <c r="X103">
        <v>0.144948043177201</v>
      </c>
      <c r="Y103">
        <v>0.106541775443727</v>
      </c>
      <c r="Z103" s="15">
        <v>3.4747412605848099E-2</v>
      </c>
      <c r="AB103" s="8" t="s">
        <v>326</v>
      </c>
      <c r="AC103" s="4">
        <v>1547</v>
      </c>
      <c r="AD103" s="4">
        <v>1998</v>
      </c>
      <c r="AE103" s="4">
        <v>452</v>
      </c>
      <c r="AF103" s="18">
        <v>0.15742809563353299</v>
      </c>
      <c r="AG103" s="20" cm="1">
        <f t="array" ref="AG103">IF(AND(AF103&gt;-998,P103&gt;-998),MAX(ABS(P103:Z103)),0)</f>
        <v>0.21429151839253099</v>
      </c>
      <c r="AH103" s="20">
        <f t="shared" si="2"/>
        <v>0.21429151839253099</v>
      </c>
      <c r="AI103" s="6" cm="1">
        <f t="array" ref="AI103">IF(AH103&gt;0.001,INDEX(P$10:Z$10,MATCH(AH103,ABS(P103:Z103),0)),"na")</f>
        <v>0</v>
      </c>
      <c r="AJ103" s="119"/>
      <c r="AK103" s="8" t="s">
        <v>326</v>
      </c>
      <c r="AL103" s="89">
        <v>0.87878787878787801</v>
      </c>
      <c r="AM103" s="92">
        <v>1</v>
      </c>
      <c r="AN103" s="49">
        <v>1</v>
      </c>
      <c r="AO103" s="50">
        <v>1</v>
      </c>
      <c r="AP103" s="103">
        <f t="shared" si="3"/>
        <v>87.878787878787804</v>
      </c>
    </row>
    <row r="104" spans="1:42" x14ac:dyDescent="0.35">
      <c r="A104" s="83" t="s">
        <v>479</v>
      </c>
      <c r="B104" s="8" t="s">
        <v>389</v>
      </c>
      <c r="C104" s="97">
        <v>1457</v>
      </c>
      <c r="D104" s="108">
        <v>1999</v>
      </c>
      <c r="E104" s="20">
        <v>0.24143990284625</v>
      </c>
      <c r="F104" s="58">
        <v>0</v>
      </c>
      <c r="G104" s="103">
        <v>88.484848484848399</v>
      </c>
      <c r="H104" s="87">
        <v>54.245754245754199</v>
      </c>
      <c r="I104" s="111" t="str">
        <f>IF(ISNUMBER(MATCH(B104,$K$11:$K$20,0)),"&lt;= Selected","")</f>
        <v/>
      </c>
      <c r="O104" s="8" t="s">
        <v>325</v>
      </c>
      <c r="P104" s="13">
        <v>7.3520501036071105E-4</v>
      </c>
      <c r="Q104">
        <v>-1.87002855562464E-2</v>
      </c>
      <c r="R104">
        <v>-4.2597823818303897E-2</v>
      </c>
      <c r="S104">
        <v>-6.4931825510150906E-2</v>
      </c>
      <c r="T104">
        <v>-8.06384773663264E-2</v>
      </c>
      <c r="U104">
        <v>-8.6489692037976296E-2</v>
      </c>
      <c r="V104">
        <v>-8.1016905435866399E-2</v>
      </c>
      <c r="W104">
        <v>-6.5137461266265406E-2</v>
      </c>
      <c r="X104">
        <v>-4.3534999711742198E-2</v>
      </c>
      <c r="Y104">
        <v>-2.4163300293071999E-2</v>
      </c>
      <c r="Z104" s="15">
        <v>-1.3675106213423801E-2</v>
      </c>
      <c r="AB104" s="8" t="s">
        <v>325</v>
      </c>
      <c r="AC104" s="4">
        <v>-11598.1</v>
      </c>
      <c r="AD104" s="4">
        <v>1994.662</v>
      </c>
      <c r="AE104" s="4">
        <v>862</v>
      </c>
      <c r="AF104" s="18">
        <v>0.50606052475266405</v>
      </c>
      <c r="AG104" s="20" cm="1">
        <f t="array" ref="AG104">IF(AND(AF104&gt;-998,P104&gt;-998),MAX(ABS(P104:Z104)),0)</f>
        <v>8.6489692037976296E-2</v>
      </c>
      <c r="AH104" s="20">
        <f t="shared" si="2"/>
        <v>0</v>
      </c>
      <c r="AI104" s="6" t="str" cm="1">
        <f t="array" ref="AI104">IF(AH104&gt;0.001,INDEX(P$10:Z$10,MATCH(AH104,ABS(P104:Z104),0)),"na")</f>
        <v>na</v>
      </c>
      <c r="AJ104" s="119"/>
      <c r="AK104" s="8" t="s">
        <v>325</v>
      </c>
      <c r="AL104" s="89">
        <v>0.84398181818181806</v>
      </c>
      <c r="AM104" s="92">
        <v>0.100533545889973</v>
      </c>
      <c r="AN104" s="49">
        <v>10.757999999999999</v>
      </c>
      <c r="AO104" s="50">
        <v>10.901</v>
      </c>
      <c r="AP104" s="103">
        <f t="shared" si="3"/>
        <v>0</v>
      </c>
    </row>
    <row r="105" spans="1:42" x14ac:dyDescent="0.35">
      <c r="A105" s="83" t="s">
        <v>451</v>
      </c>
      <c r="B105" s="8" t="s">
        <v>417</v>
      </c>
      <c r="C105" s="97">
        <v>1874</v>
      </c>
      <c r="D105" s="108">
        <v>1984</v>
      </c>
      <c r="E105" s="20">
        <v>0.24092475294646101</v>
      </c>
      <c r="F105" s="58">
        <v>-1</v>
      </c>
      <c r="G105" s="103">
        <v>67.272727272727195</v>
      </c>
      <c r="H105" s="87">
        <v>11.088911088911001</v>
      </c>
      <c r="I105" s="111" t="str">
        <f>IF(ISNUMBER(MATCH(B105,$K$11:$K$20,0)),"&lt;= Selected","")</f>
        <v/>
      </c>
      <c r="O105" s="8" t="s">
        <v>324</v>
      </c>
      <c r="P105" s="16">
        <v>-999</v>
      </c>
      <c r="Q105" s="30">
        <v>-999</v>
      </c>
      <c r="R105" s="30">
        <v>-999</v>
      </c>
      <c r="S105" s="30">
        <v>-999</v>
      </c>
      <c r="T105" s="30">
        <v>-999</v>
      </c>
      <c r="U105" s="30">
        <v>-999</v>
      </c>
      <c r="V105" s="30">
        <v>-999</v>
      </c>
      <c r="W105" s="30">
        <v>-999</v>
      </c>
      <c r="X105" s="30">
        <v>-999</v>
      </c>
      <c r="Y105" s="30">
        <v>-999</v>
      </c>
      <c r="Z105" s="17">
        <v>-999</v>
      </c>
      <c r="AB105" s="8" t="s">
        <v>324</v>
      </c>
      <c r="AC105" s="4">
        <v>-10374.431399999999</v>
      </c>
      <c r="AD105" s="4">
        <v>1731.9982312</v>
      </c>
      <c r="AE105" s="4">
        <v>862</v>
      </c>
      <c r="AF105" s="31">
        <v>-999</v>
      </c>
      <c r="AG105" s="20" cm="1">
        <f t="array" ref="AG105">IF(AND(AF105&gt;-998,P105&gt;-998),MAX(ABS(P105:Z105)),0)</f>
        <v>0</v>
      </c>
      <c r="AH105" s="20">
        <f t="shared" si="2"/>
        <v>0</v>
      </c>
      <c r="AI105" s="6" t="str" cm="1">
        <f t="array" ref="AI105">IF(AH105&gt;0.001,INDEX(P$10:Z$10,MATCH(AH105,ABS(P105:Z105),0)),"na")</f>
        <v>na</v>
      </c>
      <c r="AJ105" s="119"/>
      <c r="AK105" s="8" t="s">
        <v>324</v>
      </c>
      <c r="AL105" s="89">
        <v>0</v>
      </c>
      <c r="AM105" s="92">
        <v>0</v>
      </c>
      <c r="AN105" s="49">
        <v>165</v>
      </c>
      <c r="AO105" s="50">
        <v>165</v>
      </c>
      <c r="AP105" s="103">
        <f t="shared" si="3"/>
        <v>0</v>
      </c>
    </row>
    <row r="106" spans="1:42" x14ac:dyDescent="0.35">
      <c r="A106" s="83" t="s">
        <v>533</v>
      </c>
      <c r="B106" s="8" t="s">
        <v>335</v>
      </c>
      <c r="C106" s="97">
        <v>1269</v>
      </c>
      <c r="D106" s="108">
        <v>1998</v>
      </c>
      <c r="E106" s="20">
        <v>0.240663803286815</v>
      </c>
      <c r="F106" s="58">
        <v>0</v>
      </c>
      <c r="G106" s="103">
        <v>87.878787878787804</v>
      </c>
      <c r="H106" s="87">
        <v>72.927072927072899</v>
      </c>
      <c r="I106" s="111" t="str">
        <f>IF(ISNUMBER(MATCH(B106,$K$11:$K$20,0)),"&lt;= Selected","")</f>
        <v/>
      </c>
      <c r="O106" s="8" t="s">
        <v>323</v>
      </c>
      <c r="P106" s="13">
        <v>5.3415711336352603E-2</v>
      </c>
      <c r="Q106">
        <v>3.6648617435385299E-2</v>
      </c>
      <c r="R106">
        <v>1.3293597128632101E-2</v>
      </c>
      <c r="S106">
        <v>-8.0912731660406495E-3</v>
      </c>
      <c r="T106">
        <v>-2.29564739268046E-2</v>
      </c>
      <c r="U106">
        <v>-3.0639399422743401E-2</v>
      </c>
      <c r="V106">
        <v>-3.1194090021890102E-2</v>
      </c>
      <c r="W106">
        <v>-2.3301608117836901E-2</v>
      </c>
      <c r="X106">
        <v>-5.6726934791471303E-3</v>
      </c>
      <c r="Y106">
        <v>1.9828523141482E-2</v>
      </c>
      <c r="Z106" s="15">
        <v>4.7626571669329799E-2</v>
      </c>
      <c r="AB106" s="8" t="s">
        <v>323</v>
      </c>
      <c r="AC106" s="4">
        <v>-11598.1</v>
      </c>
      <c r="AD106" s="4">
        <v>1994.662</v>
      </c>
      <c r="AE106" s="4">
        <v>862</v>
      </c>
      <c r="AF106" s="18">
        <v>0.50606052475266405</v>
      </c>
      <c r="AG106" s="20" cm="1">
        <f t="array" ref="AG106">IF(AND(AF106&gt;-998,P106&gt;-998),MAX(ABS(P106:Z106)),0)</f>
        <v>5.3415711336352603E-2</v>
      </c>
      <c r="AH106" s="20">
        <f t="shared" si="2"/>
        <v>0</v>
      </c>
      <c r="AI106" s="6" t="str" cm="1">
        <f t="array" ref="AI106">IF(AH106&gt;0.001,INDEX(P$10:Z$10,MATCH(AH106,ABS(P106:Z106),0)),"na")</f>
        <v>na</v>
      </c>
      <c r="AJ106" s="119"/>
      <c r="AK106" s="8" t="s">
        <v>323</v>
      </c>
      <c r="AL106" s="89">
        <v>0.84398181818181806</v>
      </c>
      <c r="AM106" s="92">
        <v>0.100533545889973</v>
      </c>
      <c r="AN106" s="49">
        <v>10.757999999999999</v>
      </c>
      <c r="AO106" s="50">
        <v>10.901</v>
      </c>
      <c r="AP106" s="103">
        <f t="shared" si="3"/>
        <v>0</v>
      </c>
    </row>
    <row r="107" spans="1:42" x14ac:dyDescent="0.35">
      <c r="A107" s="83" t="s">
        <v>565</v>
      </c>
      <c r="B107" s="8" t="s">
        <v>303</v>
      </c>
      <c r="C107" s="97">
        <v>1874.68</v>
      </c>
      <c r="D107" s="108">
        <v>2000.18</v>
      </c>
      <c r="E107" s="20">
        <v>0.240554361484072</v>
      </c>
      <c r="F107" s="58">
        <v>-1</v>
      </c>
      <c r="G107" s="103">
        <v>76.6666666666666</v>
      </c>
      <c r="H107" s="87">
        <v>12.612387612387598</v>
      </c>
      <c r="I107" s="111" t="str">
        <f>IF(ISNUMBER(MATCH(B107,$K$11:$K$20,0)),"&lt;= Selected","")</f>
        <v/>
      </c>
      <c r="O107" s="8" t="s">
        <v>322</v>
      </c>
      <c r="P107" s="16">
        <v>-999</v>
      </c>
      <c r="Q107" s="30">
        <v>-999</v>
      </c>
      <c r="R107" s="30">
        <v>-999</v>
      </c>
      <c r="S107" s="30">
        <v>-999</v>
      </c>
      <c r="T107" s="30">
        <v>-999</v>
      </c>
      <c r="U107" s="30">
        <v>-999</v>
      </c>
      <c r="V107" s="30">
        <v>-999</v>
      </c>
      <c r="W107" s="30">
        <v>-999</v>
      </c>
      <c r="X107" s="30">
        <v>-999</v>
      </c>
      <c r="Y107" s="30">
        <v>-999</v>
      </c>
      <c r="Z107" s="17">
        <v>-999</v>
      </c>
      <c r="AB107" s="8" t="s">
        <v>322</v>
      </c>
      <c r="AC107" s="4">
        <v>-10374.431399999999</v>
      </c>
      <c r="AD107" s="4">
        <v>1731.9982312</v>
      </c>
      <c r="AE107" s="4">
        <v>862</v>
      </c>
      <c r="AF107" s="31">
        <v>-999</v>
      </c>
      <c r="AG107" s="20" cm="1">
        <f t="array" ref="AG107">IF(AND(AF107&gt;-998,P107&gt;-998),MAX(ABS(P107:Z107)),0)</f>
        <v>0</v>
      </c>
      <c r="AH107" s="20">
        <f t="shared" si="2"/>
        <v>0</v>
      </c>
      <c r="AI107" s="6" t="str" cm="1">
        <f t="array" ref="AI107">IF(AH107&gt;0.001,INDEX(P$10:Z$10,MATCH(AH107,ABS(P107:Z107),0)),"na")</f>
        <v>na</v>
      </c>
      <c r="AJ107" s="119"/>
      <c r="AK107" s="8" t="s">
        <v>322</v>
      </c>
      <c r="AL107" s="89">
        <v>0</v>
      </c>
      <c r="AM107" s="92">
        <v>0</v>
      </c>
      <c r="AN107" s="68">
        <v>165</v>
      </c>
      <c r="AO107" s="69">
        <v>165</v>
      </c>
      <c r="AP107" s="103">
        <f t="shared" si="3"/>
        <v>0</v>
      </c>
    </row>
    <row r="108" spans="1:42" x14ac:dyDescent="0.35">
      <c r="A108" s="83" t="s">
        <v>502</v>
      </c>
      <c r="B108" s="8" t="s">
        <v>366</v>
      </c>
      <c r="C108" s="97">
        <v>1000</v>
      </c>
      <c r="D108" s="108">
        <v>2009</v>
      </c>
      <c r="E108" s="20">
        <v>0.23938312033547099</v>
      </c>
      <c r="F108" s="58">
        <v>-1</v>
      </c>
      <c r="G108" s="103">
        <v>94.545454545454504</v>
      </c>
      <c r="H108" s="87">
        <v>99.900099900099903</v>
      </c>
      <c r="I108" s="111" t="str">
        <f>IF(ISNUMBER(MATCH(B108,$K$11:$K$20,0)),"&lt;= Selected","")</f>
        <v>&lt;= Selected</v>
      </c>
      <c r="O108" s="8" t="s">
        <v>321</v>
      </c>
      <c r="P108" s="13">
        <v>-3.1644564677222098E-2</v>
      </c>
      <c r="Q108">
        <v>1.1006337556155999E-2</v>
      </c>
      <c r="R108">
        <v>-0.101137930074597</v>
      </c>
      <c r="S108">
        <v>-0.17936177138777901</v>
      </c>
      <c r="T108">
        <v>-0.217600466910608</v>
      </c>
      <c r="U108">
        <v>0.146807346167554</v>
      </c>
      <c r="V108">
        <v>4.8317702235349098E-2</v>
      </c>
      <c r="W108">
        <v>2.4667630156502002E-3</v>
      </c>
      <c r="X108">
        <v>8.66883048802298E-2</v>
      </c>
      <c r="Y108">
        <v>-2.86132534209592E-2</v>
      </c>
      <c r="Z108" s="15">
        <v>-0.136296121968353</v>
      </c>
      <c r="AB108" s="8" t="s">
        <v>321</v>
      </c>
      <c r="AC108" s="4">
        <v>1720</v>
      </c>
      <c r="AD108" s="4">
        <v>1981</v>
      </c>
      <c r="AE108" s="4">
        <v>262</v>
      </c>
      <c r="AF108" s="18">
        <v>0.16684321418916601</v>
      </c>
      <c r="AG108" s="20" cm="1">
        <f t="array" ref="AG108">IF(AND(AF108&gt;-998,P108&gt;-998),MAX(ABS(P108:Z108)),0)</f>
        <v>0.217600466910608</v>
      </c>
      <c r="AH108" s="20">
        <f t="shared" si="2"/>
        <v>0.217600466910608</v>
      </c>
      <c r="AI108" s="6" cm="1">
        <f t="array" ref="AI108">IF(AH108&gt;0.001,INDEX(P$10:Z$10,MATCH(AH108,ABS(P108:Z108),0)),"na")</f>
        <v>-1</v>
      </c>
      <c r="AJ108" s="119"/>
      <c r="AK108" s="8" t="s">
        <v>321</v>
      </c>
      <c r="AL108" s="89">
        <v>0.77575757575757498</v>
      </c>
      <c r="AM108" s="92">
        <v>1</v>
      </c>
      <c r="AN108" s="49">
        <v>1</v>
      </c>
      <c r="AO108" s="50">
        <v>1</v>
      </c>
      <c r="AP108" s="103">
        <f t="shared" si="3"/>
        <v>77.575757575757493</v>
      </c>
    </row>
    <row r="109" spans="1:42" x14ac:dyDescent="0.35">
      <c r="A109" s="83" t="s">
        <v>534</v>
      </c>
      <c r="B109" s="8" t="s">
        <v>334</v>
      </c>
      <c r="C109" s="97">
        <v>1790</v>
      </c>
      <c r="D109" s="108">
        <v>1981</v>
      </c>
      <c r="E109" s="20">
        <v>0.23921681213659299</v>
      </c>
      <c r="F109" s="58">
        <v>-2</v>
      </c>
      <c r="G109" s="103">
        <v>77.575757575757493</v>
      </c>
      <c r="H109" s="87">
        <v>19.1808191808191</v>
      </c>
      <c r="I109" s="111" t="str">
        <f>IF(ISNUMBER(MATCH(B109,$K$11:$K$20,0)),"&lt;= Selected","")</f>
        <v/>
      </c>
      <c r="O109" s="8" t="s">
        <v>320</v>
      </c>
      <c r="P109" s="13">
        <v>1.1402738870239701E-2</v>
      </c>
      <c r="Q109">
        <v>-2.5843544049803199E-2</v>
      </c>
      <c r="R109">
        <v>5.4565890579549602E-2</v>
      </c>
      <c r="S109">
        <v>0.169091498442135</v>
      </c>
      <c r="T109">
        <v>9.3270049923416198E-2</v>
      </c>
      <c r="U109">
        <v>-0.11175419949052801</v>
      </c>
      <c r="V109">
        <v>-0.12870994618859599</v>
      </c>
      <c r="W109">
        <v>-0.20635393082657999</v>
      </c>
      <c r="X109">
        <v>3.4962879079476802E-2</v>
      </c>
      <c r="Y109">
        <v>5.39867117962042E-2</v>
      </c>
      <c r="Z109" s="15">
        <v>-5.5322757222484802E-2</v>
      </c>
      <c r="AB109" s="8" t="s">
        <v>320</v>
      </c>
      <c r="AC109" s="4">
        <v>1761</v>
      </c>
      <c r="AD109" s="4">
        <v>2011</v>
      </c>
      <c r="AE109" s="4">
        <v>251</v>
      </c>
      <c r="AF109" s="18">
        <v>0.15258298925590399</v>
      </c>
      <c r="AG109" s="20" cm="1">
        <f t="array" ref="AG109">IF(AND(AF109&gt;-998,P109&gt;-998),MAX(ABS(P109:Z109)),0)</f>
        <v>0.20635393082657999</v>
      </c>
      <c r="AH109" s="20">
        <f t="shared" si="2"/>
        <v>0.20635393082657999</v>
      </c>
      <c r="AI109" s="6" cm="1">
        <f t="array" ref="AI109">IF(AH109&gt;0.001,INDEX(P$10:Z$10,MATCH(AH109,ABS(P109:Z109),0)),"na")</f>
        <v>2</v>
      </c>
      <c r="AJ109" s="119"/>
      <c r="AK109" s="8" t="s">
        <v>320</v>
      </c>
      <c r="AL109" s="89">
        <v>0.95757575757575697</v>
      </c>
      <c r="AM109" s="92">
        <v>1</v>
      </c>
      <c r="AN109" s="49">
        <v>1</v>
      </c>
      <c r="AO109" s="50">
        <v>1</v>
      </c>
      <c r="AP109" s="103">
        <f t="shared" si="3"/>
        <v>95.757575757575694</v>
      </c>
    </row>
    <row r="110" spans="1:42" x14ac:dyDescent="0.35">
      <c r="A110" s="83" t="s">
        <v>814</v>
      </c>
      <c r="B110" s="8" t="s">
        <v>54</v>
      </c>
      <c r="C110" s="97">
        <v>1629</v>
      </c>
      <c r="D110" s="108">
        <v>1994</v>
      </c>
      <c r="E110" s="20">
        <v>0.23900151123379901</v>
      </c>
      <c r="F110" s="58">
        <v>2</v>
      </c>
      <c r="G110" s="103">
        <v>85.454545454545411</v>
      </c>
      <c r="H110" s="87">
        <v>36.563436563436504</v>
      </c>
      <c r="I110" s="111" t="str">
        <f>IF(ISNUMBER(MATCH(B110,$K$11:$K$20,0)),"&lt;= Selected","")</f>
        <v/>
      </c>
      <c r="O110" s="8" t="s">
        <v>319</v>
      </c>
      <c r="P110" s="13">
        <v>8.5258392767906796E-2</v>
      </c>
      <c r="Q110">
        <v>7.0416699255746004E-4</v>
      </c>
      <c r="R110">
        <v>5.8814093109875502E-2</v>
      </c>
      <c r="S110">
        <v>0.12353818235003899</v>
      </c>
      <c r="T110">
        <v>-6.61949898740576E-2</v>
      </c>
      <c r="U110">
        <v>-0.202175744468645</v>
      </c>
      <c r="V110">
        <v>0.11764347379920601</v>
      </c>
      <c r="W110">
        <v>0.11898904888685601</v>
      </c>
      <c r="X110">
        <v>-1.9132112015706301E-2</v>
      </c>
      <c r="Y110">
        <v>5.3801832041837999E-2</v>
      </c>
      <c r="Z110" s="15">
        <v>0.146067175266788</v>
      </c>
      <c r="AB110" s="8" t="s">
        <v>319</v>
      </c>
      <c r="AC110" s="4">
        <v>1607</v>
      </c>
      <c r="AD110" s="4">
        <v>1981</v>
      </c>
      <c r="AE110" s="4">
        <v>362</v>
      </c>
      <c r="AF110" s="18">
        <v>0.175304508115316</v>
      </c>
      <c r="AG110" s="20" cm="1">
        <f t="array" ref="AG110">IF(AND(AF110&gt;-998,P110&gt;-998),MAX(ABS(P110:Z110)),0)</f>
        <v>0.202175744468645</v>
      </c>
      <c r="AH110" s="20">
        <f t="shared" si="2"/>
        <v>0.202175744468645</v>
      </c>
      <c r="AI110" s="6" cm="1">
        <f t="array" ref="AI110">IF(AH110&gt;0.001,INDEX(P$10:Z$10,MATCH(AH110,ABS(P110:Z110),0)),"na")</f>
        <v>0</v>
      </c>
      <c r="AJ110" s="119"/>
      <c r="AK110" s="8" t="s">
        <v>319</v>
      </c>
      <c r="AL110" s="89">
        <v>0.77575757575757498</v>
      </c>
      <c r="AM110" s="92">
        <v>0.8984375</v>
      </c>
      <c r="AN110" s="49">
        <v>1</v>
      </c>
      <c r="AO110" s="50">
        <v>9</v>
      </c>
      <c r="AP110" s="103">
        <f t="shared" si="3"/>
        <v>69.696969696969617</v>
      </c>
    </row>
    <row r="111" spans="1:42" x14ac:dyDescent="0.35">
      <c r="A111" s="83" t="s">
        <v>563</v>
      </c>
      <c r="B111" s="8" t="s">
        <v>305</v>
      </c>
      <c r="C111" s="97">
        <v>1875.5</v>
      </c>
      <c r="D111" s="108">
        <v>1999.5</v>
      </c>
      <c r="E111" s="20">
        <v>0.238119703243591</v>
      </c>
      <c r="F111" s="58">
        <v>-1</v>
      </c>
      <c r="G111" s="103">
        <v>75.757575757575708</v>
      </c>
      <c r="H111" s="87">
        <v>12.487512487512401</v>
      </c>
      <c r="I111" s="111" t="str">
        <f>IF(ISNUMBER(MATCH(B111,$K$11:$K$20,0)),"&lt;= Selected","")</f>
        <v/>
      </c>
      <c r="O111" s="8" t="s">
        <v>318</v>
      </c>
      <c r="P111" s="13">
        <v>-1.15495948144117E-3</v>
      </c>
      <c r="Q111">
        <v>-0.19714602289675701</v>
      </c>
      <c r="R111">
        <v>0.148168968541848</v>
      </c>
      <c r="S111">
        <v>0.15521479482230799</v>
      </c>
      <c r="T111">
        <v>-0.10506877564377499</v>
      </c>
      <c r="U111">
        <v>0.319693707791596</v>
      </c>
      <c r="V111">
        <v>0.316138148692031</v>
      </c>
      <c r="W111">
        <v>0.117640994751445</v>
      </c>
      <c r="X111">
        <v>-4.9732558914885698E-2</v>
      </c>
      <c r="Y111">
        <v>0.31247742996024103</v>
      </c>
      <c r="Z111" s="15">
        <v>0.168739634171547</v>
      </c>
      <c r="AB111" s="8" t="s">
        <v>318</v>
      </c>
      <c r="AC111" s="4">
        <v>1961.54</v>
      </c>
      <c r="AD111" s="4">
        <v>1982.33</v>
      </c>
      <c r="AE111" s="4">
        <v>223</v>
      </c>
      <c r="AF111" s="18">
        <v>0.30609494863180198</v>
      </c>
      <c r="AG111" s="20" cm="1">
        <f t="array" ref="AG111">IF(AND(AF111&gt;-998,P111&gt;-998),MAX(ABS(P111:Z111)),0)</f>
        <v>0.319693707791596</v>
      </c>
      <c r="AH111" s="20">
        <f t="shared" si="2"/>
        <v>0.319693707791596</v>
      </c>
      <c r="AI111" s="6" cm="1">
        <f t="array" ref="AI111">IF(AH111&gt;0.001,INDEX(P$10:Z$10,MATCH(AH111,ABS(P111:Z111),0)),"na")</f>
        <v>0</v>
      </c>
      <c r="AJ111" s="119"/>
      <c r="AK111" s="8" t="s">
        <v>318</v>
      </c>
      <c r="AL111" s="89">
        <v>0.13206060606060499</v>
      </c>
      <c r="AM111" s="92">
        <v>1</v>
      </c>
      <c r="AN111" s="49">
        <v>1</v>
      </c>
      <c r="AO111" s="50">
        <v>1.83000000000015</v>
      </c>
      <c r="AP111" s="103">
        <f t="shared" si="3"/>
        <v>13.206060606060499</v>
      </c>
    </row>
    <row r="112" spans="1:42" x14ac:dyDescent="0.35">
      <c r="A112" s="83" t="s">
        <v>579</v>
      </c>
      <c r="B112" s="8" t="s">
        <v>289</v>
      </c>
      <c r="C112" s="97">
        <v>1883</v>
      </c>
      <c r="D112" s="108">
        <v>2001</v>
      </c>
      <c r="E112" s="20">
        <v>0.23768924495576199</v>
      </c>
      <c r="F112" s="58">
        <v>-4</v>
      </c>
      <c r="G112" s="103">
        <v>46.666666666666593</v>
      </c>
      <c r="H112" s="87">
        <v>7.4925074925074355</v>
      </c>
      <c r="I112" s="111" t="str">
        <f>IF(ISNUMBER(MATCH(B112,$K$11:$K$20,0)),"&lt;= Selected","")</f>
        <v/>
      </c>
      <c r="O112" s="8" t="s">
        <v>317</v>
      </c>
      <c r="P112" s="13">
        <v>3.9338737069526203E-2</v>
      </c>
      <c r="Q112">
        <v>-8.8296822159856805E-2</v>
      </c>
      <c r="R112">
        <v>-0.17615840475032199</v>
      </c>
      <c r="S112">
        <v>0.105215676085249</v>
      </c>
      <c r="T112">
        <v>0.490074864681111</v>
      </c>
      <c r="U112">
        <v>0.33167154703173701</v>
      </c>
      <c r="V112">
        <v>2.3098899577735799E-2</v>
      </c>
      <c r="W112">
        <v>-4.4882870020560801E-2</v>
      </c>
      <c r="X112">
        <v>1.9250590410724602E-2</v>
      </c>
      <c r="Y112">
        <v>5.15135867145112E-2</v>
      </c>
      <c r="Z112" s="15">
        <v>-7.0151526484670797E-3</v>
      </c>
      <c r="AB112" s="8" t="s">
        <v>317</v>
      </c>
      <c r="AC112" s="4">
        <v>1776</v>
      </c>
      <c r="AD112" s="4">
        <v>2001</v>
      </c>
      <c r="AE112" s="4">
        <v>226</v>
      </c>
      <c r="AF112" s="18">
        <v>0.155926362462292</v>
      </c>
      <c r="AG112" s="20" cm="1">
        <f t="array" ref="AG112">IF(AND(AF112&gt;-998,P112&gt;-998),MAX(ABS(P112:Z112)),0)</f>
        <v>0.490074864681111</v>
      </c>
      <c r="AH112" s="20">
        <f t="shared" si="2"/>
        <v>0.490074864681111</v>
      </c>
      <c r="AI112" s="6" cm="1">
        <f t="array" ref="AI112">IF(AH112&gt;0.001,INDEX(P$10:Z$10,MATCH(AH112,ABS(P112:Z112),0)),"na")</f>
        <v>-1</v>
      </c>
      <c r="AJ112" s="119"/>
      <c r="AK112" s="8" t="s">
        <v>317</v>
      </c>
      <c r="AL112" s="89">
        <v>0.89696969696969697</v>
      </c>
      <c r="AM112" s="92">
        <v>1</v>
      </c>
      <c r="AN112" s="49">
        <v>1</v>
      </c>
      <c r="AO112" s="50">
        <v>1</v>
      </c>
      <c r="AP112" s="103">
        <f t="shared" si="3"/>
        <v>89.696969696969703</v>
      </c>
    </row>
    <row r="113" spans="1:42" x14ac:dyDescent="0.35">
      <c r="A113" s="83" t="s">
        <v>824</v>
      </c>
      <c r="B113" s="8" t="s">
        <v>44</v>
      </c>
      <c r="C113" s="97">
        <v>1629</v>
      </c>
      <c r="D113" s="108">
        <v>1993</v>
      </c>
      <c r="E113" s="20">
        <v>0.23727231175049099</v>
      </c>
      <c r="F113" s="58">
        <v>2</v>
      </c>
      <c r="G113" s="103">
        <v>84.848484848484802</v>
      </c>
      <c r="H113" s="87">
        <v>36.4635364635364</v>
      </c>
      <c r="I113" s="111" t="str">
        <f>IF(ISNUMBER(MATCH(B113,$K$11:$K$20,0)),"&lt;= Selected","")</f>
        <v/>
      </c>
      <c r="O113" s="8" t="s">
        <v>316</v>
      </c>
      <c r="P113" s="13">
        <v>-7.9951203567044295E-3</v>
      </c>
      <c r="Q113">
        <v>0.13013789056858299</v>
      </c>
      <c r="R113">
        <v>5.4752170689076597E-2</v>
      </c>
      <c r="S113">
        <v>3.5297586858760402E-2</v>
      </c>
      <c r="T113">
        <v>3.6387956714092798E-2</v>
      </c>
      <c r="U113">
        <v>0.13415411917841799</v>
      </c>
      <c r="V113">
        <v>0.18253426715357701</v>
      </c>
      <c r="W113">
        <v>0.228791943648985</v>
      </c>
      <c r="X113">
        <v>0.16238090395339499</v>
      </c>
      <c r="Y113">
        <v>0.21673990687965899</v>
      </c>
      <c r="Z113" s="15">
        <v>0.27053593508144302</v>
      </c>
      <c r="AB113" s="8" t="s">
        <v>316</v>
      </c>
      <c r="AC113" s="4">
        <v>1829</v>
      </c>
      <c r="AD113" s="4">
        <v>2001</v>
      </c>
      <c r="AE113" s="4">
        <v>173</v>
      </c>
      <c r="AF113" s="18">
        <v>0.155926362462292</v>
      </c>
      <c r="AG113" s="20" cm="1">
        <f t="array" ref="AG113">IF(AND(AF113&gt;-998,P113&gt;-998),MAX(ABS(P113:Z113)),0)</f>
        <v>0.27053593508144302</v>
      </c>
      <c r="AH113" s="20">
        <f t="shared" si="2"/>
        <v>0.27053593508144302</v>
      </c>
      <c r="AI113" s="6" cm="1">
        <f t="array" ref="AI113">IF(AH113&gt;0.001,INDEX(P$10:Z$10,MATCH(AH113,ABS(P113:Z113),0)),"na")</f>
        <v>5</v>
      </c>
      <c r="AJ113" s="119"/>
      <c r="AK113" s="8" t="s">
        <v>316</v>
      </c>
      <c r="AL113" s="89">
        <v>0.89696969696969697</v>
      </c>
      <c r="AM113" s="92">
        <v>1</v>
      </c>
      <c r="AN113" s="49">
        <v>1</v>
      </c>
      <c r="AO113" s="50">
        <v>1</v>
      </c>
      <c r="AP113" s="103">
        <f t="shared" si="3"/>
        <v>89.696969696969703</v>
      </c>
    </row>
    <row r="114" spans="1:42" x14ac:dyDescent="0.35">
      <c r="A114" s="83" t="s">
        <v>829</v>
      </c>
      <c r="B114" s="8" t="s">
        <v>39</v>
      </c>
      <c r="C114" s="97">
        <v>1631</v>
      </c>
      <c r="D114" s="108">
        <v>1992</v>
      </c>
      <c r="E114" s="20">
        <v>0.23688410049832601</v>
      </c>
      <c r="F114" s="58">
        <v>3</v>
      </c>
      <c r="G114" s="103">
        <v>84.242424242424192</v>
      </c>
      <c r="H114" s="87">
        <v>36.163836163836102</v>
      </c>
      <c r="I114" s="111" t="str">
        <f>IF(ISNUMBER(MATCH(B114,$K$11:$K$20,0)),"&lt;= Selected","")</f>
        <v/>
      </c>
      <c r="O114" s="8" t="s">
        <v>315</v>
      </c>
      <c r="P114" s="13">
        <v>5.80775781819124E-2</v>
      </c>
      <c r="Q114">
        <v>0.14043566832743301</v>
      </c>
      <c r="R114">
        <v>0.10000829147311199</v>
      </c>
      <c r="S114">
        <v>-0.23239593278175599</v>
      </c>
      <c r="T114">
        <v>-0.54137641405063697</v>
      </c>
      <c r="U114">
        <v>-3.9531334107654102E-2</v>
      </c>
      <c r="V114">
        <v>3.18276567558659E-2</v>
      </c>
      <c r="W114">
        <v>2.5425573758463899E-2</v>
      </c>
      <c r="X114">
        <v>8.4442198053451004E-2</v>
      </c>
      <c r="Y114">
        <v>8.0047331242264402E-2</v>
      </c>
      <c r="Z114" s="15">
        <v>0.119694923678878</v>
      </c>
      <c r="AB114" s="8" t="s">
        <v>315</v>
      </c>
      <c r="AC114" s="4">
        <v>1030</v>
      </c>
      <c r="AD114" s="4">
        <v>2008</v>
      </c>
      <c r="AE114" s="4">
        <v>979</v>
      </c>
      <c r="AF114" s="18">
        <v>0.15258298925590399</v>
      </c>
      <c r="AG114" s="20" cm="1">
        <f t="array" ref="AG114">IF(AND(AF114&gt;-998,P114&gt;-998),MAX(ABS(P114:Z114)),0)</f>
        <v>0.54137641405063697</v>
      </c>
      <c r="AH114" s="20">
        <f t="shared" si="2"/>
        <v>0.54137641405063697</v>
      </c>
      <c r="AI114" s="6" cm="1">
        <f t="array" ref="AI114">IF(AH114&gt;0.001,INDEX(P$10:Z$10,MATCH(AH114,ABS(P114:Z114),0)),"na")</f>
        <v>-1</v>
      </c>
      <c r="AJ114" s="119"/>
      <c r="AK114" s="8" t="s">
        <v>315</v>
      </c>
      <c r="AL114" s="89">
        <v>0.939393939393939</v>
      </c>
      <c r="AM114" s="92">
        <v>1</v>
      </c>
      <c r="AN114" s="49">
        <v>1</v>
      </c>
      <c r="AO114" s="50">
        <v>1</v>
      </c>
      <c r="AP114" s="103">
        <f t="shared" si="3"/>
        <v>93.939393939393895</v>
      </c>
    </row>
    <row r="115" spans="1:42" x14ac:dyDescent="0.35">
      <c r="A115" s="83" t="s">
        <v>574</v>
      </c>
      <c r="B115" s="8" t="s">
        <v>294</v>
      </c>
      <c r="C115" s="97">
        <v>1646</v>
      </c>
      <c r="D115" s="108">
        <v>1993</v>
      </c>
      <c r="E115" s="20">
        <v>0.23419223698773101</v>
      </c>
      <c r="F115" s="58">
        <v>0</v>
      </c>
      <c r="G115" s="103">
        <v>84.848484848484802</v>
      </c>
      <c r="H115" s="87">
        <v>34.765234765234695</v>
      </c>
      <c r="I115" s="111" t="str">
        <f>IF(ISNUMBER(MATCH(B115,$K$11:$K$20,0)),"&lt;= Selected","")</f>
        <v/>
      </c>
      <c r="O115" s="8" t="s">
        <v>314</v>
      </c>
      <c r="P115" s="13">
        <v>4.4194414916538298E-2</v>
      </c>
      <c r="Q115">
        <v>0.15932533979528099</v>
      </c>
      <c r="R115">
        <v>0.15765083236149099</v>
      </c>
      <c r="S115">
        <v>-0.19637975255846599</v>
      </c>
      <c r="T115">
        <v>-0.55605340744208498</v>
      </c>
      <c r="U115">
        <v>-3.9559705321421702E-2</v>
      </c>
      <c r="V115">
        <v>9.3418752742306307E-3</v>
      </c>
      <c r="W115">
        <v>-1.64015926489239E-2</v>
      </c>
      <c r="X115">
        <v>5.6933743159794499E-2</v>
      </c>
      <c r="Y115">
        <v>6.3822403011457696E-2</v>
      </c>
      <c r="Z115" s="15">
        <v>0.12174167136035</v>
      </c>
      <c r="AB115" s="8" t="s">
        <v>314</v>
      </c>
      <c r="AC115" s="4">
        <v>1250</v>
      </c>
      <c r="AD115" s="4">
        <v>2008</v>
      </c>
      <c r="AE115" s="4">
        <v>759</v>
      </c>
      <c r="AF115" s="18">
        <v>0.15258298925590399</v>
      </c>
      <c r="AG115" s="20" cm="1">
        <f t="array" ref="AG115">IF(AND(AF115&gt;-998,P115&gt;-998),MAX(ABS(P115:Z115)),0)</f>
        <v>0.55605340744208498</v>
      </c>
      <c r="AH115" s="20">
        <f t="shared" si="2"/>
        <v>0.55605340744208498</v>
      </c>
      <c r="AI115" s="6" cm="1">
        <f t="array" ref="AI115">IF(AH115&gt;0.001,INDEX(P$10:Z$10,MATCH(AH115,ABS(P115:Z115),0)),"na")</f>
        <v>-1</v>
      </c>
      <c r="AJ115" s="119"/>
      <c r="AK115" s="8" t="s">
        <v>314</v>
      </c>
      <c r="AL115" s="89">
        <v>0.939393939393939</v>
      </c>
      <c r="AM115" s="92">
        <v>1</v>
      </c>
      <c r="AN115" s="49">
        <v>1</v>
      </c>
      <c r="AO115" s="50">
        <v>1</v>
      </c>
      <c r="AP115" s="103">
        <f t="shared" si="3"/>
        <v>93.939393939393895</v>
      </c>
    </row>
    <row r="116" spans="1:42" x14ac:dyDescent="0.35">
      <c r="A116" s="83" t="s">
        <v>826</v>
      </c>
      <c r="B116" s="8" t="s">
        <v>42</v>
      </c>
      <c r="C116" s="97">
        <v>1631</v>
      </c>
      <c r="D116" s="108">
        <v>1993</v>
      </c>
      <c r="E116" s="20">
        <v>0.233662279865959</v>
      </c>
      <c r="F116" s="58">
        <v>3</v>
      </c>
      <c r="G116" s="103">
        <v>84.848484848484802</v>
      </c>
      <c r="H116" s="87">
        <v>36.263736263736199</v>
      </c>
      <c r="I116" s="111" t="str">
        <f>IF(ISNUMBER(MATCH(B116,$K$11:$K$20,0)),"&lt;= Selected","")</f>
        <v/>
      </c>
      <c r="O116" s="8" t="s">
        <v>313</v>
      </c>
      <c r="P116" s="13">
        <v>-9.9530779059297803E-3</v>
      </c>
      <c r="Q116">
        <v>0.10248980067159801</v>
      </c>
      <c r="R116">
        <v>0.24327759075247701</v>
      </c>
      <c r="S116">
        <v>-7.8896578645853196E-3</v>
      </c>
      <c r="T116">
        <v>-0.56735297739903201</v>
      </c>
      <c r="U116">
        <v>-4.5281352261247999E-2</v>
      </c>
      <c r="V116">
        <v>2.0636516888637099E-2</v>
      </c>
      <c r="W116">
        <v>-3.7358245481542401E-2</v>
      </c>
      <c r="X116">
        <v>3.0807096887373799E-2</v>
      </c>
      <c r="Y116">
        <v>2.0982052658238999E-2</v>
      </c>
      <c r="Z116" s="15">
        <v>0.12274280611623301</v>
      </c>
      <c r="AB116" s="8" t="s">
        <v>313</v>
      </c>
      <c r="AC116" s="4">
        <v>1030</v>
      </c>
      <c r="AD116" s="4">
        <v>2008</v>
      </c>
      <c r="AE116" s="4">
        <v>979</v>
      </c>
      <c r="AF116" s="18">
        <v>0.15258298925590399</v>
      </c>
      <c r="AG116" s="20" cm="1">
        <f t="array" ref="AG116">IF(AND(AF116&gt;-998,P116&gt;-998),MAX(ABS(P116:Z116)),0)</f>
        <v>0.56735297739903201</v>
      </c>
      <c r="AH116" s="20">
        <f t="shared" si="2"/>
        <v>0.56735297739903201</v>
      </c>
      <c r="AI116" s="6" cm="1">
        <f t="array" ref="AI116">IF(AH116&gt;0.001,INDEX(P$10:Z$10,MATCH(AH116,ABS(P116:Z116),0)),"na")</f>
        <v>-1</v>
      </c>
      <c r="AJ116" s="119"/>
      <c r="AK116" s="8" t="s">
        <v>313</v>
      </c>
      <c r="AL116" s="89">
        <v>0.939393939393939</v>
      </c>
      <c r="AM116" s="92">
        <v>1</v>
      </c>
      <c r="AN116" s="49">
        <v>1</v>
      </c>
      <c r="AO116" s="50">
        <v>1</v>
      </c>
      <c r="AP116" s="103">
        <f t="shared" si="3"/>
        <v>93.939393939393895</v>
      </c>
    </row>
    <row r="117" spans="1:42" x14ac:dyDescent="0.35">
      <c r="A117" s="83" t="s">
        <v>791</v>
      </c>
      <c r="B117" s="8" t="s">
        <v>77</v>
      </c>
      <c r="C117" s="97">
        <v>1551</v>
      </c>
      <c r="D117" s="108">
        <v>1994</v>
      </c>
      <c r="E117" s="20">
        <v>0.23335535898319401</v>
      </c>
      <c r="F117" s="58">
        <v>-2</v>
      </c>
      <c r="G117" s="103">
        <v>85.454545454545411</v>
      </c>
      <c r="H117" s="87">
        <v>44.355644355644301</v>
      </c>
      <c r="I117" s="111" t="str">
        <f>IF(ISNUMBER(MATCH(B117,$K$11:$K$20,0)),"&lt;= Selected","")</f>
        <v/>
      </c>
      <c r="O117" s="8" t="s">
        <v>312</v>
      </c>
      <c r="P117" s="13">
        <v>0.165152119522705</v>
      </c>
      <c r="Q117">
        <v>0.14831391938812</v>
      </c>
      <c r="R117">
        <v>0.10663326833608899</v>
      </c>
      <c r="S117">
        <v>0.140026918341668</v>
      </c>
      <c r="T117">
        <v>0.178080142545505</v>
      </c>
      <c r="U117">
        <v>-1.1523964439389699E-2</v>
      </c>
      <c r="V117">
        <v>-4.4489536177909503E-2</v>
      </c>
      <c r="W117">
        <v>-1.27005616613475E-2</v>
      </c>
      <c r="X117">
        <v>-6.8570298170890207E-2</v>
      </c>
      <c r="Y117">
        <v>-9.6516296127817897E-2</v>
      </c>
      <c r="Z117" s="15">
        <v>8.6164612088725605E-3</v>
      </c>
      <c r="AB117" s="8" t="s">
        <v>312</v>
      </c>
      <c r="AC117" s="4">
        <v>1818</v>
      </c>
      <c r="AD117" s="4">
        <v>2002</v>
      </c>
      <c r="AE117" s="4">
        <v>185</v>
      </c>
      <c r="AF117" s="18">
        <v>0.15543525458899399</v>
      </c>
      <c r="AG117" s="20" cm="1">
        <f t="array" ref="AG117">IF(AND(AF117&gt;-998,P117&gt;-998),MAX(ABS(P117:Z117)),0)</f>
        <v>0.178080142545505</v>
      </c>
      <c r="AH117" s="20">
        <f t="shared" si="2"/>
        <v>0.178080142545505</v>
      </c>
      <c r="AI117" s="6" cm="1">
        <f t="array" ref="AI117">IF(AH117&gt;0.001,INDEX(P$10:Z$10,MATCH(AH117,ABS(P117:Z117),0)),"na")</f>
        <v>-1</v>
      </c>
      <c r="AJ117" s="119"/>
      <c r="AK117" s="8" t="s">
        <v>312</v>
      </c>
      <c r="AL117" s="89">
        <v>0.90303030303030296</v>
      </c>
      <c r="AM117" s="92">
        <v>1</v>
      </c>
      <c r="AN117" s="49">
        <v>1</v>
      </c>
      <c r="AO117" s="50">
        <v>1</v>
      </c>
      <c r="AP117" s="103">
        <f t="shared" si="3"/>
        <v>90.303030303030297</v>
      </c>
    </row>
    <row r="118" spans="1:42" x14ac:dyDescent="0.35">
      <c r="A118" s="83" t="s">
        <v>461</v>
      </c>
      <c r="B118" s="8" t="s">
        <v>407</v>
      </c>
      <c r="C118" s="97">
        <v>1820</v>
      </c>
      <c r="D118" s="108">
        <v>1991</v>
      </c>
      <c r="E118" s="20">
        <v>0.232386714850632</v>
      </c>
      <c r="F118" s="58">
        <v>-1</v>
      </c>
      <c r="G118" s="103">
        <v>83.636363636363598</v>
      </c>
      <c r="H118" s="87">
        <v>17.1828171828171</v>
      </c>
      <c r="I118" s="111" t="str">
        <f>IF(ISNUMBER(MATCH(B118,$K$11:$K$20,0)),"&lt;= Selected","")</f>
        <v/>
      </c>
      <c r="O118" s="8" t="s">
        <v>311</v>
      </c>
      <c r="P118" s="13">
        <v>-2.48066929752488E-2</v>
      </c>
      <c r="Q118">
        <v>-0.12689250547275499</v>
      </c>
      <c r="R118">
        <v>-0.14277283596323401</v>
      </c>
      <c r="S118">
        <v>8.3900562137019505E-2</v>
      </c>
      <c r="T118">
        <v>0.37785897124603202</v>
      </c>
      <c r="U118">
        <v>8.4133814264864507E-2</v>
      </c>
      <c r="V118">
        <v>-7.4238704081321201E-3</v>
      </c>
      <c r="W118">
        <v>9.6651428229309097E-2</v>
      </c>
      <c r="X118">
        <v>4.9965054120473702E-2</v>
      </c>
      <c r="Y118">
        <v>5.7636077338038202E-2</v>
      </c>
      <c r="Z118" s="15">
        <v>1.33683363429504E-2</v>
      </c>
      <c r="AB118" s="8" t="s">
        <v>311</v>
      </c>
      <c r="AC118" s="4">
        <v>1875</v>
      </c>
      <c r="AD118" s="4">
        <v>2000</v>
      </c>
      <c r="AE118" s="4">
        <v>126</v>
      </c>
      <c r="AF118" s="18">
        <v>0.174607469537266</v>
      </c>
      <c r="AG118" s="20" cm="1">
        <f t="array" ref="AG118">IF(AND(AF118&gt;-998,P118&gt;-998),MAX(ABS(P118:Z118)),0)</f>
        <v>0.37785897124603202</v>
      </c>
      <c r="AH118" s="20">
        <f t="shared" si="2"/>
        <v>0.37785897124603202</v>
      </c>
      <c r="AI118" s="6" cm="1">
        <f t="array" ref="AI118">IF(AH118&gt;0.001,INDEX(P$10:Z$10,MATCH(AH118,ABS(P118:Z118),0)),"na")</f>
        <v>-1</v>
      </c>
      <c r="AJ118" s="119"/>
      <c r="AK118" s="8" t="s">
        <v>311</v>
      </c>
      <c r="AL118" s="89">
        <v>0.763636363636363</v>
      </c>
      <c r="AM118" s="92">
        <v>1</v>
      </c>
      <c r="AN118" s="49">
        <v>1</v>
      </c>
      <c r="AO118" s="50">
        <v>1</v>
      </c>
      <c r="AP118" s="103">
        <f t="shared" si="3"/>
        <v>76.363636363636303</v>
      </c>
    </row>
    <row r="119" spans="1:42" x14ac:dyDescent="0.35">
      <c r="A119" s="83" t="s">
        <v>508</v>
      </c>
      <c r="B119" s="8" t="s">
        <v>360</v>
      </c>
      <c r="C119" s="97">
        <v>1674</v>
      </c>
      <c r="D119" s="108">
        <v>1992</v>
      </c>
      <c r="E119" s="20">
        <v>0.23052215088379999</v>
      </c>
      <c r="F119" s="58">
        <v>-5</v>
      </c>
      <c r="G119" s="103">
        <v>84.242424242424192</v>
      </c>
      <c r="H119" s="87">
        <v>31.868131868131798</v>
      </c>
      <c r="I119" s="111" t="str">
        <f>IF(ISNUMBER(MATCH(B119,$K$11:$K$20,0)),"&lt;= Selected","")</f>
        <v/>
      </c>
      <c r="O119" s="8" t="s">
        <v>310</v>
      </c>
      <c r="P119" s="13">
        <v>-0.108127194481891</v>
      </c>
      <c r="Q119">
        <v>-0.125705205407733</v>
      </c>
      <c r="R119">
        <v>-0.13908611253206901</v>
      </c>
      <c r="S119">
        <v>8.6386833637877899E-2</v>
      </c>
      <c r="T119">
        <v>0.33503702228100801</v>
      </c>
      <c r="U119">
        <v>2.3970797589993299E-2</v>
      </c>
      <c r="V119">
        <v>-0.21207711197993601</v>
      </c>
      <c r="W119">
        <v>-0.112976985428431</v>
      </c>
      <c r="X119">
        <v>1.5126287221249301E-2</v>
      </c>
      <c r="Y119">
        <v>1.9957701637052599E-2</v>
      </c>
      <c r="Z119" s="15">
        <v>-4.8660032905412001E-2</v>
      </c>
      <c r="AB119" s="8" t="s">
        <v>310</v>
      </c>
      <c r="AC119" s="4">
        <v>1762</v>
      </c>
      <c r="AD119" s="4">
        <v>1996</v>
      </c>
      <c r="AE119" s="4">
        <v>235</v>
      </c>
      <c r="AF119" s="18">
        <v>0.15845369667970699</v>
      </c>
      <c r="AG119" s="20" cm="1">
        <f t="array" ref="AG119">IF(AND(AF119&gt;-998,P119&gt;-998),MAX(ABS(P119:Z119)),0)</f>
        <v>0.33503702228100801</v>
      </c>
      <c r="AH119" s="20">
        <f t="shared" si="2"/>
        <v>0.33503702228100801</v>
      </c>
      <c r="AI119" s="6" cm="1">
        <f t="array" ref="AI119">IF(AH119&gt;0.001,INDEX(P$10:Z$10,MATCH(AH119,ABS(P119:Z119),0)),"na")</f>
        <v>-1</v>
      </c>
      <c r="AJ119" s="119"/>
      <c r="AK119" s="8" t="s">
        <v>310</v>
      </c>
      <c r="AL119" s="89">
        <v>0.86666666666666603</v>
      </c>
      <c r="AM119" s="92">
        <v>1</v>
      </c>
      <c r="AN119" s="68">
        <v>1</v>
      </c>
      <c r="AO119" s="69">
        <v>1</v>
      </c>
      <c r="AP119" s="103">
        <f t="shared" si="3"/>
        <v>86.6666666666666</v>
      </c>
    </row>
    <row r="120" spans="1:42" x14ac:dyDescent="0.35">
      <c r="A120" s="83" t="s">
        <v>463</v>
      </c>
      <c r="B120" s="8" t="s">
        <v>405</v>
      </c>
      <c r="C120" s="97">
        <v>1825</v>
      </c>
      <c r="D120" s="108">
        <v>1990</v>
      </c>
      <c r="E120" s="20">
        <v>0.230417111457414</v>
      </c>
      <c r="F120" s="58">
        <v>-1</v>
      </c>
      <c r="G120" s="103">
        <v>83.030303030303003</v>
      </c>
      <c r="H120" s="87">
        <v>16.583416583416501</v>
      </c>
      <c r="I120" s="111" t="str">
        <f>IF(ISNUMBER(MATCH(B120,$K$11:$K$20,0)),"&lt;= Selected","")</f>
        <v/>
      </c>
      <c r="O120" s="8" t="s">
        <v>309</v>
      </c>
      <c r="P120" s="13">
        <v>9.2689240817252203E-2</v>
      </c>
      <c r="Q120">
        <v>4.4544225695246097E-2</v>
      </c>
      <c r="R120">
        <v>5.2274360670886297E-2</v>
      </c>
      <c r="S120">
        <v>0.18747989083792499</v>
      </c>
      <c r="T120">
        <v>0.413241114859771</v>
      </c>
      <c r="U120">
        <v>9.8779698842872396E-2</v>
      </c>
      <c r="V120">
        <v>-3.3778024158045601E-3</v>
      </c>
      <c r="W120">
        <v>0.10906367179042301</v>
      </c>
      <c r="X120">
        <v>0.123228543614587</v>
      </c>
      <c r="Y120">
        <v>6.0271296298530598E-2</v>
      </c>
      <c r="Z120" s="15">
        <v>7.8206462315390898E-2</v>
      </c>
      <c r="AB120" s="8" t="s">
        <v>309</v>
      </c>
      <c r="AC120" s="4">
        <v>1762</v>
      </c>
      <c r="AD120" s="4">
        <v>1996</v>
      </c>
      <c r="AE120" s="4">
        <v>235</v>
      </c>
      <c r="AF120" s="18">
        <v>0.15845369667970699</v>
      </c>
      <c r="AG120" s="20" cm="1">
        <f t="array" ref="AG120">IF(AND(AF120&gt;-998,P120&gt;-998),MAX(ABS(P120:Z120)),0)</f>
        <v>0.413241114859771</v>
      </c>
      <c r="AH120" s="20">
        <f t="shared" si="2"/>
        <v>0.413241114859771</v>
      </c>
      <c r="AI120" s="6" cm="1">
        <f t="array" ref="AI120">IF(AH120&gt;0.001,INDEX(P$10:Z$10,MATCH(AH120,ABS(P120:Z120),0)),"na")</f>
        <v>-1</v>
      </c>
      <c r="AJ120" s="119"/>
      <c r="AK120" s="8" t="s">
        <v>309</v>
      </c>
      <c r="AL120" s="89">
        <v>0.86666666666666603</v>
      </c>
      <c r="AM120" s="92">
        <v>1</v>
      </c>
      <c r="AN120" s="49">
        <v>1</v>
      </c>
      <c r="AO120" s="50">
        <v>1</v>
      </c>
      <c r="AP120" s="103">
        <f t="shared" si="3"/>
        <v>86.6666666666666</v>
      </c>
    </row>
    <row r="121" spans="1:42" x14ac:dyDescent="0.35">
      <c r="A121" s="83" t="s">
        <v>833</v>
      </c>
      <c r="B121" s="8" t="s">
        <v>35</v>
      </c>
      <c r="C121" s="97">
        <v>1747</v>
      </c>
      <c r="D121" s="108">
        <v>1979</v>
      </c>
      <c r="E121" s="20">
        <v>0.22770253430802501</v>
      </c>
      <c r="F121" s="58">
        <v>-4</v>
      </c>
      <c r="G121" s="103">
        <v>76.363636363636303</v>
      </c>
      <c r="H121" s="87">
        <v>23.2767232767232</v>
      </c>
      <c r="I121" s="111" t="str">
        <f>IF(ISNUMBER(MATCH(B121,$K$11:$K$20,0)),"&lt;= Selected","")</f>
        <v/>
      </c>
      <c r="O121" s="8" t="s">
        <v>308</v>
      </c>
      <c r="P121" s="13">
        <v>-5.7032505915125403E-2</v>
      </c>
      <c r="Q121">
        <v>-7.6918915474756905E-2</v>
      </c>
      <c r="R121">
        <v>-9.4512559774833999E-2</v>
      </c>
      <c r="S121">
        <v>2.4444335493024098E-2</v>
      </c>
      <c r="T121">
        <v>0.17698037669556699</v>
      </c>
      <c r="U121">
        <v>2.08379742120729E-2</v>
      </c>
      <c r="V121">
        <v>-0.10755282769847201</v>
      </c>
      <c r="W121">
        <v>-7.0177894132067001E-2</v>
      </c>
      <c r="X121">
        <v>-2.6449702601036001E-3</v>
      </c>
      <c r="Y121">
        <v>1.53735695492432E-2</v>
      </c>
      <c r="Z121" s="15">
        <v>-3.5056327393598603E-2</v>
      </c>
      <c r="AB121" s="8" t="s">
        <v>308</v>
      </c>
      <c r="AC121" s="4">
        <v>1726.78</v>
      </c>
      <c r="AD121" s="4">
        <v>1996.91</v>
      </c>
      <c r="AE121" s="4">
        <v>2162</v>
      </c>
      <c r="AF121" s="18">
        <v>0.15845369667970699</v>
      </c>
      <c r="AG121" s="20" cm="1">
        <f t="array" ref="AG121">IF(AND(AF121&gt;-998,P121&gt;-998),MAX(ABS(P121:Z121)),0)</f>
        <v>0.17698037669556699</v>
      </c>
      <c r="AH121" s="20">
        <f t="shared" si="2"/>
        <v>0.17698037669556699</v>
      </c>
      <c r="AI121" s="6" cm="1">
        <f t="array" ref="AI121">IF(AH121&gt;0.001,INDEX(P$10:Z$10,MATCH(AH121,ABS(P121:Z121),0)),"na")</f>
        <v>-1</v>
      </c>
      <c r="AJ121" s="119"/>
      <c r="AK121" s="8" t="s">
        <v>308</v>
      </c>
      <c r="AL121" s="89">
        <v>0.872</v>
      </c>
      <c r="AM121" s="92">
        <v>1</v>
      </c>
      <c r="AN121" s="49">
        <v>1</v>
      </c>
      <c r="AO121" s="50">
        <v>1</v>
      </c>
      <c r="AP121" s="103">
        <f t="shared" si="3"/>
        <v>87.2</v>
      </c>
    </row>
    <row r="122" spans="1:42" x14ac:dyDescent="0.35">
      <c r="A122" s="83" t="s">
        <v>645</v>
      </c>
      <c r="B122" s="8" t="s">
        <v>223</v>
      </c>
      <c r="C122" s="97">
        <v>1423.23</v>
      </c>
      <c r="D122" s="108">
        <v>2010.55</v>
      </c>
      <c r="E122" s="20">
        <v>0.22638572416109301</v>
      </c>
      <c r="F122" s="58">
        <v>1</v>
      </c>
      <c r="G122" s="103">
        <v>95.442424242424195</v>
      </c>
      <c r="H122" s="87">
        <v>57.712287712287704</v>
      </c>
      <c r="I122" s="111" t="str">
        <f>IF(ISNUMBER(MATCH(B122,$K$11:$K$20,0)),"&lt;= Selected","")</f>
        <v/>
      </c>
      <c r="O122" s="8" t="s">
        <v>307</v>
      </c>
      <c r="P122" s="13">
        <v>-0.15062111618396701</v>
      </c>
      <c r="Q122">
        <v>-0.15247425872897599</v>
      </c>
      <c r="R122">
        <v>-0.16886064764756201</v>
      </c>
      <c r="S122">
        <v>-0.20256944835427401</v>
      </c>
      <c r="T122">
        <v>-0.16541585465476299</v>
      </c>
      <c r="U122">
        <v>-0.20011530291611099</v>
      </c>
      <c r="V122">
        <v>-0.21634257361220099</v>
      </c>
      <c r="W122">
        <v>-0.14438204271105501</v>
      </c>
      <c r="X122">
        <v>-0.121464522234063</v>
      </c>
      <c r="Y122">
        <v>-9.3933102049325798E-2</v>
      </c>
      <c r="Z122" s="15">
        <v>-9.2825064607580804E-2</v>
      </c>
      <c r="AB122" s="8" t="s">
        <v>307</v>
      </c>
      <c r="AC122" s="4">
        <v>1726.78</v>
      </c>
      <c r="AD122" s="4">
        <v>1996.91</v>
      </c>
      <c r="AE122" s="4">
        <v>2162</v>
      </c>
      <c r="AF122" s="18">
        <v>0.15845369667970699</v>
      </c>
      <c r="AG122" s="20" cm="1">
        <f t="array" ref="AG122">IF(AND(AF122&gt;-998,P122&gt;-998),MAX(ABS(P122:Z122)),0)</f>
        <v>0.21634257361220099</v>
      </c>
      <c r="AH122" s="20">
        <f t="shared" si="2"/>
        <v>0.21634257361220099</v>
      </c>
      <c r="AI122" s="6" cm="1">
        <f t="array" ref="AI122">IF(AH122&gt;0.001,INDEX(P$10:Z$10,MATCH(AH122,ABS(P122:Z122),0)),"na")</f>
        <v>1</v>
      </c>
      <c r="AJ122" s="119"/>
      <c r="AK122" s="8" t="s">
        <v>307</v>
      </c>
      <c r="AL122" s="89">
        <v>0.872</v>
      </c>
      <c r="AM122" s="92">
        <v>1</v>
      </c>
      <c r="AN122" s="49">
        <v>1</v>
      </c>
      <c r="AO122" s="50">
        <v>1</v>
      </c>
      <c r="AP122" s="103">
        <f t="shared" si="3"/>
        <v>87.2</v>
      </c>
    </row>
    <row r="123" spans="1:42" x14ac:dyDescent="0.35">
      <c r="A123" s="83" t="s">
        <v>721</v>
      </c>
      <c r="B123" s="8" t="s">
        <v>147</v>
      </c>
      <c r="C123" s="97">
        <v>-1137</v>
      </c>
      <c r="D123" s="108">
        <v>2010</v>
      </c>
      <c r="E123" s="20">
        <v>0.221262785626822</v>
      </c>
      <c r="F123" s="58">
        <v>-1</v>
      </c>
      <c r="G123" s="103">
        <v>55.151515151515106</v>
      </c>
      <c r="H123" s="87">
        <v>0</v>
      </c>
      <c r="I123" s="111" t="str">
        <f>IF(ISNUMBER(MATCH(B123,$K$11:$K$20,0)),"&lt;= Selected","")</f>
        <v/>
      </c>
      <c r="O123" s="8" t="s">
        <v>306</v>
      </c>
      <c r="P123" s="13">
        <v>6.6773187616099294E-2</v>
      </c>
      <c r="Q123">
        <v>2.73675242467004E-2</v>
      </c>
      <c r="R123">
        <v>3.9845362913187903E-2</v>
      </c>
      <c r="S123">
        <v>9.6278108740595406E-2</v>
      </c>
      <c r="T123">
        <v>0.192750310272543</v>
      </c>
      <c r="U123">
        <v>6.7879746739197597E-2</v>
      </c>
      <c r="V123">
        <v>-8.4356254342166093E-3</v>
      </c>
      <c r="W123">
        <v>3.4092169751630798E-2</v>
      </c>
      <c r="X123">
        <v>5.47089691874936E-2</v>
      </c>
      <c r="Y123">
        <v>4.5092586914420897E-2</v>
      </c>
      <c r="Z123" s="15">
        <v>3.45063844228495E-2</v>
      </c>
      <c r="AB123" s="8" t="s">
        <v>306</v>
      </c>
      <c r="AC123" s="4">
        <v>1726.84</v>
      </c>
      <c r="AD123" s="4">
        <v>1996.96</v>
      </c>
      <c r="AE123" s="4">
        <v>2162</v>
      </c>
      <c r="AF123" s="18">
        <v>0.15845369667970699</v>
      </c>
      <c r="AG123" s="20" cm="1">
        <f t="array" ref="AG123">IF(AND(AF123&gt;-998,P123&gt;-998),MAX(ABS(P123:Z123)),0)</f>
        <v>0.192750310272543</v>
      </c>
      <c r="AH123" s="20">
        <f t="shared" si="2"/>
        <v>0.192750310272543</v>
      </c>
      <c r="AI123" s="6" cm="1">
        <f t="array" ref="AI123">IF(AH123&gt;0.001,INDEX(P$10:Z$10,MATCH(AH123,ABS(P123:Z123),0)),"na")</f>
        <v>-1</v>
      </c>
      <c r="AJ123" s="119"/>
      <c r="AK123" s="8" t="s">
        <v>306</v>
      </c>
      <c r="AL123" s="89">
        <v>0.87193939393939401</v>
      </c>
      <c r="AM123" s="92">
        <v>1</v>
      </c>
      <c r="AN123" s="68">
        <v>1</v>
      </c>
      <c r="AO123" s="69">
        <v>1</v>
      </c>
      <c r="AP123" s="103">
        <f t="shared" si="3"/>
        <v>87.193939393939402</v>
      </c>
    </row>
    <row r="124" spans="1:42" x14ac:dyDescent="0.35">
      <c r="A124" s="83" t="s">
        <v>459</v>
      </c>
      <c r="B124" s="8" t="s">
        <v>409</v>
      </c>
      <c r="C124" s="97">
        <v>1814</v>
      </c>
      <c r="D124" s="108">
        <v>1985</v>
      </c>
      <c r="E124" s="20">
        <v>0.22039614503081201</v>
      </c>
      <c r="F124" s="58">
        <v>1</v>
      </c>
      <c r="G124" s="103">
        <v>80</v>
      </c>
      <c r="H124" s="87">
        <v>17.1828171828171</v>
      </c>
      <c r="I124" s="111" t="str">
        <f>IF(ISNUMBER(MATCH(B124,$K$11:$K$20,0)),"&lt;= Selected","")</f>
        <v/>
      </c>
      <c r="O124" s="8" t="s">
        <v>305</v>
      </c>
      <c r="P124" s="13">
        <v>-4.7818419350150999E-2</v>
      </c>
      <c r="Q124">
        <v>-0.101687621095334</v>
      </c>
      <c r="R124">
        <v>-0.111073087389741</v>
      </c>
      <c r="S124">
        <v>7.3525846801651001E-2</v>
      </c>
      <c r="T124">
        <v>0.238119703243591</v>
      </c>
      <c r="U124">
        <v>0.13339494262447699</v>
      </c>
      <c r="V124">
        <v>3.0365101862068099E-2</v>
      </c>
      <c r="W124">
        <v>2.39409942422843E-2</v>
      </c>
      <c r="X124">
        <v>5.7725924279001202E-2</v>
      </c>
      <c r="Y124">
        <v>5.7710992855036197E-2</v>
      </c>
      <c r="Z124" s="15">
        <v>-6.8220737827128499E-3</v>
      </c>
      <c r="AB124" s="8" t="s">
        <v>305</v>
      </c>
      <c r="AC124" s="4">
        <v>1875.5</v>
      </c>
      <c r="AD124" s="4">
        <v>1999.5</v>
      </c>
      <c r="AE124" s="4">
        <v>125</v>
      </c>
      <c r="AF124" s="18">
        <v>0.175304508115316</v>
      </c>
      <c r="AG124" s="20" cm="1">
        <f t="array" ref="AG124">IF(AND(AF124&gt;-998,P124&gt;-998),MAX(ABS(P124:Z124)),0)</f>
        <v>0.238119703243591</v>
      </c>
      <c r="AH124" s="20">
        <f t="shared" si="2"/>
        <v>0.238119703243591</v>
      </c>
      <c r="AI124" s="6" cm="1">
        <f t="array" ref="AI124">IF(AH124&gt;0.001,INDEX(P$10:Z$10,MATCH(AH124,ABS(P124:Z124),0)),"na")</f>
        <v>-1</v>
      </c>
      <c r="AJ124" s="119"/>
      <c r="AK124" s="8" t="s">
        <v>305</v>
      </c>
      <c r="AL124" s="89">
        <v>0.75757575757575701</v>
      </c>
      <c r="AM124" s="92">
        <v>1</v>
      </c>
      <c r="AN124" s="68">
        <v>1</v>
      </c>
      <c r="AO124" s="69">
        <v>1</v>
      </c>
      <c r="AP124" s="103">
        <f t="shared" si="3"/>
        <v>75.757575757575708</v>
      </c>
    </row>
    <row r="125" spans="1:42" x14ac:dyDescent="0.35">
      <c r="A125" s="83" t="s">
        <v>816</v>
      </c>
      <c r="B125" s="8" t="s">
        <v>52</v>
      </c>
      <c r="C125" s="97">
        <v>1632</v>
      </c>
      <c r="D125" s="108">
        <v>1994</v>
      </c>
      <c r="E125" s="20">
        <v>0.220104324854966</v>
      </c>
      <c r="F125" s="58">
        <v>0</v>
      </c>
      <c r="G125" s="103">
        <v>85.454545454545411</v>
      </c>
      <c r="H125" s="87">
        <v>36.263736263736199</v>
      </c>
      <c r="I125" s="111" t="str">
        <f>IF(ISNUMBER(MATCH(B125,$K$11:$K$20,0)),"&lt;= Selected","")</f>
        <v/>
      </c>
      <c r="O125" s="8" t="s">
        <v>304</v>
      </c>
      <c r="P125" s="13">
        <v>-0.107947323863164</v>
      </c>
      <c r="Q125">
        <v>-0.115050247597003</v>
      </c>
      <c r="R125">
        <v>-0.162164393915536</v>
      </c>
      <c r="S125">
        <v>-0.16488065807796401</v>
      </c>
      <c r="T125">
        <v>-0.10247830340526801</v>
      </c>
      <c r="U125">
        <v>-5.82707830772363E-2</v>
      </c>
      <c r="V125">
        <v>-1.0150813092342999E-2</v>
      </c>
      <c r="W125">
        <v>4.24672573366111E-3</v>
      </c>
      <c r="X125">
        <v>2.4504714627102101E-3</v>
      </c>
      <c r="Y125">
        <v>6.9699012686016302E-3</v>
      </c>
      <c r="Z125" s="15">
        <v>1.8212941828735E-3</v>
      </c>
      <c r="AB125" s="8" t="s">
        <v>304</v>
      </c>
      <c r="AC125" s="4">
        <v>1875.5</v>
      </c>
      <c r="AD125" s="4">
        <v>1999.5</v>
      </c>
      <c r="AE125" s="4">
        <v>125</v>
      </c>
      <c r="AF125" s="18">
        <v>0.175304508115316</v>
      </c>
      <c r="AG125" s="20" cm="1">
        <f t="array" ref="AG125">IF(AND(AF125&gt;-998,P125&gt;-998),MAX(ABS(P125:Z125)),0)</f>
        <v>0.16488065807796401</v>
      </c>
      <c r="AH125" s="20">
        <f t="shared" si="2"/>
        <v>0</v>
      </c>
      <c r="AI125" s="6" t="str" cm="1">
        <f t="array" ref="AI125">IF(AH125&gt;0.001,INDEX(P$10:Z$10,MATCH(AH125,ABS(P125:Z125),0)),"na")</f>
        <v>na</v>
      </c>
      <c r="AJ125" s="119"/>
      <c r="AK125" s="8" t="s">
        <v>304</v>
      </c>
      <c r="AL125" s="89">
        <v>0.75757575757575701</v>
      </c>
      <c r="AM125" s="92">
        <v>1</v>
      </c>
      <c r="AN125" s="49">
        <v>1</v>
      </c>
      <c r="AO125" s="50">
        <v>1</v>
      </c>
      <c r="AP125" s="103">
        <f t="shared" si="3"/>
        <v>75.757575757575708</v>
      </c>
    </row>
    <row r="126" spans="1:42" x14ac:dyDescent="0.35">
      <c r="A126" s="83" t="s">
        <v>509</v>
      </c>
      <c r="B126" s="8" t="s">
        <v>359</v>
      </c>
      <c r="C126" s="97">
        <v>1678</v>
      </c>
      <c r="D126" s="108">
        <v>1992</v>
      </c>
      <c r="E126" s="20">
        <v>0.21899525840461001</v>
      </c>
      <c r="F126" s="58">
        <v>-5</v>
      </c>
      <c r="G126" s="103">
        <v>84.242424242424192</v>
      </c>
      <c r="H126" s="87">
        <v>31.468531468531403</v>
      </c>
      <c r="I126" s="111" t="str">
        <f>IF(ISNUMBER(MATCH(B126,$K$11:$K$20,0)),"&lt;= Selected","")</f>
        <v/>
      </c>
      <c r="O126" s="8" t="s">
        <v>303</v>
      </c>
      <c r="P126" s="13">
        <v>-1.8635115379416999E-2</v>
      </c>
      <c r="Q126">
        <v>-8.2147375715918403E-2</v>
      </c>
      <c r="R126">
        <v>-0.10050643002660201</v>
      </c>
      <c r="S126">
        <v>2.22846868435282E-2</v>
      </c>
      <c r="T126">
        <v>0.240554361484072</v>
      </c>
      <c r="U126">
        <v>6.9353230386564393E-2</v>
      </c>
      <c r="V126">
        <v>-5.2557732050234499E-4</v>
      </c>
      <c r="W126">
        <v>5.0356584648065097E-2</v>
      </c>
      <c r="X126">
        <v>1.86428576788739E-2</v>
      </c>
      <c r="Y126">
        <v>4.5077795529290199E-2</v>
      </c>
      <c r="Z126" s="15">
        <v>5.2833906914131401E-3</v>
      </c>
      <c r="AB126" s="8" t="s">
        <v>303</v>
      </c>
      <c r="AC126" s="4">
        <v>1874.68</v>
      </c>
      <c r="AD126" s="4">
        <v>2000.18</v>
      </c>
      <c r="AE126" s="4">
        <v>1005</v>
      </c>
      <c r="AF126" s="18">
        <v>0.16220777350539001</v>
      </c>
      <c r="AG126" s="20" cm="1">
        <f t="array" ref="AG126">IF(AND(AF126&gt;-998,P126&gt;-998),MAX(ABS(P126:Z126)),0)</f>
        <v>0.240554361484072</v>
      </c>
      <c r="AH126" s="20">
        <f t="shared" si="2"/>
        <v>0.240554361484072</v>
      </c>
      <c r="AI126" s="6" cm="1">
        <f t="array" ref="AI126">IF(AH126&gt;0.001,INDEX(P$10:Z$10,MATCH(AH126,ABS(P126:Z126),0)),"na")</f>
        <v>-1</v>
      </c>
      <c r="AJ126" s="119"/>
      <c r="AK126" s="8" t="s">
        <v>303</v>
      </c>
      <c r="AL126" s="89">
        <v>0.76666666666666605</v>
      </c>
      <c r="AM126" s="92">
        <v>1</v>
      </c>
      <c r="AN126" s="49">
        <v>1</v>
      </c>
      <c r="AO126" s="50">
        <v>1</v>
      </c>
      <c r="AP126" s="103">
        <f t="shared" si="3"/>
        <v>76.6666666666666</v>
      </c>
    </row>
    <row r="127" spans="1:42" x14ac:dyDescent="0.35">
      <c r="A127" s="83" t="s">
        <v>568</v>
      </c>
      <c r="B127" s="8" t="s">
        <v>300</v>
      </c>
      <c r="C127" s="97">
        <v>1907.5</v>
      </c>
      <c r="D127" s="108">
        <v>1999.5</v>
      </c>
      <c r="E127" s="20">
        <v>0.218254718833366</v>
      </c>
      <c r="F127" s="58">
        <v>-2</v>
      </c>
      <c r="G127" s="103">
        <v>56.363636363636303</v>
      </c>
      <c r="H127" s="87">
        <v>9.2907092907092892</v>
      </c>
      <c r="I127" s="111" t="str">
        <f>IF(ISNUMBER(MATCH(B127,$K$11:$K$20,0)),"&lt;= Selected","")</f>
        <v/>
      </c>
      <c r="O127" s="8" t="s">
        <v>302</v>
      </c>
      <c r="P127" s="13">
        <v>-0.112761784741266</v>
      </c>
      <c r="Q127">
        <v>-8.80712040712269E-2</v>
      </c>
      <c r="R127">
        <v>-0.14854976985587401</v>
      </c>
      <c r="S127">
        <v>-0.15808933249283799</v>
      </c>
      <c r="T127">
        <v>-8.0556076970300705E-2</v>
      </c>
      <c r="U127">
        <v>-1.18410345615442E-2</v>
      </c>
      <c r="V127">
        <v>-5.4638640563548597E-4</v>
      </c>
      <c r="W127">
        <v>-2.9176792376627999E-3</v>
      </c>
      <c r="X127">
        <v>1.48255416798837E-3</v>
      </c>
      <c r="Y127">
        <v>2.37132454282711E-2</v>
      </c>
      <c r="Z127" s="15">
        <v>1.38233590646615E-2</v>
      </c>
      <c r="AB127" s="8" t="s">
        <v>302</v>
      </c>
      <c r="AC127" s="4">
        <v>1874.68</v>
      </c>
      <c r="AD127" s="4">
        <v>2000.18</v>
      </c>
      <c r="AE127" s="4">
        <v>1005</v>
      </c>
      <c r="AF127" s="18">
        <v>0.16220777350539001</v>
      </c>
      <c r="AG127" s="20" cm="1">
        <f t="array" ref="AG127">IF(AND(AF127&gt;-998,P127&gt;-998),MAX(ABS(P127:Z127)),0)</f>
        <v>0.15808933249283799</v>
      </c>
      <c r="AH127" s="20">
        <f t="shared" si="2"/>
        <v>0</v>
      </c>
      <c r="AI127" s="6" t="str" cm="1">
        <f t="array" ref="AI127">IF(AH127&gt;0.001,INDEX(P$10:Z$10,MATCH(AH127,ABS(P127:Z127),0)),"na")</f>
        <v>na</v>
      </c>
      <c r="AJ127" s="119"/>
      <c r="AK127" s="8" t="s">
        <v>302</v>
      </c>
      <c r="AL127" s="89">
        <v>0.76666666666666605</v>
      </c>
      <c r="AM127" s="92">
        <v>1</v>
      </c>
      <c r="AN127" s="49">
        <v>1</v>
      </c>
      <c r="AO127" s="50">
        <v>1</v>
      </c>
      <c r="AP127" s="103">
        <f t="shared" si="3"/>
        <v>76.6666666666666</v>
      </c>
    </row>
    <row r="128" spans="1:42" x14ac:dyDescent="0.35">
      <c r="A128" s="83" t="s">
        <v>547</v>
      </c>
      <c r="B128" s="8" t="s">
        <v>321</v>
      </c>
      <c r="C128" s="97">
        <v>1720</v>
      </c>
      <c r="D128" s="108">
        <v>1981</v>
      </c>
      <c r="E128" s="20">
        <v>0.217600466910608</v>
      </c>
      <c r="F128" s="58">
        <v>-1</v>
      </c>
      <c r="G128" s="103">
        <v>77.575757575757493</v>
      </c>
      <c r="H128" s="87">
        <v>26.173826173826097</v>
      </c>
      <c r="I128" s="111" t="str">
        <f>IF(ISNUMBER(MATCH(B128,$K$11:$K$20,0)),"&lt;= Selected","")</f>
        <v/>
      </c>
      <c r="O128" s="8" t="s">
        <v>301</v>
      </c>
      <c r="P128" s="13">
        <v>-0.133908568123283</v>
      </c>
      <c r="Q128">
        <v>-0.29052602761921198</v>
      </c>
      <c r="R128">
        <v>-0.23248583907859699</v>
      </c>
      <c r="S128">
        <v>0.10863091462492901</v>
      </c>
      <c r="T128">
        <v>0.29882537296552297</v>
      </c>
      <c r="U128">
        <v>7.4207948530854995E-2</v>
      </c>
      <c r="V128">
        <v>-0.10329535216114</v>
      </c>
      <c r="W128">
        <v>-7.5927376427487106E-2</v>
      </c>
      <c r="X128">
        <v>-2.7154712991783E-2</v>
      </c>
      <c r="Y128">
        <v>-1.7268210910414101E-2</v>
      </c>
      <c r="Z128" s="15">
        <v>-8.5460767764047197E-3</v>
      </c>
      <c r="AB128" s="8" t="s">
        <v>301</v>
      </c>
      <c r="AC128" s="4">
        <v>1907.5</v>
      </c>
      <c r="AD128" s="4">
        <v>1999.5</v>
      </c>
      <c r="AE128" s="4">
        <v>93</v>
      </c>
      <c r="AF128" s="18">
        <v>0.20323879753794</v>
      </c>
      <c r="AG128" s="20" cm="1">
        <f t="array" ref="AG128">IF(AND(AF128&gt;-998,P128&gt;-998),MAX(ABS(P128:Z128)),0)</f>
        <v>0.29882537296552297</v>
      </c>
      <c r="AH128" s="20">
        <f t="shared" si="2"/>
        <v>0.29882537296552297</v>
      </c>
      <c r="AI128" s="6" cm="1">
        <f t="array" ref="AI128">IF(AH128&gt;0.001,INDEX(P$10:Z$10,MATCH(AH128,ABS(P128:Z128),0)),"na")</f>
        <v>-1</v>
      </c>
      <c r="AJ128" s="119"/>
      <c r="AK128" s="8" t="s">
        <v>301</v>
      </c>
      <c r="AL128" s="89">
        <v>0.56363636363636305</v>
      </c>
      <c r="AM128" s="92">
        <v>1</v>
      </c>
      <c r="AN128" s="49">
        <v>1</v>
      </c>
      <c r="AO128" s="50">
        <v>1</v>
      </c>
      <c r="AP128" s="103">
        <f t="shared" si="3"/>
        <v>56.363636363636303</v>
      </c>
    </row>
    <row r="129" spans="1:42" x14ac:dyDescent="0.35">
      <c r="A129" s="83" t="s">
        <v>561</v>
      </c>
      <c r="B129" s="8" t="s">
        <v>307</v>
      </c>
      <c r="C129" s="97">
        <v>1726.78</v>
      </c>
      <c r="D129" s="108">
        <v>1996.91</v>
      </c>
      <c r="E129" s="20">
        <v>0.21634257361220099</v>
      </c>
      <c r="F129" s="58">
        <v>1</v>
      </c>
      <c r="G129" s="103">
        <v>87.2</v>
      </c>
      <c r="H129" s="87">
        <v>27.085914085914098</v>
      </c>
      <c r="I129" s="111" t="str">
        <f>IF(ISNUMBER(MATCH(B129,$K$11:$K$20,0)),"&lt;= Selected","")</f>
        <v/>
      </c>
      <c r="O129" s="8" t="s">
        <v>300</v>
      </c>
      <c r="P129" s="13">
        <v>-6.8189785224014199E-2</v>
      </c>
      <c r="Q129">
        <v>-9.1048718268995105E-2</v>
      </c>
      <c r="R129">
        <v>-0.156801279953137</v>
      </c>
      <c r="S129">
        <v>-0.218254718833366</v>
      </c>
      <c r="T129">
        <v>-0.16277970426861499</v>
      </c>
      <c r="U129">
        <v>-7.8479788530364705E-2</v>
      </c>
      <c r="V129">
        <v>-7.0074346257312403E-2</v>
      </c>
      <c r="W129">
        <v>-6.3176611070069305E-2</v>
      </c>
      <c r="X129">
        <v>-6.9518938899136296E-2</v>
      </c>
      <c r="Y129">
        <v>-6.2820291097834394E-2</v>
      </c>
      <c r="Z129" s="15">
        <v>-5.07810745651813E-2</v>
      </c>
      <c r="AB129" s="8" t="s">
        <v>300</v>
      </c>
      <c r="AC129" s="4">
        <v>1907.5</v>
      </c>
      <c r="AD129" s="4">
        <v>1999.5</v>
      </c>
      <c r="AE129" s="4">
        <v>93</v>
      </c>
      <c r="AF129" s="18">
        <v>0.20323879753794</v>
      </c>
      <c r="AG129" s="20" cm="1">
        <f t="array" ref="AG129">IF(AND(AF129&gt;-998,P129&gt;-998),MAX(ABS(P129:Z129)),0)</f>
        <v>0.218254718833366</v>
      </c>
      <c r="AH129" s="20">
        <f t="shared" si="2"/>
        <v>0.218254718833366</v>
      </c>
      <c r="AI129" s="6" cm="1">
        <f t="array" ref="AI129">IF(AH129&gt;0.001,INDEX(P$10:Z$10,MATCH(AH129,ABS(P129:Z129),0)),"na")</f>
        <v>-2</v>
      </c>
      <c r="AJ129" s="119"/>
      <c r="AK129" s="8" t="s">
        <v>300</v>
      </c>
      <c r="AL129" s="89">
        <v>0.56363636363636305</v>
      </c>
      <c r="AM129" s="92">
        <v>1</v>
      </c>
      <c r="AN129" s="49">
        <v>1</v>
      </c>
      <c r="AO129" s="50">
        <v>1</v>
      </c>
      <c r="AP129" s="103">
        <f t="shared" si="3"/>
        <v>56.363636363636303</v>
      </c>
    </row>
    <row r="130" spans="1:42" x14ac:dyDescent="0.35">
      <c r="A130" s="83" t="s">
        <v>542</v>
      </c>
      <c r="B130" s="8" t="s">
        <v>326</v>
      </c>
      <c r="C130" s="97">
        <v>1547</v>
      </c>
      <c r="D130" s="108">
        <v>1998</v>
      </c>
      <c r="E130" s="20">
        <v>0.21429151839253099</v>
      </c>
      <c r="F130" s="58">
        <v>0</v>
      </c>
      <c r="G130" s="103">
        <v>87.878787878787804</v>
      </c>
      <c r="H130" s="87">
        <v>45.154845154845106</v>
      </c>
      <c r="I130" s="111" t="str">
        <f>IF(ISNUMBER(MATCH(B130,$K$11:$K$20,0)),"&lt;= Selected","")</f>
        <v/>
      </c>
      <c r="O130" s="8" t="s">
        <v>299</v>
      </c>
      <c r="P130" s="13">
        <v>-6.6000980339942894E-2</v>
      </c>
      <c r="Q130">
        <v>-0.180114209264712</v>
      </c>
      <c r="R130">
        <v>-0.13044167022502101</v>
      </c>
      <c r="S130">
        <v>1.7224061636518899E-2</v>
      </c>
      <c r="T130">
        <v>0.20400920202582101</v>
      </c>
      <c r="U130">
        <v>-5.5019420430969697E-3</v>
      </c>
      <c r="V130">
        <v>-4.1013172467206198E-2</v>
      </c>
      <c r="W130">
        <v>-6.9717772362307504E-3</v>
      </c>
      <c r="X130">
        <v>1.13613407190625E-2</v>
      </c>
      <c r="Y130">
        <v>-2.6987141875332299E-2</v>
      </c>
      <c r="Z130" s="15">
        <v>-3.0483749944850199E-2</v>
      </c>
      <c r="AB130" s="8" t="s">
        <v>299</v>
      </c>
      <c r="AC130" s="4">
        <v>1906.88</v>
      </c>
      <c r="AD130" s="4">
        <v>1999.75</v>
      </c>
      <c r="AE130" s="4">
        <v>744</v>
      </c>
      <c r="AF130" s="18">
        <v>0.184377902153709</v>
      </c>
      <c r="AG130" s="20" cm="1">
        <f t="array" ref="AG130">IF(AND(AF130&gt;-998,P130&gt;-998),MAX(ABS(P130:Z130)),0)</f>
        <v>0.20400920202582101</v>
      </c>
      <c r="AH130" s="20">
        <f t="shared" si="2"/>
        <v>0.20400920202582101</v>
      </c>
      <c r="AI130" s="6" cm="1">
        <f t="array" ref="AI130">IF(AH130&gt;0.001,INDEX(P$10:Z$10,MATCH(AH130,ABS(P130:Z130),0)),"na")</f>
        <v>-1</v>
      </c>
      <c r="AJ130" s="119"/>
      <c r="AK130" s="8" t="s">
        <v>299</v>
      </c>
      <c r="AL130" s="89">
        <v>0.56890909090909003</v>
      </c>
      <c r="AM130" s="92">
        <v>1</v>
      </c>
      <c r="AN130" s="49">
        <v>1</v>
      </c>
      <c r="AO130" s="50">
        <v>1</v>
      </c>
      <c r="AP130" s="103">
        <f t="shared" si="3"/>
        <v>56.890909090909005</v>
      </c>
    </row>
    <row r="131" spans="1:42" x14ac:dyDescent="0.35">
      <c r="A131" s="83" t="s">
        <v>515</v>
      </c>
      <c r="B131" s="8" t="s">
        <v>353</v>
      </c>
      <c r="C131" s="97">
        <v>1617</v>
      </c>
      <c r="D131" s="108">
        <v>1990</v>
      </c>
      <c r="E131" s="20">
        <v>0.21415532780075</v>
      </c>
      <c r="F131" s="58">
        <v>1</v>
      </c>
      <c r="G131" s="103">
        <v>83.030303030303003</v>
      </c>
      <c r="H131" s="87">
        <v>37.362637362637301</v>
      </c>
      <c r="I131" s="111" t="str">
        <f>IF(ISNUMBER(MATCH(B131,$K$11:$K$20,0)),"&lt;= Selected","")</f>
        <v/>
      </c>
      <c r="O131" s="8" t="s">
        <v>298</v>
      </c>
      <c r="P131" s="13">
        <v>-7.4762335223011997E-2</v>
      </c>
      <c r="Q131">
        <v>-8.4522557481444799E-2</v>
      </c>
      <c r="R131">
        <v>-0.133950077776192</v>
      </c>
      <c r="S131">
        <v>-0.192503169699481</v>
      </c>
      <c r="T131">
        <v>-0.16397946745462799</v>
      </c>
      <c r="U131">
        <v>-9.0614084828126898E-2</v>
      </c>
      <c r="V131">
        <v>-9.0533438264274096E-2</v>
      </c>
      <c r="W131">
        <v>-4.3183819237337003E-2</v>
      </c>
      <c r="X131">
        <v>-4.5313494868502398E-2</v>
      </c>
      <c r="Y131">
        <v>-5.5423518144836099E-2</v>
      </c>
      <c r="Z131" s="15">
        <v>-6.7169756012123702E-2</v>
      </c>
      <c r="AB131" s="8" t="s">
        <v>298</v>
      </c>
      <c r="AC131" s="4">
        <v>1906.88</v>
      </c>
      <c r="AD131" s="4">
        <v>1999.75</v>
      </c>
      <c r="AE131" s="4">
        <v>744</v>
      </c>
      <c r="AF131" s="18">
        <v>0.184377902153709</v>
      </c>
      <c r="AG131" s="20" cm="1">
        <f t="array" ref="AG131">IF(AND(AF131&gt;-998,P131&gt;-998),MAX(ABS(P131:Z131)),0)</f>
        <v>0.192503169699481</v>
      </c>
      <c r="AH131" s="20">
        <f t="shared" si="2"/>
        <v>0.192503169699481</v>
      </c>
      <c r="AI131" s="6" cm="1">
        <f t="array" ref="AI131">IF(AH131&gt;0.001,INDEX(P$10:Z$10,MATCH(AH131,ABS(P131:Z131),0)),"na")</f>
        <v>-2</v>
      </c>
      <c r="AJ131" s="119"/>
      <c r="AK131" s="8" t="s">
        <v>298</v>
      </c>
      <c r="AL131" s="89">
        <v>0.56890909090909003</v>
      </c>
      <c r="AM131" s="92">
        <v>1</v>
      </c>
      <c r="AN131" s="68">
        <v>1</v>
      </c>
      <c r="AO131" s="69">
        <v>1</v>
      </c>
      <c r="AP131" s="103">
        <f t="shared" si="3"/>
        <v>56.890909090909005</v>
      </c>
    </row>
    <row r="132" spans="1:42" x14ac:dyDescent="0.35">
      <c r="A132" s="83" t="s">
        <v>837</v>
      </c>
      <c r="B132" s="8" t="s">
        <v>31</v>
      </c>
      <c r="C132" s="97">
        <v>1919.39</v>
      </c>
      <c r="D132" s="108">
        <v>1995.58</v>
      </c>
      <c r="E132" s="20">
        <v>0.21194320239061801</v>
      </c>
      <c r="F132" s="58">
        <v>0</v>
      </c>
      <c r="G132" s="103">
        <v>46.781818181818004</v>
      </c>
      <c r="H132" s="87">
        <v>7.7112887112886899</v>
      </c>
      <c r="I132" s="111" t="str">
        <f>IF(ISNUMBER(MATCH(B132,$K$11:$K$20,0)),"&lt;= Selected","")</f>
        <v/>
      </c>
      <c r="O132" s="8" t="s">
        <v>297</v>
      </c>
      <c r="P132" s="13">
        <v>6.20824884127959E-2</v>
      </c>
      <c r="Q132">
        <v>2.8399849524595001E-2</v>
      </c>
      <c r="R132">
        <v>3.69476098629299E-2</v>
      </c>
      <c r="S132">
        <v>9.4127338835969798E-2</v>
      </c>
      <c r="T132">
        <v>0.18866429389008699</v>
      </c>
      <c r="U132">
        <v>6.7989576415003597E-2</v>
      </c>
      <c r="V132">
        <v>-1.13151869107902E-2</v>
      </c>
      <c r="W132">
        <v>3.5167529016831199E-2</v>
      </c>
      <c r="X132">
        <v>5.5132822075773698E-2</v>
      </c>
      <c r="Y132">
        <v>4.2498317123733698E-2</v>
      </c>
      <c r="Z132" s="15">
        <v>3.2087557811947401E-2</v>
      </c>
      <c r="AB132" s="8" t="s">
        <v>297</v>
      </c>
      <c r="AC132" s="4">
        <v>1726.67</v>
      </c>
      <c r="AD132" s="4">
        <v>1996.92</v>
      </c>
      <c r="AE132" s="4">
        <v>3244</v>
      </c>
      <c r="AF132" s="18">
        <v>0.15845369667970699</v>
      </c>
      <c r="AG132" s="20" cm="1">
        <f t="array" ref="AG132">IF(AND(AF132&gt;-998,P132&gt;-998),MAX(ABS(P132:Z132)),0)</f>
        <v>0.18866429389008699</v>
      </c>
      <c r="AH132" s="20">
        <f t="shared" si="2"/>
        <v>0.18866429389008699</v>
      </c>
      <c r="AI132" s="6" cm="1">
        <f t="array" ref="AI132">IF(AH132&gt;0.001,INDEX(P$10:Z$10,MATCH(AH132,ABS(P132:Z132),0)),"na")</f>
        <v>-1</v>
      </c>
      <c r="AJ132" s="119"/>
      <c r="AK132" s="8" t="s">
        <v>297</v>
      </c>
      <c r="AL132" s="89">
        <v>0.87224242424242404</v>
      </c>
      <c r="AM132" s="92">
        <v>1</v>
      </c>
      <c r="AN132" s="49">
        <v>1</v>
      </c>
      <c r="AO132" s="50">
        <v>1</v>
      </c>
      <c r="AP132" s="103">
        <f t="shared" si="3"/>
        <v>87.224242424242405</v>
      </c>
    </row>
    <row r="133" spans="1:42" x14ac:dyDescent="0.35">
      <c r="A133" s="83" t="s">
        <v>516</v>
      </c>
      <c r="B133" s="8" t="s">
        <v>352</v>
      </c>
      <c r="C133" s="97">
        <v>1623</v>
      </c>
      <c r="D133" s="108">
        <v>1990</v>
      </c>
      <c r="E133" s="20">
        <v>0.21079980594643</v>
      </c>
      <c r="F133" s="58">
        <v>1</v>
      </c>
      <c r="G133" s="103">
        <v>83.030303030303003</v>
      </c>
      <c r="H133" s="87">
        <v>36.763236763236698</v>
      </c>
      <c r="I133" s="111" t="str">
        <f>IF(ISNUMBER(MATCH(B133,$K$11:$K$20,0)),"&lt;= Selected","")</f>
        <v/>
      </c>
      <c r="O133" s="8" t="s">
        <v>296</v>
      </c>
      <c r="P133" s="13">
        <v>-7.8924344790747593E-3</v>
      </c>
      <c r="Q133">
        <v>3.23176729536521E-2</v>
      </c>
      <c r="R133">
        <v>-4.1954343110669701E-2</v>
      </c>
      <c r="S133">
        <v>-8.2412858098250094E-2</v>
      </c>
      <c r="T133">
        <v>-0.12395982910018701</v>
      </c>
      <c r="U133">
        <v>-0.122136445804003</v>
      </c>
      <c r="V133">
        <v>-3.8456466581793303E-2</v>
      </c>
      <c r="W133">
        <v>1.33650231210187E-2</v>
      </c>
      <c r="X133">
        <v>6.0690379109216798E-2</v>
      </c>
      <c r="Y133">
        <v>9.1185206397691704E-2</v>
      </c>
      <c r="Z133" s="15">
        <v>5.0101348841250198E-2</v>
      </c>
      <c r="AB133" s="8" t="s">
        <v>296</v>
      </c>
      <c r="AC133" s="4">
        <v>1646</v>
      </c>
      <c r="AD133" s="4">
        <v>1993</v>
      </c>
      <c r="AE133" s="4">
        <v>348</v>
      </c>
      <c r="AF133" s="18">
        <v>0.16003038921184301</v>
      </c>
      <c r="AG133" s="20" cm="1">
        <f t="array" ref="AG133">IF(AND(AF133&gt;-998,P133&gt;-998),MAX(ABS(P133:Z133)),0)</f>
        <v>0.12395982910018701</v>
      </c>
      <c r="AH133" s="20">
        <f t="shared" si="2"/>
        <v>0</v>
      </c>
      <c r="AI133" s="6" t="str" cm="1">
        <f t="array" ref="AI133">IF(AH133&gt;0.001,INDEX(P$10:Z$10,MATCH(AH133,ABS(P133:Z133),0)),"na")</f>
        <v>na</v>
      </c>
      <c r="AJ133" s="119"/>
      <c r="AK133" s="8" t="s">
        <v>296</v>
      </c>
      <c r="AL133" s="89">
        <v>0.84848484848484795</v>
      </c>
      <c r="AM133" s="92">
        <v>1</v>
      </c>
      <c r="AN133" s="49">
        <v>1</v>
      </c>
      <c r="AO133" s="50">
        <v>1</v>
      </c>
      <c r="AP133" s="103">
        <f t="shared" si="3"/>
        <v>84.848484848484802</v>
      </c>
    </row>
    <row r="134" spans="1:42" x14ac:dyDescent="0.35">
      <c r="A134" s="83" t="s">
        <v>799</v>
      </c>
      <c r="B134" s="8" t="s">
        <v>69</v>
      </c>
      <c r="C134" s="97">
        <v>1919.39</v>
      </c>
      <c r="D134" s="108">
        <v>1995.58</v>
      </c>
      <c r="E134" s="20">
        <v>0.20893851269773001</v>
      </c>
      <c r="F134" s="58">
        <v>-4</v>
      </c>
      <c r="G134" s="103">
        <v>46.781818181818004</v>
      </c>
      <c r="H134" s="87">
        <v>7.7112887112886899</v>
      </c>
      <c r="I134" s="111" t="str">
        <f>IF(ISNUMBER(MATCH(B134,$K$11:$K$20,0)),"&lt;= Selected","")</f>
        <v/>
      </c>
      <c r="O134" s="8" t="s">
        <v>295</v>
      </c>
      <c r="P134" s="13">
        <v>-2.4260236789338498E-2</v>
      </c>
      <c r="Q134">
        <v>9.2702700707426398E-3</v>
      </c>
      <c r="R134">
        <v>-5.0285139173016503E-2</v>
      </c>
      <c r="S134">
        <v>-8.2119807192901503E-2</v>
      </c>
      <c r="T134">
        <v>-0.118237947910248</v>
      </c>
      <c r="U134">
        <v>-0.116742500202898</v>
      </c>
      <c r="V134">
        <v>-3.4190096859511097E-2</v>
      </c>
      <c r="W134">
        <v>2.0971724362543302E-2</v>
      </c>
      <c r="X134">
        <v>6.0711294488922901E-2</v>
      </c>
      <c r="Y134">
        <v>8.7524923265701604E-2</v>
      </c>
      <c r="Z134" s="15">
        <v>4.5881085194942398E-2</v>
      </c>
      <c r="AB134" s="8" t="s">
        <v>295</v>
      </c>
      <c r="AC134" s="4">
        <v>1646</v>
      </c>
      <c r="AD134" s="4">
        <v>1993</v>
      </c>
      <c r="AE134" s="4">
        <v>348</v>
      </c>
      <c r="AF134" s="18">
        <v>0.16003038921184301</v>
      </c>
      <c r="AG134" s="20" cm="1">
        <f t="array" ref="AG134">IF(AND(AF134&gt;-998,P134&gt;-998),MAX(ABS(P134:Z134)),0)</f>
        <v>0.118237947910248</v>
      </c>
      <c r="AH134" s="20">
        <f t="shared" si="2"/>
        <v>0</v>
      </c>
      <c r="AI134" s="6" t="str" cm="1">
        <f t="array" ref="AI134">IF(AH134&gt;0.001,INDEX(P$10:Z$10,MATCH(AH134,ABS(P134:Z134),0)),"na")</f>
        <v>na</v>
      </c>
      <c r="AJ134" s="119"/>
      <c r="AK134" s="8" t="s">
        <v>295</v>
      </c>
      <c r="AL134" s="89">
        <v>0.84848484848484795</v>
      </c>
      <c r="AM134" s="92">
        <v>1</v>
      </c>
      <c r="AN134" s="49">
        <v>1</v>
      </c>
      <c r="AO134" s="50">
        <v>1</v>
      </c>
      <c r="AP134" s="103">
        <f t="shared" si="3"/>
        <v>84.848484848484802</v>
      </c>
    </row>
    <row r="135" spans="1:42" x14ac:dyDescent="0.35">
      <c r="A135" s="83" t="s">
        <v>800</v>
      </c>
      <c r="B135" s="8" t="s">
        <v>68</v>
      </c>
      <c r="C135" s="97">
        <v>1919.39</v>
      </c>
      <c r="D135" s="108">
        <v>1995.58</v>
      </c>
      <c r="E135" s="20">
        <v>0.20853330077777099</v>
      </c>
      <c r="F135" s="58">
        <v>-4</v>
      </c>
      <c r="G135" s="103">
        <v>46.781818181818004</v>
      </c>
      <c r="H135" s="87">
        <v>7.7112887112886899</v>
      </c>
      <c r="I135" s="111" t="str">
        <f>IF(ISNUMBER(MATCH(B135,$K$11:$K$20,0)),"&lt;= Selected","")</f>
        <v/>
      </c>
      <c r="O135" s="8" t="s">
        <v>294</v>
      </c>
      <c r="P135" s="13">
        <v>-8.9396044350398704E-2</v>
      </c>
      <c r="Q135">
        <v>0.155711398025072</v>
      </c>
      <c r="R135">
        <v>8.0867850107038106E-2</v>
      </c>
      <c r="S135">
        <v>8.4007326129512297E-2</v>
      </c>
      <c r="T135">
        <v>-2.1929082940563002E-2</v>
      </c>
      <c r="U135">
        <v>-0.23419223698773101</v>
      </c>
      <c r="V135">
        <v>-0.15130975093191901</v>
      </c>
      <c r="W135">
        <v>-9.6999031291704604E-2</v>
      </c>
      <c r="X135">
        <v>-5.3168635559658901E-2</v>
      </c>
      <c r="Y135">
        <v>0.121049505593281</v>
      </c>
      <c r="Z135" s="15">
        <v>-3.7905393365429002E-2</v>
      </c>
      <c r="AB135" s="8" t="s">
        <v>294</v>
      </c>
      <c r="AC135" s="4">
        <v>1646</v>
      </c>
      <c r="AD135" s="4">
        <v>1993</v>
      </c>
      <c r="AE135" s="4">
        <v>348</v>
      </c>
      <c r="AF135" s="18">
        <v>0.16003038921184301</v>
      </c>
      <c r="AG135" s="20" cm="1">
        <f t="array" ref="AG135">IF(AND(AF135&gt;-998,P135&gt;-998),MAX(ABS(P135:Z135)),0)</f>
        <v>0.23419223698773101</v>
      </c>
      <c r="AH135" s="20">
        <f t="shared" si="2"/>
        <v>0.23419223698773101</v>
      </c>
      <c r="AI135" s="6" cm="1">
        <f t="array" ref="AI135">IF(AH135&gt;0.001,INDEX(P$10:Z$10,MATCH(AH135,ABS(P135:Z135),0)),"na")</f>
        <v>0</v>
      </c>
      <c r="AJ135" s="119"/>
      <c r="AK135" s="8" t="s">
        <v>294</v>
      </c>
      <c r="AL135" s="89">
        <v>0.84848484848484795</v>
      </c>
      <c r="AM135" s="92">
        <v>1</v>
      </c>
      <c r="AN135" s="49">
        <v>1</v>
      </c>
      <c r="AO135" s="50">
        <v>1</v>
      </c>
      <c r="AP135" s="103">
        <f t="shared" si="3"/>
        <v>84.848484848484802</v>
      </c>
    </row>
    <row r="136" spans="1:42" x14ac:dyDescent="0.35">
      <c r="A136" s="83" t="s">
        <v>788</v>
      </c>
      <c r="B136" s="8" t="s">
        <v>80</v>
      </c>
      <c r="C136" s="97">
        <v>1430</v>
      </c>
      <c r="D136" s="108">
        <v>1994</v>
      </c>
      <c r="E136" s="20">
        <v>0.20748132435157199</v>
      </c>
      <c r="F136" s="58">
        <v>3</v>
      </c>
      <c r="G136" s="103">
        <v>85.454545454545411</v>
      </c>
      <c r="H136" s="87">
        <v>56.443556443556396</v>
      </c>
      <c r="I136" s="111" t="str">
        <f>IF(ISNUMBER(MATCH(B136,$K$11:$K$20,0)),"&lt;= Selected","")</f>
        <v/>
      </c>
      <c r="O136" s="8" t="s">
        <v>293</v>
      </c>
      <c r="P136" s="13">
        <v>0.119514481533262</v>
      </c>
      <c r="Q136">
        <v>7.9300658864750198E-2</v>
      </c>
      <c r="R136">
        <v>-1.8414696906984902E-2</v>
      </c>
      <c r="S136">
        <v>-0.122387678809186</v>
      </c>
      <c r="T136">
        <v>-4.11611017834565E-3</v>
      </c>
      <c r="U136">
        <v>0.33495532012642099</v>
      </c>
      <c r="V136">
        <v>0.19446992448714601</v>
      </c>
      <c r="W136">
        <v>5.67730499425372E-2</v>
      </c>
      <c r="X136">
        <v>0.107876436342089</v>
      </c>
      <c r="Y136">
        <v>0.100125598195802</v>
      </c>
      <c r="Z136" s="15">
        <v>5.8174909684763201E-2</v>
      </c>
      <c r="AB136" s="8" t="s">
        <v>293</v>
      </c>
      <c r="AC136" s="4">
        <v>1577</v>
      </c>
      <c r="AD136" s="4">
        <v>2002</v>
      </c>
      <c r="AE136" s="4">
        <v>426</v>
      </c>
      <c r="AF136" s="18">
        <v>0.15543525458899399</v>
      </c>
      <c r="AG136" s="20" cm="1">
        <f t="array" ref="AG136">IF(AND(AF136&gt;-998,P136&gt;-998),MAX(ABS(P136:Z136)),0)</f>
        <v>0.33495532012642099</v>
      </c>
      <c r="AH136" s="20">
        <f t="shared" si="2"/>
        <v>0.33495532012642099</v>
      </c>
      <c r="AI136" s="6" cm="1">
        <f t="array" ref="AI136">IF(AH136&gt;0.001,INDEX(P$10:Z$10,MATCH(AH136,ABS(P136:Z136),0)),"na")</f>
        <v>0</v>
      </c>
      <c r="AJ136" s="119"/>
      <c r="AK136" s="8" t="s">
        <v>293</v>
      </c>
      <c r="AL136" s="89">
        <v>0.90303030303030296</v>
      </c>
      <c r="AM136" s="92">
        <v>1</v>
      </c>
      <c r="AN136" s="49">
        <v>1</v>
      </c>
      <c r="AO136" s="50">
        <v>1</v>
      </c>
      <c r="AP136" s="103">
        <f t="shared" si="3"/>
        <v>90.303030303030297</v>
      </c>
    </row>
    <row r="137" spans="1:42" x14ac:dyDescent="0.35">
      <c r="A137" s="83" t="s">
        <v>548</v>
      </c>
      <c r="B137" s="8" t="s">
        <v>320</v>
      </c>
      <c r="C137" s="97">
        <v>1761</v>
      </c>
      <c r="D137" s="108">
        <v>2011</v>
      </c>
      <c r="E137" s="20">
        <v>0.20635393082657999</v>
      </c>
      <c r="F137" s="58">
        <v>2</v>
      </c>
      <c r="G137" s="103">
        <v>95.757575757575694</v>
      </c>
      <c r="H137" s="87">
        <v>23.876123876123799</v>
      </c>
      <c r="I137" s="111" t="str">
        <f>IF(ISNUMBER(MATCH(B137,$K$11:$K$20,0)),"&lt;= Selected","")</f>
        <v/>
      </c>
      <c r="O137" s="8" t="s">
        <v>292</v>
      </c>
      <c r="P137" s="13">
        <v>3.91030860832524E-2</v>
      </c>
      <c r="Q137">
        <v>-7.7589805799666206E-2</v>
      </c>
      <c r="R137">
        <v>-0.136173777398157</v>
      </c>
      <c r="S137">
        <v>-0.15083419950979701</v>
      </c>
      <c r="T137">
        <v>-0.29260864557536997</v>
      </c>
      <c r="U137">
        <v>5.36213146202991E-2</v>
      </c>
      <c r="V137">
        <v>7.7066446563313795E-2</v>
      </c>
      <c r="W137">
        <v>-0.16909613879426799</v>
      </c>
      <c r="X137">
        <v>-3.7926386463081198E-2</v>
      </c>
      <c r="Y137">
        <v>4.7763995592729402E-3</v>
      </c>
      <c r="Z137" s="15">
        <v>4.65746569219452E-2</v>
      </c>
      <c r="AB137" s="8" t="s">
        <v>292</v>
      </c>
      <c r="AC137" s="4">
        <v>1612</v>
      </c>
      <c r="AD137" s="4">
        <v>1985</v>
      </c>
      <c r="AE137" s="4">
        <v>374</v>
      </c>
      <c r="AF137" s="18">
        <v>0.16447652387589101</v>
      </c>
      <c r="AG137" s="20" cm="1">
        <f t="array" ref="AG137">IF(AND(AF137&gt;-998,P137&gt;-998),MAX(ABS(P137:Z137)),0)</f>
        <v>0.29260864557536997</v>
      </c>
      <c r="AH137" s="20">
        <f t="shared" si="2"/>
        <v>0.29260864557536997</v>
      </c>
      <c r="AI137" s="6" cm="1">
        <f t="array" ref="AI137">IF(AH137&gt;0.001,INDEX(P$10:Z$10,MATCH(AH137,ABS(P137:Z137),0)),"na")</f>
        <v>-1</v>
      </c>
      <c r="AJ137" s="119"/>
      <c r="AK137" s="8" t="s">
        <v>292</v>
      </c>
      <c r="AL137" s="89">
        <v>0.8</v>
      </c>
      <c r="AM137" s="92">
        <v>1</v>
      </c>
      <c r="AN137" s="49">
        <v>1</v>
      </c>
      <c r="AO137" s="50">
        <v>1</v>
      </c>
      <c r="AP137" s="103">
        <f t="shared" si="3"/>
        <v>80</v>
      </c>
    </row>
    <row r="138" spans="1:42" x14ac:dyDescent="0.35">
      <c r="A138" s="83" t="s">
        <v>577</v>
      </c>
      <c r="B138" s="8" t="s">
        <v>291</v>
      </c>
      <c r="C138" s="97">
        <v>1760</v>
      </c>
      <c r="D138" s="108">
        <v>2001</v>
      </c>
      <c r="E138" s="20">
        <v>0.20586318613236701</v>
      </c>
      <c r="F138" s="58">
        <v>5</v>
      </c>
      <c r="G138" s="103">
        <v>79.999999999999915</v>
      </c>
      <c r="H138" s="87">
        <v>22.377622377622298</v>
      </c>
      <c r="I138" s="111" t="str">
        <f>IF(ISNUMBER(MATCH(B138,$K$11:$K$20,0)),"&lt;= Selected","")</f>
        <v/>
      </c>
      <c r="O138" s="8" t="s">
        <v>291</v>
      </c>
      <c r="P138" s="13">
        <v>5.0052541864486599E-2</v>
      </c>
      <c r="Q138">
        <v>-4.5974715314128597E-2</v>
      </c>
      <c r="R138">
        <v>2.92834315186477E-2</v>
      </c>
      <c r="S138">
        <v>-4.2123404620480198E-2</v>
      </c>
      <c r="T138">
        <v>3.63546571550405E-2</v>
      </c>
      <c r="U138">
        <v>0.117141241091669</v>
      </c>
      <c r="V138">
        <v>0.13710026711358</v>
      </c>
      <c r="W138">
        <v>1.55471432165306E-2</v>
      </c>
      <c r="X138">
        <v>-5.2466316092217302E-2</v>
      </c>
      <c r="Y138">
        <v>0.125183456555642</v>
      </c>
      <c r="Z138" s="15">
        <v>0.20586318613236701</v>
      </c>
      <c r="AB138" s="8" t="s">
        <v>291</v>
      </c>
      <c r="AC138" s="4">
        <v>1760</v>
      </c>
      <c r="AD138" s="4">
        <v>2001</v>
      </c>
      <c r="AE138" s="4">
        <v>226</v>
      </c>
      <c r="AF138" s="18">
        <v>0.16447652387589101</v>
      </c>
      <c r="AG138" s="20" cm="1">
        <f t="array" ref="AG138">IF(AND(AF138&gt;-998,P138&gt;-998),MAX(ABS(P138:Z138)),0)</f>
        <v>0.20586318613236701</v>
      </c>
      <c r="AH138" s="20">
        <f t="shared" si="2"/>
        <v>0.20586318613236701</v>
      </c>
      <c r="AI138" s="6" cm="1">
        <f t="array" ref="AI138">IF(AH138&gt;0.001,INDEX(P$10:Z$10,MATCH(AH138,ABS(P138:Z138),0)),"na")</f>
        <v>5</v>
      </c>
      <c r="AJ138" s="119"/>
      <c r="AK138" s="8" t="s">
        <v>291</v>
      </c>
      <c r="AL138" s="89">
        <v>0.89696969696969697</v>
      </c>
      <c r="AM138" s="92">
        <v>0.891891891891891</v>
      </c>
      <c r="AN138" s="49">
        <v>1</v>
      </c>
      <c r="AO138" s="50">
        <v>17</v>
      </c>
      <c r="AP138" s="103">
        <f t="shared" si="3"/>
        <v>79.999999999999915</v>
      </c>
    </row>
    <row r="139" spans="1:42" x14ac:dyDescent="0.35">
      <c r="A139" s="83" t="s">
        <v>454</v>
      </c>
      <c r="B139" s="8" t="s">
        <v>414</v>
      </c>
      <c r="C139" s="97">
        <v>1783</v>
      </c>
      <c r="D139" s="108">
        <v>1984</v>
      </c>
      <c r="E139" s="20">
        <v>0.20455174310771601</v>
      </c>
      <c r="F139" s="58">
        <v>-1</v>
      </c>
      <c r="G139" s="103">
        <v>79.393939393939391</v>
      </c>
      <c r="H139" s="87">
        <v>20.179820179820098</v>
      </c>
      <c r="I139" s="111" t="str">
        <f>IF(ISNUMBER(MATCH(B139,$K$11:$K$20,0)),"&lt;= Selected","")</f>
        <v/>
      </c>
      <c r="O139" s="8" t="s">
        <v>290</v>
      </c>
      <c r="P139" s="13">
        <v>5.3443338774514397E-2</v>
      </c>
      <c r="Q139">
        <v>0.109661724796782</v>
      </c>
      <c r="R139">
        <v>-5.4510120728318602E-2</v>
      </c>
      <c r="S139">
        <v>4.4236771496746999E-2</v>
      </c>
      <c r="T139">
        <v>7.6466385865847905E-2</v>
      </c>
      <c r="U139">
        <v>1.9438769572620699E-2</v>
      </c>
      <c r="V139">
        <v>9.2472167022710494E-2</v>
      </c>
      <c r="W139">
        <v>-4.2385392132037097E-2</v>
      </c>
      <c r="X139">
        <v>-9.5497907801306098E-2</v>
      </c>
      <c r="Y139">
        <v>-0.143809216349786</v>
      </c>
      <c r="Z139" s="15">
        <v>-8.7942142542393603E-2</v>
      </c>
      <c r="AB139" s="8" t="s">
        <v>290</v>
      </c>
      <c r="AC139" s="4">
        <v>1874</v>
      </c>
      <c r="AD139" s="4">
        <v>2001</v>
      </c>
      <c r="AE139" s="4">
        <v>128</v>
      </c>
      <c r="AF139" s="18">
        <v>0.173237978043709</v>
      </c>
      <c r="AG139" s="20" cm="1">
        <f t="array" ref="AG139">IF(AND(AF139&gt;-998,P139&gt;-998),MAX(ABS(P139:Z139)),0)</f>
        <v>0.143809216349786</v>
      </c>
      <c r="AH139" s="20">
        <f t="shared" si="2"/>
        <v>0</v>
      </c>
      <c r="AI139" s="6" t="str" cm="1">
        <f t="array" ref="AI139">IF(AH139&gt;0.001,INDEX(P$10:Z$10,MATCH(AH139,ABS(P139:Z139),0)),"na")</f>
        <v>na</v>
      </c>
      <c r="AJ139" s="119"/>
      <c r="AK139" s="8" t="s">
        <v>290</v>
      </c>
      <c r="AL139" s="89">
        <v>0.77575757575757498</v>
      </c>
      <c r="AM139" s="92">
        <v>1</v>
      </c>
      <c r="AN139" s="68">
        <v>1</v>
      </c>
      <c r="AO139" s="69">
        <v>1</v>
      </c>
      <c r="AP139" s="103">
        <f t="shared" si="3"/>
        <v>77.575757575757493</v>
      </c>
    </row>
    <row r="140" spans="1:42" x14ac:dyDescent="0.35">
      <c r="A140" s="83" t="s">
        <v>569</v>
      </c>
      <c r="B140" s="8" t="s">
        <v>299</v>
      </c>
      <c r="C140" s="97">
        <v>1906.88</v>
      </c>
      <c r="D140" s="108">
        <v>1999.75</v>
      </c>
      <c r="E140" s="20">
        <v>0.20400920202582101</v>
      </c>
      <c r="F140" s="58">
        <v>-1</v>
      </c>
      <c r="G140" s="103">
        <v>56.890909090909005</v>
      </c>
      <c r="H140" s="87">
        <v>9.3776223776223606</v>
      </c>
      <c r="I140" s="111" t="str">
        <f>IF(ISNUMBER(MATCH(B140,$K$11:$K$20,0)),"&lt;= Selected","")</f>
        <v/>
      </c>
      <c r="O140" s="8" t="s">
        <v>289</v>
      </c>
      <c r="P140" s="13">
        <v>7.2480262590874006E-2</v>
      </c>
      <c r="Q140">
        <v>0.23768924495576199</v>
      </c>
      <c r="R140">
        <v>0.20125442112964301</v>
      </c>
      <c r="S140">
        <v>9.0839786056153102E-2</v>
      </c>
      <c r="T140">
        <v>1.2125764639905799E-2</v>
      </c>
      <c r="U140">
        <v>-4.47456221019069E-3</v>
      </c>
      <c r="V140">
        <v>-1.7335829703919701E-2</v>
      </c>
      <c r="W140">
        <v>0.12166904662358199</v>
      </c>
      <c r="X140">
        <v>9.7232658525200202E-2</v>
      </c>
      <c r="Y140">
        <v>-0.225259105650879</v>
      </c>
      <c r="Z140" s="15">
        <v>-2.2997712047244E-2</v>
      </c>
      <c r="AB140" s="8" t="s">
        <v>289</v>
      </c>
      <c r="AC140" s="4">
        <v>1883</v>
      </c>
      <c r="AD140" s="4">
        <v>2001</v>
      </c>
      <c r="AE140" s="4">
        <v>77</v>
      </c>
      <c r="AF140" s="18">
        <v>0.22335862551831301</v>
      </c>
      <c r="AG140" s="20" cm="1">
        <f t="array" ref="AG140">IF(AND(AF140&gt;-998,P140&gt;-998),MAX(ABS(P140:Z140)),0)</f>
        <v>0.23768924495576199</v>
      </c>
      <c r="AH140" s="20">
        <f t="shared" ref="AH140:AH203" si="4">IF(AG140&gt;AF140,AG140,0)</f>
        <v>0.23768924495576199</v>
      </c>
      <c r="AI140" s="6" cm="1">
        <f t="array" ref="AI140">IF(AH140&gt;0.001,INDEX(P$10:Z$10,MATCH(AH140,ABS(P140:Z140),0)),"na")</f>
        <v>-4</v>
      </c>
      <c r="AJ140" s="119"/>
      <c r="AK140" s="8" t="s">
        <v>289</v>
      </c>
      <c r="AL140" s="89">
        <v>0.72121212121212097</v>
      </c>
      <c r="AM140" s="92">
        <v>0.64705882352941102</v>
      </c>
      <c r="AN140" s="49">
        <v>1</v>
      </c>
      <c r="AO140" s="50">
        <v>43</v>
      </c>
      <c r="AP140" s="103">
        <f t="shared" ref="AP140:AP203" si="5">AL140*AM140*MAX(0,1-1*ABS(AN140-1))*100</f>
        <v>46.666666666666593</v>
      </c>
    </row>
    <row r="141" spans="1:42" x14ac:dyDescent="0.35">
      <c r="A141" s="83" t="s">
        <v>815</v>
      </c>
      <c r="B141" s="8" t="s">
        <v>53</v>
      </c>
      <c r="C141" s="97">
        <v>1630</v>
      </c>
      <c r="D141" s="108">
        <v>1994</v>
      </c>
      <c r="E141" s="20">
        <v>0.203740405932921</v>
      </c>
      <c r="F141" s="58">
        <v>2</v>
      </c>
      <c r="G141" s="103">
        <v>85.454545454545411</v>
      </c>
      <c r="H141" s="87">
        <v>36.4635364635364</v>
      </c>
      <c r="I141" s="111" t="str">
        <f>IF(ISNUMBER(MATCH(B141,$K$11:$K$20,0)),"&lt;= Selected","")</f>
        <v/>
      </c>
      <c r="O141" s="8" t="s">
        <v>288</v>
      </c>
      <c r="P141" s="13">
        <v>-1.5327838261748401E-2</v>
      </c>
      <c r="Q141">
        <v>-8.0368616324289405E-2</v>
      </c>
      <c r="R141">
        <v>-0.127900277853815</v>
      </c>
      <c r="S141">
        <v>-0.13714805402696401</v>
      </c>
      <c r="T141">
        <v>-0.103384375290743</v>
      </c>
      <c r="U141">
        <v>-3.4424733142553503E-2</v>
      </c>
      <c r="V141">
        <v>4.2909178361353599E-2</v>
      </c>
      <c r="W141">
        <v>9.6803813529868499E-2</v>
      </c>
      <c r="X141">
        <v>0.11114405643794301</v>
      </c>
      <c r="Y141">
        <v>8.9848725990188505E-2</v>
      </c>
      <c r="Z141" s="15">
        <v>4.49457125491112E-2</v>
      </c>
      <c r="AB141" s="8" t="s">
        <v>288</v>
      </c>
      <c r="AC141" s="4">
        <v>1829</v>
      </c>
      <c r="AD141" s="4">
        <v>2001</v>
      </c>
      <c r="AE141" s="4">
        <v>173</v>
      </c>
      <c r="AF141" s="18">
        <v>0.155926362462292</v>
      </c>
      <c r="AG141" s="20" cm="1">
        <f t="array" ref="AG141">IF(AND(AF141&gt;-998,P141&gt;-998),MAX(ABS(P141:Z141)),0)</f>
        <v>0.13714805402696401</v>
      </c>
      <c r="AH141" s="20">
        <f t="shared" si="4"/>
        <v>0</v>
      </c>
      <c r="AI141" s="6" t="str" cm="1">
        <f t="array" ref="AI141">IF(AH141&gt;0.001,INDEX(P$10:Z$10,MATCH(AH141,ABS(P141:Z141),0)),"na")</f>
        <v>na</v>
      </c>
      <c r="AJ141" s="119"/>
      <c r="AK141" s="8" t="s">
        <v>288</v>
      </c>
      <c r="AL141" s="89">
        <v>0.89696969696969697</v>
      </c>
      <c r="AM141" s="92">
        <v>1</v>
      </c>
      <c r="AN141" s="49">
        <v>1</v>
      </c>
      <c r="AO141" s="50">
        <v>1</v>
      </c>
      <c r="AP141" s="103">
        <f t="shared" si="5"/>
        <v>89.696969696969703</v>
      </c>
    </row>
    <row r="142" spans="1:42" x14ac:dyDescent="0.35">
      <c r="A142" s="83" t="s">
        <v>792</v>
      </c>
      <c r="B142" s="8" t="s">
        <v>76</v>
      </c>
      <c r="C142" s="97">
        <v>1585</v>
      </c>
      <c r="D142" s="108">
        <v>1991</v>
      </c>
      <c r="E142" s="20">
        <v>0.203718964018994</v>
      </c>
      <c r="F142" s="58">
        <v>1</v>
      </c>
      <c r="G142" s="103">
        <v>83.636363636363598</v>
      </c>
      <c r="H142" s="87">
        <v>40.6593406593406</v>
      </c>
      <c r="I142" s="111" t="str">
        <f>IF(ISNUMBER(MATCH(B142,$K$11:$K$20,0)),"&lt;= Selected","")</f>
        <v/>
      </c>
      <c r="O142" s="8" t="s">
        <v>287</v>
      </c>
      <c r="P142" s="13">
        <v>4.8460776611278702E-3</v>
      </c>
      <c r="Q142">
        <v>2.4166674521335302E-3</v>
      </c>
      <c r="R142">
        <v>-1.3217019467195799E-2</v>
      </c>
      <c r="S142">
        <v>-1.21288392177122E-2</v>
      </c>
      <c r="T142">
        <v>5.0780476348792998E-3</v>
      </c>
      <c r="U142">
        <v>1.2650140904584099E-2</v>
      </c>
      <c r="V142">
        <v>3.4255771659409701E-3</v>
      </c>
      <c r="W142">
        <v>-3.2616061684754699E-2</v>
      </c>
      <c r="X142">
        <v>-5.0654207923975597E-2</v>
      </c>
      <c r="Y142">
        <v>-1.01909257547005E-2</v>
      </c>
      <c r="Z142" s="15">
        <v>7.6242716326084203E-2</v>
      </c>
      <c r="AB142" s="8" t="s">
        <v>287</v>
      </c>
      <c r="AC142" s="4">
        <v>1760</v>
      </c>
      <c r="AD142" s="4">
        <v>2001</v>
      </c>
      <c r="AE142" s="4">
        <v>226</v>
      </c>
      <c r="AF142" s="18">
        <v>0.16447652387589101</v>
      </c>
      <c r="AG142" s="20" cm="1">
        <f t="array" ref="AG142">IF(AND(AF142&gt;-998,P142&gt;-998),MAX(ABS(P142:Z142)),0)</f>
        <v>7.6242716326084203E-2</v>
      </c>
      <c r="AH142" s="20">
        <f t="shared" si="4"/>
        <v>0</v>
      </c>
      <c r="AI142" s="6" t="str" cm="1">
        <f t="array" ref="AI142">IF(AH142&gt;0.001,INDEX(P$10:Z$10,MATCH(AH142,ABS(P142:Z142),0)),"na")</f>
        <v>na</v>
      </c>
      <c r="AJ142" s="119"/>
      <c r="AK142" s="8" t="s">
        <v>287</v>
      </c>
      <c r="AL142" s="89">
        <v>0.89696969696969697</v>
      </c>
      <c r="AM142" s="92">
        <v>0.891891891891891</v>
      </c>
      <c r="AN142" s="49">
        <v>1</v>
      </c>
      <c r="AO142" s="50">
        <v>17</v>
      </c>
      <c r="AP142" s="103">
        <f t="shared" si="5"/>
        <v>79.999999999999915</v>
      </c>
    </row>
    <row r="143" spans="1:42" x14ac:dyDescent="0.35">
      <c r="A143" s="83" t="s">
        <v>713</v>
      </c>
      <c r="B143" s="8" t="s">
        <v>155</v>
      </c>
      <c r="C143" s="97">
        <v>721</v>
      </c>
      <c r="D143" s="108">
        <v>1996.4</v>
      </c>
      <c r="E143" s="20">
        <v>0.20368546967881099</v>
      </c>
      <c r="F143" s="58">
        <v>5</v>
      </c>
      <c r="G143" s="103">
        <v>57.575757575757514</v>
      </c>
      <c r="H143" s="87">
        <v>30.919080919080884</v>
      </c>
      <c r="I143" s="111" t="str">
        <f>IF(ISNUMBER(MATCH(B143,$K$11:$K$20,0)),"&lt;= Selected","")</f>
        <v/>
      </c>
      <c r="O143" s="8" t="s">
        <v>286</v>
      </c>
      <c r="P143" s="13">
        <v>3.7373639249390002E-2</v>
      </c>
      <c r="Q143">
        <v>-9.76268541177837E-4</v>
      </c>
      <c r="R143">
        <v>-2.6707666990994399E-2</v>
      </c>
      <c r="S143">
        <v>4.6579270828914204E-3</v>
      </c>
      <c r="T143">
        <v>7.1821274858929501E-2</v>
      </c>
      <c r="U143">
        <v>0.11316295585916999</v>
      </c>
      <c r="V143">
        <v>8.3506865912567493E-2</v>
      </c>
      <c r="W143">
        <v>-1.3583964974532899E-2</v>
      </c>
      <c r="X143">
        <v>-0.10992528210868301</v>
      </c>
      <c r="Y143">
        <v>-0.147693581003385</v>
      </c>
      <c r="Z143" s="15">
        <v>-0.10024312114937201</v>
      </c>
      <c r="AB143" s="8" t="s">
        <v>286</v>
      </c>
      <c r="AC143" s="4">
        <v>1874</v>
      </c>
      <c r="AD143" s="4">
        <v>2001</v>
      </c>
      <c r="AE143" s="4">
        <v>128</v>
      </c>
      <c r="AF143" s="18">
        <v>0.173237978043709</v>
      </c>
      <c r="AG143" s="20" cm="1">
        <f t="array" ref="AG143">IF(AND(AF143&gt;-998,P143&gt;-998),MAX(ABS(P143:Z143)),0)</f>
        <v>0.147693581003385</v>
      </c>
      <c r="AH143" s="20">
        <f t="shared" si="4"/>
        <v>0</v>
      </c>
      <c r="AI143" s="6" t="str" cm="1">
        <f t="array" ref="AI143">IF(AH143&gt;0.001,INDEX(P$10:Z$10,MATCH(AH143,ABS(P143:Z143),0)),"na")</f>
        <v>na</v>
      </c>
      <c r="AJ143" s="119"/>
      <c r="AK143" s="8" t="s">
        <v>286</v>
      </c>
      <c r="AL143" s="89">
        <v>0.77575757575757498</v>
      </c>
      <c r="AM143" s="92">
        <v>1</v>
      </c>
      <c r="AN143" s="49">
        <v>1</v>
      </c>
      <c r="AO143" s="50">
        <v>1</v>
      </c>
      <c r="AP143" s="103">
        <f t="shared" si="5"/>
        <v>77.575757575757493</v>
      </c>
    </row>
    <row r="144" spans="1:42" x14ac:dyDescent="0.35">
      <c r="A144" s="83" t="s">
        <v>590</v>
      </c>
      <c r="B144" s="8" t="s">
        <v>278</v>
      </c>
      <c r="C144" s="97">
        <v>1891</v>
      </c>
      <c r="D144" s="108">
        <v>2009</v>
      </c>
      <c r="E144" s="20">
        <v>0.203320478118173</v>
      </c>
      <c r="F144" s="58">
        <v>-2</v>
      </c>
      <c r="G144" s="103">
        <v>72.121212121212096</v>
      </c>
      <c r="H144" s="87">
        <v>10.8891108891108</v>
      </c>
      <c r="I144" s="111" t="str">
        <f>IF(ISNUMBER(MATCH(B144,$K$11:$K$20,0)),"&lt;= Selected","")</f>
        <v/>
      </c>
      <c r="O144" s="8" t="s">
        <v>285</v>
      </c>
      <c r="P144" s="13">
        <v>-5.6396579457037001E-2</v>
      </c>
      <c r="Q144">
        <v>0.16515863464974001</v>
      </c>
      <c r="R144">
        <v>0.24745325782629499</v>
      </c>
      <c r="S144">
        <v>0.15076924542223999</v>
      </c>
      <c r="T144">
        <v>1.7568224906045499E-2</v>
      </c>
      <c r="U144">
        <v>-4.4708607048535999E-2</v>
      </c>
      <c r="V144">
        <v>-1.2947980957600001E-2</v>
      </c>
      <c r="W144">
        <v>2.0602020562423998E-2</v>
      </c>
      <c r="X144">
        <v>7.0145307625738501E-3</v>
      </c>
      <c r="Y144">
        <v>-4.60267682234324E-2</v>
      </c>
      <c r="Z144" s="15">
        <v>-6.54333333151043E-2</v>
      </c>
      <c r="AB144" s="8" t="s">
        <v>285</v>
      </c>
      <c r="AC144" s="4">
        <v>1883</v>
      </c>
      <c r="AD144" s="4">
        <v>2001</v>
      </c>
      <c r="AE144" s="4">
        <v>77</v>
      </c>
      <c r="AF144" s="18">
        <v>0.22335862551831301</v>
      </c>
      <c r="AG144" s="20" cm="1">
        <f t="array" ref="AG144">IF(AND(AF144&gt;-998,P144&gt;-998),MAX(ABS(P144:Z144)),0)</f>
        <v>0.24745325782629499</v>
      </c>
      <c r="AH144" s="20">
        <f t="shared" si="4"/>
        <v>0.24745325782629499</v>
      </c>
      <c r="AI144" s="6" cm="1">
        <f t="array" ref="AI144">IF(AH144&gt;0.001,INDEX(P$10:Z$10,MATCH(AH144,ABS(P144:Z144),0)),"na")</f>
        <v>-3</v>
      </c>
      <c r="AJ144" s="119"/>
      <c r="AK144" s="8" t="s">
        <v>285</v>
      </c>
      <c r="AL144" s="89">
        <v>0.72121212121212097</v>
      </c>
      <c r="AM144" s="92">
        <v>0.64705882352941102</v>
      </c>
      <c r="AN144" s="49">
        <v>1</v>
      </c>
      <c r="AO144" s="50">
        <v>43</v>
      </c>
      <c r="AP144" s="103">
        <f t="shared" si="5"/>
        <v>46.666666666666593</v>
      </c>
    </row>
    <row r="145" spans="1:42" x14ac:dyDescent="0.35">
      <c r="A145" s="83" t="s">
        <v>450</v>
      </c>
      <c r="B145" s="8" t="s">
        <v>418</v>
      </c>
      <c r="C145" s="97">
        <v>1888</v>
      </c>
      <c r="D145" s="108">
        <v>1983</v>
      </c>
      <c r="E145" s="20">
        <v>0.202943210168335</v>
      </c>
      <c r="F145" s="58">
        <v>-1</v>
      </c>
      <c r="G145" s="103">
        <v>58.181818181818102</v>
      </c>
      <c r="H145" s="87">
        <v>9.5904095904095907</v>
      </c>
      <c r="I145" s="111" t="str">
        <f>IF(ISNUMBER(MATCH(B145,$K$11:$K$20,0)),"&lt;= Selected","")</f>
        <v/>
      </c>
      <c r="O145" s="8" t="s">
        <v>284</v>
      </c>
      <c r="P145" s="13">
        <v>-3.7753374445802901E-2</v>
      </c>
      <c r="Q145">
        <v>-2.6987288768843001E-2</v>
      </c>
      <c r="R145">
        <v>-4.0716063919869802E-2</v>
      </c>
      <c r="S145">
        <v>-2.03697763107837E-2</v>
      </c>
      <c r="T145">
        <v>-3.46489894036488E-2</v>
      </c>
      <c r="U145">
        <v>-7.24907073078815E-2</v>
      </c>
      <c r="V145">
        <v>-0.10636055598426999</v>
      </c>
      <c r="W145">
        <v>-0.103068349819954</v>
      </c>
      <c r="X145">
        <v>-0.10284434000392099</v>
      </c>
      <c r="Y145">
        <v>-0.157239782667216</v>
      </c>
      <c r="Z145" s="15">
        <v>-0.153564923360235</v>
      </c>
      <c r="AB145" s="8" t="s">
        <v>284</v>
      </c>
      <c r="AC145" s="4">
        <v>1657.75</v>
      </c>
      <c r="AD145" s="4">
        <v>1992.75</v>
      </c>
      <c r="AE145" s="4">
        <v>1341</v>
      </c>
      <c r="AF145" s="18">
        <v>0.16056650592028901</v>
      </c>
      <c r="AG145" s="20" cm="1">
        <f t="array" ref="AG145">IF(AND(AF145&gt;-998,P145&gt;-998),MAX(ABS(P145:Z145)),0)</f>
        <v>0.157239782667216</v>
      </c>
      <c r="AH145" s="20">
        <f t="shared" si="4"/>
        <v>0</v>
      </c>
      <c r="AI145" s="6" t="str" cm="1">
        <f t="array" ref="AI145">IF(AH145&gt;0.001,INDEX(P$10:Z$10,MATCH(AH145,ABS(P145:Z145),0)),"na")</f>
        <v>na</v>
      </c>
      <c r="AJ145" s="119"/>
      <c r="AK145" s="8" t="s">
        <v>284</v>
      </c>
      <c r="AL145" s="89">
        <v>0.84696969696969604</v>
      </c>
      <c r="AM145" s="92">
        <v>1</v>
      </c>
      <c r="AN145" s="49">
        <v>1</v>
      </c>
      <c r="AO145" s="50">
        <v>1</v>
      </c>
      <c r="AP145" s="103">
        <f t="shared" si="5"/>
        <v>84.696969696969603</v>
      </c>
    </row>
    <row r="146" spans="1:42" x14ac:dyDescent="0.35">
      <c r="A146" s="83" t="s">
        <v>549</v>
      </c>
      <c r="B146" s="8" t="s">
        <v>319</v>
      </c>
      <c r="C146" s="97">
        <v>1607</v>
      </c>
      <c r="D146" s="108">
        <v>1981</v>
      </c>
      <c r="E146" s="20">
        <v>0.202175744468645</v>
      </c>
      <c r="F146" s="58">
        <v>0</v>
      </c>
      <c r="G146" s="103">
        <v>69.696969696969617</v>
      </c>
      <c r="H146" s="87">
        <v>36.163836163836095</v>
      </c>
      <c r="I146" s="111" t="str">
        <f>IF(ISNUMBER(MATCH(B146,$K$11:$K$20,0)),"&lt;= Selected","")</f>
        <v/>
      </c>
      <c r="O146" s="8" t="s">
        <v>283</v>
      </c>
      <c r="P146" s="13">
        <v>-3.3188574609535298E-3</v>
      </c>
      <c r="Q146">
        <v>3.6260591234753801E-2</v>
      </c>
      <c r="R146">
        <v>0.10290226952564301</v>
      </c>
      <c r="S146">
        <v>0.155726361175515</v>
      </c>
      <c r="T146">
        <v>0.16098937847844</v>
      </c>
      <c r="U146">
        <v>5.8267346778156398E-2</v>
      </c>
      <c r="V146">
        <v>9.6275388339317307E-3</v>
      </c>
      <c r="W146">
        <v>4.5456186976242603E-2</v>
      </c>
      <c r="X146">
        <v>2.5955637621889599E-2</v>
      </c>
      <c r="Y146">
        <v>-2.1614004429696899E-2</v>
      </c>
      <c r="Z146" s="15">
        <v>-1.54237273642604E-2</v>
      </c>
      <c r="AB146" s="8" t="s">
        <v>283</v>
      </c>
      <c r="AC146" s="4">
        <v>1657.75</v>
      </c>
      <c r="AD146" s="4">
        <v>1992.75</v>
      </c>
      <c r="AE146" s="4">
        <v>1341</v>
      </c>
      <c r="AF146" s="18">
        <v>0.16056650592028901</v>
      </c>
      <c r="AG146" s="20" cm="1">
        <f t="array" ref="AG146">IF(AND(AF146&gt;-998,P146&gt;-998),MAX(ABS(P146:Z146)),0)</f>
        <v>0.16098937847844</v>
      </c>
      <c r="AH146" s="20">
        <f t="shared" si="4"/>
        <v>0.16098937847844</v>
      </c>
      <c r="AI146" s="6" cm="1">
        <f t="array" ref="AI146">IF(AH146&gt;0.001,INDEX(P$10:Z$10,MATCH(AH146,ABS(P146:Z146),0)),"na")</f>
        <v>-1</v>
      </c>
      <c r="AJ146" s="119"/>
      <c r="AK146" s="8" t="s">
        <v>283</v>
      </c>
      <c r="AL146" s="89">
        <v>0.84696969696969604</v>
      </c>
      <c r="AM146" s="92">
        <v>1</v>
      </c>
      <c r="AN146" s="49">
        <v>1</v>
      </c>
      <c r="AO146" s="50">
        <v>1</v>
      </c>
      <c r="AP146" s="103">
        <f t="shared" si="5"/>
        <v>84.696969696969603</v>
      </c>
    </row>
    <row r="147" spans="1:42" x14ac:dyDescent="0.35">
      <c r="A147" s="83" t="s">
        <v>832</v>
      </c>
      <c r="B147" s="8" t="s">
        <v>36</v>
      </c>
      <c r="C147" s="97">
        <v>1653</v>
      </c>
      <c r="D147" s="108">
        <v>1999</v>
      </c>
      <c r="E147" s="20">
        <v>0.20160079472824499</v>
      </c>
      <c r="F147" s="58">
        <v>2</v>
      </c>
      <c r="G147" s="103">
        <v>88.484848484848399</v>
      </c>
      <c r="H147" s="87">
        <v>34.665334665334605</v>
      </c>
      <c r="I147" s="111" t="str">
        <f>IF(ISNUMBER(MATCH(B147,$K$11:$K$20,0)),"&lt;= Selected","")</f>
        <v/>
      </c>
      <c r="O147" s="8" t="s">
        <v>282</v>
      </c>
      <c r="P147" s="13">
        <v>6.20973849241436E-2</v>
      </c>
      <c r="Q147">
        <v>4.3805492160757303E-3</v>
      </c>
      <c r="R147">
        <v>-5.5048956082117698E-2</v>
      </c>
      <c r="S147">
        <v>2.5935467457399899E-2</v>
      </c>
      <c r="T147">
        <v>0.14741658326822499</v>
      </c>
      <c r="U147">
        <v>0.18836045871798099</v>
      </c>
      <c r="V147">
        <v>0.22445255167036701</v>
      </c>
      <c r="W147">
        <v>9.8387124174785401E-2</v>
      </c>
      <c r="X147">
        <v>0.107563831609345</v>
      </c>
      <c r="Y147">
        <v>0.36333774341888397</v>
      </c>
      <c r="Z147" s="15">
        <v>0.32482530314436497</v>
      </c>
      <c r="AB147" s="8" t="s">
        <v>282</v>
      </c>
      <c r="AC147" s="4">
        <v>1961</v>
      </c>
      <c r="AD147" s="4">
        <v>2008</v>
      </c>
      <c r="AE147" s="4">
        <v>48</v>
      </c>
      <c r="AF147" s="18">
        <v>0.28289643351904198</v>
      </c>
      <c r="AG147" s="20" cm="1">
        <f t="array" ref="AG147">IF(AND(AF147&gt;-998,P147&gt;-998),MAX(ABS(P147:Z147)),0)</f>
        <v>0.36333774341888397</v>
      </c>
      <c r="AH147" s="20">
        <f t="shared" si="4"/>
        <v>0.36333774341888397</v>
      </c>
      <c r="AI147" s="6" cm="1">
        <f t="array" ref="AI147">IF(AH147&gt;0.001,INDEX(P$10:Z$10,MATCH(AH147,ABS(P147:Z147),0)),"na")</f>
        <v>4</v>
      </c>
      <c r="AJ147" s="119"/>
      <c r="AK147" s="8" t="s">
        <v>282</v>
      </c>
      <c r="AL147" s="89">
        <v>0.29090909090909001</v>
      </c>
      <c r="AM147" s="92">
        <v>1</v>
      </c>
      <c r="AN147" s="49">
        <v>1</v>
      </c>
      <c r="AO147" s="50">
        <v>1</v>
      </c>
      <c r="AP147" s="103">
        <f t="shared" si="5"/>
        <v>29.090909090909001</v>
      </c>
    </row>
    <row r="148" spans="1:42" x14ac:dyDescent="0.35">
      <c r="A148" s="83" t="s">
        <v>793</v>
      </c>
      <c r="B148" s="8" t="s">
        <v>75</v>
      </c>
      <c r="C148" s="97">
        <v>1587</v>
      </c>
      <c r="D148" s="108">
        <v>1991</v>
      </c>
      <c r="E148" s="20">
        <v>0.19790637587778601</v>
      </c>
      <c r="F148" s="58">
        <v>1</v>
      </c>
      <c r="G148" s="103">
        <v>83.636363636363598</v>
      </c>
      <c r="H148" s="87">
        <v>40.459540459540399</v>
      </c>
      <c r="I148" s="111" t="str">
        <f>IF(ISNUMBER(MATCH(B148,$K$11:$K$20,0)),"&lt;= Selected","")</f>
        <v/>
      </c>
      <c r="O148" s="8" t="s">
        <v>281</v>
      </c>
      <c r="P148" s="13">
        <v>-0.28114159488350599</v>
      </c>
      <c r="Q148">
        <v>-8.1822782551902798E-2</v>
      </c>
      <c r="R148">
        <v>-0.11158091210391299</v>
      </c>
      <c r="S148">
        <v>-0.111579565493145</v>
      </c>
      <c r="T148">
        <v>0.22980429254037699</v>
      </c>
      <c r="U148">
        <v>-6.9352154131438304E-2</v>
      </c>
      <c r="V148">
        <v>1.5658580726935899E-2</v>
      </c>
      <c r="W148">
        <v>0.119437965077326</v>
      </c>
      <c r="X148">
        <v>9.0913435470378196E-2</v>
      </c>
      <c r="Y148">
        <v>0.15493513846099999</v>
      </c>
      <c r="Z148" s="15">
        <v>-1.36746727615578E-2</v>
      </c>
      <c r="AB148" s="8" t="s">
        <v>281</v>
      </c>
      <c r="AC148" s="4">
        <v>1955</v>
      </c>
      <c r="AD148" s="4">
        <v>2009</v>
      </c>
      <c r="AE148" s="4">
        <v>55</v>
      </c>
      <c r="AF148" s="18">
        <v>0.26428148976196197</v>
      </c>
      <c r="AG148" s="20" cm="1">
        <f t="array" ref="AG148">IF(AND(AF148&gt;-998,P148&gt;-998),MAX(ABS(P148:Z148)),0)</f>
        <v>0.28114159488350599</v>
      </c>
      <c r="AH148" s="20">
        <f t="shared" si="4"/>
        <v>0.28114159488350599</v>
      </c>
      <c r="AI148" s="6" cm="1">
        <f t="array" ref="AI148">IF(AH148&gt;0.001,INDEX(P$10:Z$10,MATCH(AH148,ABS(P148:Z148),0)),"na")</f>
        <v>-5</v>
      </c>
      <c r="AJ148" s="119"/>
      <c r="AK148" s="8" t="s">
        <v>281</v>
      </c>
      <c r="AL148" s="89">
        <v>0.33333333333333298</v>
      </c>
      <c r="AM148" s="92">
        <v>1</v>
      </c>
      <c r="AN148" s="49">
        <v>1</v>
      </c>
      <c r="AO148" s="50">
        <v>1</v>
      </c>
      <c r="AP148" s="103">
        <f t="shared" si="5"/>
        <v>33.3333333333333</v>
      </c>
    </row>
    <row r="149" spans="1:42" x14ac:dyDescent="0.35">
      <c r="A149" s="83" t="s">
        <v>476</v>
      </c>
      <c r="B149" s="8" t="s">
        <v>392</v>
      </c>
      <c r="C149" s="97">
        <v>1781.5</v>
      </c>
      <c r="D149" s="108">
        <v>1996.5</v>
      </c>
      <c r="E149" s="20">
        <v>0.19708547316946501</v>
      </c>
      <c r="F149" s="58">
        <v>-1</v>
      </c>
      <c r="G149" s="103">
        <v>86.6666666666666</v>
      </c>
      <c r="H149" s="87">
        <v>21.578421578421501</v>
      </c>
      <c r="I149" s="111" t="str">
        <f>IF(ISNUMBER(MATCH(B149,$K$11:$K$20,0)),"&lt;= Selected","")</f>
        <v/>
      </c>
      <c r="O149" s="8" t="s">
        <v>280</v>
      </c>
      <c r="P149" s="13">
        <v>-0.10837066991960501</v>
      </c>
      <c r="Q149">
        <v>-0.10002247600979899</v>
      </c>
      <c r="R149">
        <v>-9.2138937071740395E-2</v>
      </c>
      <c r="S149">
        <v>-1.5106028163346099E-2</v>
      </c>
      <c r="T149">
        <v>8.7213588596188302E-2</v>
      </c>
      <c r="U149">
        <v>8.1072766775270505E-2</v>
      </c>
      <c r="V149">
        <v>3.9114712889419196E-3</v>
      </c>
      <c r="W149">
        <v>-2.8319811239942299E-2</v>
      </c>
      <c r="X149">
        <v>-2.6110957417548399E-2</v>
      </c>
      <c r="Y149">
        <v>2.6225687209289101E-2</v>
      </c>
      <c r="Z149" s="15">
        <v>4.34789721244263E-2</v>
      </c>
      <c r="AB149" s="8" t="s">
        <v>280</v>
      </c>
      <c r="AC149" s="4">
        <v>1806</v>
      </c>
      <c r="AD149" s="4">
        <v>2009</v>
      </c>
      <c r="AE149" s="4">
        <v>204</v>
      </c>
      <c r="AF149" s="18">
        <v>0.15258298925590399</v>
      </c>
      <c r="AG149" s="20" cm="1">
        <f t="array" ref="AG149">IF(AND(AF149&gt;-998,P149&gt;-998),MAX(ABS(P149:Z149)),0)</f>
        <v>0.10837066991960501</v>
      </c>
      <c r="AH149" s="20">
        <f t="shared" si="4"/>
        <v>0</v>
      </c>
      <c r="AI149" s="6" t="str" cm="1">
        <f t="array" ref="AI149">IF(AH149&gt;0.001,INDEX(P$10:Z$10,MATCH(AH149,ABS(P149:Z149),0)),"na")</f>
        <v>na</v>
      </c>
      <c r="AJ149" s="119"/>
      <c r="AK149" s="8" t="s">
        <v>280</v>
      </c>
      <c r="AL149" s="89">
        <v>0.94545454545454499</v>
      </c>
      <c r="AM149" s="92">
        <v>1</v>
      </c>
      <c r="AN149" s="49">
        <v>1</v>
      </c>
      <c r="AO149" s="50">
        <v>1</v>
      </c>
      <c r="AP149" s="103">
        <f t="shared" si="5"/>
        <v>94.545454545454504</v>
      </c>
    </row>
    <row r="150" spans="1:42" x14ac:dyDescent="0.35">
      <c r="A150" s="83" t="s">
        <v>475</v>
      </c>
      <c r="B150" s="8" t="s">
        <v>393</v>
      </c>
      <c r="C150" s="97">
        <v>1781.5</v>
      </c>
      <c r="D150" s="108">
        <v>1996.5</v>
      </c>
      <c r="E150" s="20">
        <v>0.19708547316946101</v>
      </c>
      <c r="F150" s="58">
        <v>-1</v>
      </c>
      <c r="G150" s="103">
        <v>86.6666666666666</v>
      </c>
      <c r="H150" s="87">
        <v>21.578421578421501</v>
      </c>
      <c r="I150" s="111" t="str">
        <f>IF(ISNUMBER(MATCH(B150,$K$11:$K$20,0)),"&lt;= Selected","")</f>
        <v/>
      </c>
      <c r="O150" s="8" t="s">
        <v>279</v>
      </c>
      <c r="P150" s="13">
        <v>-0.24100057741748401</v>
      </c>
      <c r="Q150">
        <v>-0.25617995795026899</v>
      </c>
      <c r="R150">
        <v>-0.18075522848682801</v>
      </c>
      <c r="S150">
        <v>-0.10107207500217</v>
      </c>
      <c r="T150">
        <v>-1.6205213737401102E-2</v>
      </c>
      <c r="U150">
        <v>5.0593653583007298E-2</v>
      </c>
      <c r="V150">
        <v>-2.5229954158028301E-2</v>
      </c>
      <c r="W150">
        <v>-9.2991195845996896E-3</v>
      </c>
      <c r="X150">
        <v>-8.9718379806131204E-2</v>
      </c>
      <c r="Y150">
        <v>-0.132977768998705</v>
      </c>
      <c r="Z150" s="15">
        <v>-6.5586612801237204E-2</v>
      </c>
      <c r="AB150" s="8" t="s">
        <v>279</v>
      </c>
      <c r="AC150" s="4">
        <v>1798</v>
      </c>
      <c r="AD150" s="4">
        <v>2009</v>
      </c>
      <c r="AE150" s="4">
        <v>212</v>
      </c>
      <c r="AF150" s="18">
        <v>0.15258298925590399</v>
      </c>
      <c r="AG150" s="20" cm="1">
        <f t="array" ref="AG150">IF(AND(AF150&gt;-998,P150&gt;-998),MAX(ABS(P150:Z150)),0)</f>
        <v>0.25617995795026899</v>
      </c>
      <c r="AH150" s="20">
        <f t="shared" si="4"/>
        <v>0.25617995795026899</v>
      </c>
      <c r="AI150" s="6" cm="1">
        <f t="array" ref="AI150">IF(AH150&gt;0.001,INDEX(P$10:Z$10,MATCH(AH150,ABS(P150:Z150),0)),"na")</f>
        <v>-4</v>
      </c>
      <c r="AJ150" s="119"/>
      <c r="AK150" s="8" t="s">
        <v>279</v>
      </c>
      <c r="AL150" s="89">
        <v>0.94545454545454499</v>
      </c>
      <c r="AM150" s="92">
        <v>1</v>
      </c>
      <c r="AN150" s="49">
        <v>1</v>
      </c>
      <c r="AO150" s="50">
        <v>1</v>
      </c>
      <c r="AP150" s="103">
        <f t="shared" si="5"/>
        <v>94.545454545454504</v>
      </c>
    </row>
    <row r="151" spans="1:42" x14ac:dyDescent="0.35">
      <c r="A151" s="83" t="s">
        <v>519</v>
      </c>
      <c r="B151" s="8" t="s">
        <v>349</v>
      </c>
      <c r="C151" s="97">
        <v>1142</v>
      </c>
      <c r="D151" s="108">
        <v>1992</v>
      </c>
      <c r="E151" s="20">
        <v>0.19665104410023501</v>
      </c>
      <c r="F151" s="58">
        <v>-1</v>
      </c>
      <c r="G151" s="103">
        <v>84.242424242424192</v>
      </c>
      <c r="H151" s="87">
        <v>85.014985014985001</v>
      </c>
      <c r="I151" s="111" t="str">
        <f>IF(ISNUMBER(MATCH(B151,$K$11:$K$20,0)),"&lt;= Selected","")</f>
        <v/>
      </c>
      <c r="O151" s="8" t="s">
        <v>278</v>
      </c>
      <c r="P151" s="13">
        <v>-0.11779113262127799</v>
      </c>
      <c r="Q151">
        <v>-5.3657434589410302E-2</v>
      </c>
      <c r="R151">
        <v>-8.7387044668973499E-2</v>
      </c>
      <c r="S151">
        <v>-0.203320478118173</v>
      </c>
      <c r="T151">
        <v>-8.1459063622877206E-2</v>
      </c>
      <c r="U151">
        <v>0.20160806424696501</v>
      </c>
      <c r="V151">
        <v>2.6385106477989102E-2</v>
      </c>
      <c r="W151">
        <v>-0.13018150221597999</v>
      </c>
      <c r="X151">
        <v>-0.114951202533476</v>
      </c>
      <c r="Y151">
        <v>3.1502093513406298E-2</v>
      </c>
      <c r="Z151" s="15">
        <v>9.5210182369061494E-2</v>
      </c>
      <c r="AB151" s="8" t="s">
        <v>278</v>
      </c>
      <c r="AC151" s="4">
        <v>1891</v>
      </c>
      <c r="AD151" s="4">
        <v>2009</v>
      </c>
      <c r="AE151" s="4">
        <v>119</v>
      </c>
      <c r="AF151" s="18">
        <v>0.179669603885729</v>
      </c>
      <c r="AG151" s="20" cm="1">
        <f t="array" ref="AG151">IF(AND(AF151&gt;-998,P151&gt;-998),MAX(ABS(P151:Z151)),0)</f>
        <v>0.203320478118173</v>
      </c>
      <c r="AH151" s="20">
        <f t="shared" si="4"/>
        <v>0.203320478118173</v>
      </c>
      <c r="AI151" s="6" cm="1">
        <f t="array" ref="AI151">IF(AH151&gt;0.001,INDEX(P$10:Z$10,MATCH(AH151,ABS(P151:Z151),0)),"na")</f>
        <v>-2</v>
      </c>
      <c r="AJ151" s="119"/>
      <c r="AK151" s="8" t="s">
        <v>278</v>
      </c>
      <c r="AL151" s="89">
        <v>0.72121212121212097</v>
      </c>
      <c r="AM151" s="92">
        <v>1</v>
      </c>
      <c r="AN151" s="49">
        <v>1</v>
      </c>
      <c r="AO151" s="50">
        <v>1</v>
      </c>
      <c r="AP151" s="103">
        <f t="shared" si="5"/>
        <v>72.121212121212096</v>
      </c>
    </row>
    <row r="152" spans="1:42" x14ac:dyDescent="0.35">
      <c r="A152" s="83" t="s">
        <v>540</v>
      </c>
      <c r="B152" s="8" t="s">
        <v>328</v>
      </c>
      <c r="C152" s="97">
        <v>1463</v>
      </c>
      <c r="D152" s="108">
        <v>1991</v>
      </c>
      <c r="E152" s="20">
        <v>0.19599892785818299</v>
      </c>
      <c r="F152" s="58">
        <v>0</v>
      </c>
      <c r="G152" s="103">
        <v>83.636363636363598</v>
      </c>
      <c r="H152" s="87">
        <v>52.847152847152799</v>
      </c>
      <c r="I152" s="111" t="str">
        <f>IF(ISNUMBER(MATCH(B152,$K$11:$K$20,0)),"&lt;= Selected","")</f>
        <v/>
      </c>
      <c r="O152" s="8" t="s">
        <v>277</v>
      </c>
      <c r="P152" s="13">
        <v>9.5624725968316698E-3</v>
      </c>
      <c r="Q152">
        <v>-9.2792887032354998E-2</v>
      </c>
      <c r="R152">
        <v>-4.5231090610046397E-3</v>
      </c>
      <c r="S152">
        <v>-0.105772001274114</v>
      </c>
      <c r="T152">
        <v>0.33671803096130998</v>
      </c>
      <c r="U152">
        <v>0.193237288242746</v>
      </c>
      <c r="V152">
        <v>-8.6386041536281405E-2</v>
      </c>
      <c r="W152">
        <v>-0.22862084620560899</v>
      </c>
      <c r="X152">
        <v>-0.129304594978431</v>
      </c>
      <c r="Y152">
        <v>0.25778482851435602</v>
      </c>
      <c r="Z152" s="15">
        <v>5.1199099900775098E-2</v>
      </c>
      <c r="AB152" s="8" t="s">
        <v>277</v>
      </c>
      <c r="AC152" s="4">
        <v>1952</v>
      </c>
      <c r="AD152" s="4">
        <v>1999</v>
      </c>
      <c r="AE152" s="4">
        <v>48</v>
      </c>
      <c r="AF152" s="18">
        <v>0.28289643351904198</v>
      </c>
      <c r="AG152" s="20" cm="1">
        <f t="array" ref="AG152">IF(AND(AF152&gt;-998,P152&gt;-998),MAX(ABS(P152:Z152)),0)</f>
        <v>0.33671803096130998</v>
      </c>
      <c r="AH152" s="20">
        <f t="shared" si="4"/>
        <v>0.33671803096130998</v>
      </c>
      <c r="AI152" s="6" cm="1">
        <f t="array" ref="AI152">IF(AH152&gt;0.001,INDEX(P$10:Z$10,MATCH(AH152,ABS(P152:Z152),0)),"na")</f>
        <v>-1</v>
      </c>
      <c r="AJ152" s="119"/>
      <c r="AK152" s="8" t="s">
        <v>277</v>
      </c>
      <c r="AL152" s="89">
        <v>0.29090909090909001</v>
      </c>
      <c r="AM152" s="92">
        <v>1</v>
      </c>
      <c r="AN152" s="49">
        <v>1</v>
      </c>
      <c r="AO152" s="50">
        <v>1</v>
      </c>
      <c r="AP152" s="103">
        <f t="shared" si="5"/>
        <v>29.090909090909001</v>
      </c>
    </row>
    <row r="153" spans="1:42" x14ac:dyDescent="0.35">
      <c r="A153" s="83" t="s">
        <v>646</v>
      </c>
      <c r="B153" s="8" t="s">
        <v>222</v>
      </c>
      <c r="C153" s="97">
        <v>1423.23</v>
      </c>
      <c r="D153" s="108">
        <v>2010.55</v>
      </c>
      <c r="E153" s="20">
        <v>0.19462280177830499</v>
      </c>
      <c r="F153" s="58">
        <v>3</v>
      </c>
      <c r="G153" s="103">
        <v>95.442424242424195</v>
      </c>
      <c r="H153" s="87">
        <v>57.712287712287704</v>
      </c>
      <c r="I153" s="111" t="str">
        <f>IF(ISNUMBER(MATCH(B153,$K$11:$K$20,0)),"&lt;= Selected","")</f>
        <v/>
      </c>
      <c r="O153" s="8" t="s">
        <v>276</v>
      </c>
      <c r="P153" s="16">
        <v>-999</v>
      </c>
      <c r="Q153" s="30">
        <v>-999</v>
      </c>
      <c r="R153" s="30">
        <v>-999</v>
      </c>
      <c r="S153" s="30">
        <v>-999</v>
      </c>
      <c r="T153" s="30">
        <v>-999</v>
      </c>
      <c r="U153" s="30">
        <v>-999</v>
      </c>
      <c r="V153" s="30">
        <v>-999</v>
      </c>
      <c r="W153" s="30">
        <v>-999</v>
      </c>
      <c r="X153" s="30">
        <v>-999</v>
      </c>
      <c r="Y153" s="30">
        <v>-999</v>
      </c>
      <c r="Z153" s="17">
        <v>-999</v>
      </c>
      <c r="AB153" s="8" t="s">
        <v>276</v>
      </c>
      <c r="AC153" s="4">
        <v>854</v>
      </c>
      <c r="AD153" s="4">
        <v>1849</v>
      </c>
      <c r="AE153" s="4">
        <v>2</v>
      </c>
      <c r="AF153" s="31">
        <v>-999</v>
      </c>
      <c r="AG153" s="20" cm="1">
        <f t="array" ref="AG153">IF(AND(AF153&gt;-998,P153&gt;-998),MAX(ABS(P153:Z153)),0)</f>
        <v>0</v>
      </c>
      <c r="AH153" s="20">
        <f t="shared" si="4"/>
        <v>0</v>
      </c>
      <c r="AI153" s="6" t="str" cm="1">
        <f t="array" ref="AI153">IF(AH153&gt;0.001,INDEX(P$10:Z$10,MATCH(AH153,ABS(P153:Z153),0)),"na")</f>
        <v>na</v>
      </c>
      <c r="AJ153" s="119"/>
      <c r="AK153" s="8" t="s">
        <v>276</v>
      </c>
      <c r="AL153" s="89">
        <v>0</v>
      </c>
      <c r="AM153" s="92">
        <v>0</v>
      </c>
      <c r="AN153" s="49">
        <v>165</v>
      </c>
      <c r="AO153" s="50">
        <v>165</v>
      </c>
      <c r="AP153" s="103">
        <f t="shared" si="5"/>
        <v>0</v>
      </c>
    </row>
    <row r="154" spans="1:42" x14ac:dyDescent="0.35">
      <c r="A154" s="83" t="s">
        <v>819</v>
      </c>
      <c r="B154" s="8" t="s">
        <v>49</v>
      </c>
      <c r="C154" s="97">
        <v>1715</v>
      </c>
      <c r="D154" s="108">
        <v>1994</v>
      </c>
      <c r="E154" s="20">
        <v>0.19347348125793501</v>
      </c>
      <c r="F154" s="58">
        <v>0</v>
      </c>
      <c r="G154" s="103">
        <v>85.454545454545411</v>
      </c>
      <c r="H154" s="87">
        <v>27.972027972027902</v>
      </c>
      <c r="I154" s="111" t="str">
        <f>IF(ISNUMBER(MATCH(B154,$K$11:$K$20,0)),"&lt;= Selected","")</f>
        <v/>
      </c>
      <c r="O154" s="8" t="s">
        <v>275</v>
      </c>
      <c r="P154" s="16">
        <v>-999</v>
      </c>
      <c r="Q154" s="30">
        <v>-999</v>
      </c>
      <c r="R154" s="30">
        <v>-999</v>
      </c>
      <c r="S154" s="30">
        <v>-999</v>
      </c>
      <c r="T154" s="30">
        <v>-999</v>
      </c>
      <c r="U154" s="30">
        <v>-999</v>
      </c>
      <c r="V154" s="30">
        <v>-999</v>
      </c>
      <c r="W154" s="30">
        <v>-999</v>
      </c>
      <c r="X154" s="30">
        <v>-999</v>
      </c>
      <c r="Y154" s="30">
        <v>-999</v>
      </c>
      <c r="Z154" s="17">
        <v>-999</v>
      </c>
      <c r="AB154" s="8" t="s">
        <v>275</v>
      </c>
      <c r="AC154" s="4">
        <v>1414</v>
      </c>
      <c r="AD154" s="4">
        <v>1932</v>
      </c>
      <c r="AE154" s="4">
        <v>5</v>
      </c>
      <c r="AF154" s="31">
        <v>-999</v>
      </c>
      <c r="AG154" s="20" cm="1">
        <f t="array" ref="AG154">IF(AND(AF154&gt;-998,P154&gt;-998),MAX(ABS(P154:Z154)),0)</f>
        <v>0</v>
      </c>
      <c r="AH154" s="20">
        <f t="shared" si="4"/>
        <v>0</v>
      </c>
      <c r="AI154" s="6" t="str" cm="1">
        <f t="array" ref="AI154">IF(AH154&gt;0.001,INDEX(P$10:Z$10,MATCH(AH154,ABS(P154:Z154),0)),"na")</f>
        <v>na</v>
      </c>
      <c r="AJ154" s="119"/>
      <c r="AK154" s="8" t="s">
        <v>275</v>
      </c>
      <c r="AL154" s="89">
        <v>0</v>
      </c>
      <c r="AM154" s="92">
        <v>0</v>
      </c>
      <c r="AN154" s="68">
        <v>165</v>
      </c>
      <c r="AO154" s="69">
        <v>165</v>
      </c>
      <c r="AP154" s="103">
        <f t="shared" si="5"/>
        <v>0</v>
      </c>
    </row>
    <row r="155" spans="1:42" x14ac:dyDescent="0.35">
      <c r="A155" s="83" t="s">
        <v>562</v>
      </c>
      <c r="B155" s="8" t="s">
        <v>306</v>
      </c>
      <c r="C155" s="97">
        <v>1726.84</v>
      </c>
      <c r="D155" s="108">
        <v>1996.96</v>
      </c>
      <c r="E155" s="20">
        <v>0.192750310272543</v>
      </c>
      <c r="F155" s="58">
        <v>-1</v>
      </c>
      <c r="G155" s="103">
        <v>87.193939393939402</v>
      </c>
      <c r="H155" s="87">
        <v>27.084915084915</v>
      </c>
      <c r="I155" s="111" t="str">
        <f>IF(ISNUMBER(MATCH(B155,$K$11:$K$20,0)),"&lt;= Selected","")</f>
        <v/>
      </c>
      <c r="O155" s="8" t="s">
        <v>274</v>
      </c>
      <c r="P155" s="16">
        <v>-999</v>
      </c>
      <c r="Q155" s="30">
        <v>-999</v>
      </c>
      <c r="R155" s="30">
        <v>-999</v>
      </c>
      <c r="S155" s="30">
        <v>-999</v>
      </c>
      <c r="T155" s="30">
        <v>-999</v>
      </c>
      <c r="U155" s="30">
        <v>-999</v>
      </c>
      <c r="V155" s="30">
        <v>-999</v>
      </c>
      <c r="W155" s="30">
        <v>-999</v>
      </c>
      <c r="X155" s="30">
        <v>-999</v>
      </c>
      <c r="Y155" s="30">
        <v>-999</v>
      </c>
      <c r="Z155" s="17">
        <v>-999</v>
      </c>
      <c r="AB155" s="8" t="s">
        <v>274</v>
      </c>
      <c r="AC155" s="4">
        <v>1259</v>
      </c>
      <c r="AD155" s="4">
        <v>1744</v>
      </c>
      <c r="AE155" s="4">
        <v>2</v>
      </c>
      <c r="AF155" s="31">
        <v>-999</v>
      </c>
      <c r="AG155" s="20" cm="1">
        <f t="array" ref="AG155">IF(AND(AF155&gt;-998,P155&gt;-998),MAX(ABS(P155:Z155)),0)</f>
        <v>0</v>
      </c>
      <c r="AH155" s="20">
        <f t="shared" si="4"/>
        <v>0</v>
      </c>
      <c r="AI155" s="6" t="str" cm="1">
        <f t="array" ref="AI155">IF(AH155&gt;0.001,INDEX(P$10:Z$10,MATCH(AH155,ABS(P155:Z155),0)),"na")</f>
        <v>na</v>
      </c>
      <c r="AJ155" s="119"/>
      <c r="AK155" s="8" t="s">
        <v>274</v>
      </c>
      <c r="AL155" s="89">
        <v>0</v>
      </c>
      <c r="AM155" s="92">
        <v>0</v>
      </c>
      <c r="AN155" s="49">
        <v>165</v>
      </c>
      <c r="AO155" s="50">
        <v>165</v>
      </c>
      <c r="AP155" s="103">
        <f t="shared" si="5"/>
        <v>0</v>
      </c>
    </row>
    <row r="156" spans="1:42" x14ac:dyDescent="0.35">
      <c r="A156" s="83" t="s">
        <v>570</v>
      </c>
      <c r="B156" s="8" t="s">
        <v>298</v>
      </c>
      <c r="C156" s="97">
        <v>1906.88</v>
      </c>
      <c r="D156" s="108">
        <v>1999.75</v>
      </c>
      <c r="E156" s="20">
        <v>0.192503169699481</v>
      </c>
      <c r="F156" s="58">
        <v>-2</v>
      </c>
      <c r="G156" s="103">
        <v>56.890909090909005</v>
      </c>
      <c r="H156" s="87">
        <v>9.3776223776223606</v>
      </c>
      <c r="I156" s="111" t="str">
        <f>IF(ISNUMBER(MATCH(B156,$K$11:$K$20,0)),"&lt;= Selected","")</f>
        <v/>
      </c>
      <c r="O156" s="8" t="s">
        <v>273</v>
      </c>
      <c r="P156" s="16">
        <v>-999</v>
      </c>
      <c r="Q156" s="30">
        <v>-999</v>
      </c>
      <c r="R156" s="30">
        <v>-999</v>
      </c>
      <c r="S156" s="30">
        <v>-999</v>
      </c>
      <c r="T156" s="30">
        <v>-999</v>
      </c>
      <c r="U156" s="30">
        <v>-999</v>
      </c>
      <c r="V156" s="30">
        <v>-999</v>
      </c>
      <c r="W156" s="30">
        <v>-999</v>
      </c>
      <c r="X156" s="30">
        <v>-999</v>
      </c>
      <c r="Y156" s="30">
        <v>-999</v>
      </c>
      <c r="Z156" s="17">
        <v>-999</v>
      </c>
      <c r="AB156" s="8" t="s">
        <v>273</v>
      </c>
      <c r="AC156" s="4">
        <v>-11439</v>
      </c>
      <c r="AD156" s="4">
        <v>2011</v>
      </c>
      <c r="AE156" s="4">
        <v>109</v>
      </c>
      <c r="AF156" s="18">
        <v>0.31384541436886099</v>
      </c>
      <c r="AG156" s="20" cm="1">
        <f t="array" ref="AG156">IF(AND(AF156&gt;-998,P156&gt;-998),MAX(ABS(P156:Z156)),0)</f>
        <v>0</v>
      </c>
      <c r="AH156" s="20">
        <f t="shared" si="4"/>
        <v>0</v>
      </c>
      <c r="AI156" s="6" t="str" cm="1">
        <f t="array" ref="AI156">IF(AH156&gt;0.001,INDEX(P$10:Z$10,MATCH(AH156,ABS(P156:Z156),0)),"na")</f>
        <v>na</v>
      </c>
      <c r="AJ156" s="119"/>
      <c r="AK156" s="8" t="s">
        <v>273</v>
      </c>
      <c r="AL156" s="89">
        <v>0.94545454545454499</v>
      </c>
      <c r="AM156" s="92">
        <v>0.243589743589743</v>
      </c>
      <c r="AN156" s="68">
        <v>5</v>
      </c>
      <c r="AO156" s="69">
        <v>20</v>
      </c>
      <c r="AP156" s="103">
        <f t="shared" si="5"/>
        <v>0</v>
      </c>
    </row>
    <row r="157" spans="1:42" x14ac:dyDescent="0.35">
      <c r="A157" s="83" t="s">
        <v>794</v>
      </c>
      <c r="B157" s="8" t="s">
        <v>74</v>
      </c>
      <c r="C157" s="97">
        <v>1588</v>
      </c>
      <c r="D157" s="108">
        <v>1991</v>
      </c>
      <c r="E157" s="20">
        <v>0.19130139751841299</v>
      </c>
      <c r="F157" s="58">
        <v>1</v>
      </c>
      <c r="G157" s="103">
        <v>83.636363636363598</v>
      </c>
      <c r="H157" s="87">
        <v>40.359640359640295</v>
      </c>
      <c r="I157" s="111" t="str">
        <f>IF(ISNUMBER(MATCH(B157,$K$11:$K$20,0)),"&lt;= Selected","")</f>
        <v/>
      </c>
      <c r="O157" s="8" t="s">
        <v>272</v>
      </c>
      <c r="P157" s="13">
        <v>-2.1868249614918001E-2</v>
      </c>
      <c r="Q157">
        <v>-8.5922938972214195E-3</v>
      </c>
      <c r="R157">
        <v>1.46246971933056E-2</v>
      </c>
      <c r="S157">
        <v>5.7088564891745103E-2</v>
      </c>
      <c r="T157">
        <v>0.16294560800090499</v>
      </c>
      <c r="U157">
        <v>4.30891270142632E-2</v>
      </c>
      <c r="V157">
        <v>-6.1103013280709301E-2</v>
      </c>
      <c r="W157">
        <v>-2.6883704048547698E-2</v>
      </c>
      <c r="X157">
        <v>-2.6536704616507801E-2</v>
      </c>
      <c r="Y157">
        <v>-6.1141725642549997E-3</v>
      </c>
      <c r="Z157" s="15">
        <v>-5.2296959197179402E-2</v>
      </c>
      <c r="AB157" s="8" t="s">
        <v>272</v>
      </c>
      <c r="AC157" s="4">
        <v>1782</v>
      </c>
      <c r="AD157" s="4">
        <v>1990</v>
      </c>
      <c r="AE157" s="4">
        <v>2497</v>
      </c>
      <c r="AF157" s="18">
        <v>0.16165510486802401</v>
      </c>
      <c r="AG157" s="20" cm="1">
        <f t="array" ref="AG157">IF(AND(AF157&gt;-998,P157&gt;-998),MAX(ABS(P157:Z157)),0)</f>
        <v>0.16294560800090499</v>
      </c>
      <c r="AH157" s="20">
        <f t="shared" si="4"/>
        <v>0.16294560800090499</v>
      </c>
      <c r="AI157" s="6" cm="1">
        <f t="array" ref="AI157">IF(AH157&gt;0.001,INDEX(P$10:Z$10,MATCH(AH157,ABS(P157:Z157),0)),"na")</f>
        <v>-1</v>
      </c>
      <c r="AJ157" s="119"/>
      <c r="AK157" s="8" t="s">
        <v>272</v>
      </c>
      <c r="AL157" s="89">
        <v>0.83030303030302999</v>
      </c>
      <c r="AM157" s="92">
        <v>1</v>
      </c>
      <c r="AN157" s="49">
        <v>1</v>
      </c>
      <c r="AO157" s="50">
        <v>1</v>
      </c>
      <c r="AP157" s="103">
        <f t="shared" si="5"/>
        <v>83.030303030303003</v>
      </c>
    </row>
    <row r="158" spans="1:42" x14ac:dyDescent="0.35">
      <c r="A158" s="83" t="s">
        <v>538</v>
      </c>
      <c r="B158" s="8" t="s">
        <v>330</v>
      </c>
      <c r="C158" s="97">
        <v>1483</v>
      </c>
      <c r="D158" s="108">
        <v>1997</v>
      </c>
      <c r="E158" s="20">
        <v>0.188772275552405</v>
      </c>
      <c r="F158" s="58">
        <v>0</v>
      </c>
      <c r="G158" s="103">
        <v>87.272727272727195</v>
      </c>
      <c r="H158" s="87">
        <v>51.448551448551406</v>
      </c>
      <c r="I158" s="111" t="str">
        <f>IF(ISNUMBER(MATCH(B158,$K$11:$K$20,0)),"&lt;= Selected","")</f>
        <v/>
      </c>
      <c r="O158" s="8" t="s">
        <v>271</v>
      </c>
      <c r="P158" s="13">
        <v>-5.0142970129443597E-2</v>
      </c>
      <c r="Q158">
        <v>-0.132738428175493</v>
      </c>
      <c r="R158">
        <v>-0.20091891053418101</v>
      </c>
      <c r="S158">
        <v>4.5358824840495797E-2</v>
      </c>
      <c r="T158">
        <v>0.41484758495715401</v>
      </c>
      <c r="U158">
        <v>-1.6483791163745602E-2</v>
      </c>
      <c r="V158">
        <v>-0.18328274886984799</v>
      </c>
      <c r="W158">
        <v>-0.13330045432950299</v>
      </c>
      <c r="X158">
        <v>-7.6856953816490197E-5</v>
      </c>
      <c r="Y158">
        <v>0.116359198540989</v>
      </c>
      <c r="Z158" s="15">
        <v>-9.7274962363108494E-2</v>
      </c>
      <c r="AB158" s="8" t="s">
        <v>271</v>
      </c>
      <c r="AC158" s="4">
        <v>1860</v>
      </c>
      <c r="AD158" s="4">
        <v>1990.58</v>
      </c>
      <c r="AE158" s="4">
        <v>1568</v>
      </c>
      <c r="AF158" s="18">
        <v>0.16165510486802401</v>
      </c>
      <c r="AG158" s="20" cm="1">
        <f t="array" ref="AG158">IF(AND(AF158&gt;-998,P158&gt;-998),MAX(ABS(P158:Z158)),0)</f>
        <v>0.41484758495715401</v>
      </c>
      <c r="AH158" s="20">
        <f t="shared" si="4"/>
        <v>0.41484758495715401</v>
      </c>
      <c r="AI158" s="6" cm="1">
        <f t="array" ref="AI158">IF(AH158&gt;0.001,INDEX(P$10:Z$10,MATCH(AH158,ABS(P158:Z158),0)),"na")</f>
        <v>-1</v>
      </c>
      <c r="AJ158" s="119"/>
      <c r="AK158" s="8" t="s">
        <v>271</v>
      </c>
      <c r="AL158" s="89">
        <v>0.79745454545454497</v>
      </c>
      <c r="AM158" s="92">
        <v>1</v>
      </c>
      <c r="AN158" s="49">
        <v>1</v>
      </c>
      <c r="AO158" s="50">
        <v>1</v>
      </c>
      <c r="AP158" s="103">
        <f t="shared" si="5"/>
        <v>79.745454545454493</v>
      </c>
    </row>
    <row r="159" spans="1:42" x14ac:dyDescent="0.35">
      <c r="A159" s="83" t="s">
        <v>571</v>
      </c>
      <c r="B159" s="8" t="s">
        <v>297</v>
      </c>
      <c r="C159" s="97">
        <v>1726.67</v>
      </c>
      <c r="D159" s="108">
        <v>1996.92</v>
      </c>
      <c r="E159" s="20">
        <v>0.18866429389008699</v>
      </c>
      <c r="F159" s="58">
        <v>-1</v>
      </c>
      <c r="G159" s="103">
        <v>87.224242424242405</v>
      </c>
      <c r="H159" s="87">
        <v>27.0979020979021</v>
      </c>
      <c r="I159" s="111" t="str">
        <f>IF(ISNUMBER(MATCH(B159,$K$11:$K$20,0)),"&lt;= Selected","")</f>
        <v/>
      </c>
      <c r="O159" s="8" t="s">
        <v>270</v>
      </c>
      <c r="P159" s="13">
        <v>5.1939499480497003E-2</v>
      </c>
      <c r="Q159">
        <v>4.2691848177725103E-2</v>
      </c>
      <c r="R159">
        <v>1.6943766574402101E-2</v>
      </c>
      <c r="S159">
        <v>-0.209665231064634</v>
      </c>
      <c r="T159">
        <v>-0.28827232924848301</v>
      </c>
      <c r="U159">
        <v>-0.180647356277962</v>
      </c>
      <c r="V159">
        <v>-8.5632217861602605E-2</v>
      </c>
      <c r="W159">
        <v>-0.107271746892929</v>
      </c>
      <c r="X159">
        <v>-0.151278120830069</v>
      </c>
      <c r="Y159">
        <v>-0.155463825362543</v>
      </c>
      <c r="Z159" s="15">
        <v>-9.7249478461250205E-2</v>
      </c>
      <c r="AB159" s="8" t="s">
        <v>270</v>
      </c>
      <c r="AC159" s="4">
        <v>1801</v>
      </c>
      <c r="AD159" s="4">
        <v>1994</v>
      </c>
      <c r="AE159" s="4">
        <v>194</v>
      </c>
      <c r="AF159" s="18">
        <v>0.15949960702258301</v>
      </c>
      <c r="AG159" s="20" cm="1">
        <f t="array" ref="AG159">IF(AND(AF159&gt;-998,P159&gt;-998),MAX(ABS(P159:Z159)),0)</f>
        <v>0.28827232924848301</v>
      </c>
      <c r="AH159" s="20">
        <f t="shared" si="4"/>
        <v>0.28827232924848301</v>
      </c>
      <c r="AI159" s="6" cm="1">
        <f t="array" ref="AI159">IF(AH159&gt;0.001,INDEX(P$10:Z$10,MATCH(AH159,ABS(P159:Z159),0)),"na")</f>
        <v>-1</v>
      </c>
      <c r="AJ159" s="119"/>
      <c r="AK159" s="8" t="s">
        <v>270</v>
      </c>
      <c r="AL159" s="89">
        <v>0.85454545454545405</v>
      </c>
      <c r="AM159" s="92">
        <v>1</v>
      </c>
      <c r="AN159" s="49">
        <v>1</v>
      </c>
      <c r="AO159" s="50">
        <v>1</v>
      </c>
      <c r="AP159" s="103">
        <f t="shared" si="5"/>
        <v>85.454545454545411</v>
      </c>
    </row>
    <row r="160" spans="1:42" x14ac:dyDescent="0.35">
      <c r="A160" s="83" t="s">
        <v>556</v>
      </c>
      <c r="B160" s="8" t="s">
        <v>312</v>
      </c>
      <c r="C160" s="97">
        <v>1818</v>
      </c>
      <c r="D160" s="108">
        <v>2002</v>
      </c>
      <c r="E160" s="20">
        <v>0.178080142545505</v>
      </c>
      <c r="F160" s="58">
        <v>-1</v>
      </c>
      <c r="G160" s="103">
        <v>90.303030303030297</v>
      </c>
      <c r="H160" s="87">
        <v>18.181818181818098</v>
      </c>
      <c r="I160" s="111" t="str">
        <f>IF(ISNUMBER(MATCH(B160,$K$11:$K$20,0)),"&lt;= Selected","")</f>
        <v/>
      </c>
      <c r="O160" s="8" t="s">
        <v>269</v>
      </c>
      <c r="P160" s="16">
        <v>-999</v>
      </c>
      <c r="Q160" s="30">
        <v>-999</v>
      </c>
      <c r="R160" s="30">
        <v>-999</v>
      </c>
      <c r="S160" s="30">
        <v>-999</v>
      </c>
      <c r="T160" s="30">
        <v>-999</v>
      </c>
      <c r="U160" s="30">
        <v>-999</v>
      </c>
      <c r="V160" s="30">
        <v>-999</v>
      </c>
      <c r="W160" s="30">
        <v>-999</v>
      </c>
      <c r="X160" s="30">
        <v>-999</v>
      </c>
      <c r="Y160" s="30">
        <v>-999</v>
      </c>
      <c r="Z160" s="17">
        <v>-999</v>
      </c>
      <c r="AB160" s="8" t="s">
        <v>269</v>
      </c>
      <c r="AC160" s="4">
        <v>375</v>
      </c>
      <c r="AD160" s="4">
        <v>1946</v>
      </c>
      <c r="AE160" s="4">
        <v>11</v>
      </c>
      <c r="AF160" s="31">
        <v>-999</v>
      </c>
      <c r="AG160" s="20" cm="1">
        <f t="array" ref="AG160">IF(AND(AF160&gt;-998,P160&gt;-998),MAX(ABS(P160:Z160)),0)</f>
        <v>0</v>
      </c>
      <c r="AH160" s="20">
        <f t="shared" si="4"/>
        <v>0</v>
      </c>
      <c r="AI160" s="6" t="str" cm="1">
        <f t="array" ref="AI160">IF(AH160&gt;0.001,INDEX(P$10:Z$10,MATCH(AH160,ABS(P160:Z160),0)),"na")</f>
        <v>na</v>
      </c>
      <c r="AJ160" s="119"/>
      <c r="AK160" s="8" t="s">
        <v>269</v>
      </c>
      <c r="AL160" s="89">
        <v>0.248484848484848</v>
      </c>
      <c r="AM160" s="92">
        <v>9.7560975609756101E-2</v>
      </c>
      <c r="AN160" s="49">
        <v>20</v>
      </c>
      <c r="AO160" s="50">
        <v>20</v>
      </c>
      <c r="AP160" s="103">
        <f t="shared" si="5"/>
        <v>0</v>
      </c>
    </row>
    <row r="161" spans="1:42" x14ac:dyDescent="0.35">
      <c r="A161" s="83" t="s">
        <v>560</v>
      </c>
      <c r="B161" s="8" t="s">
        <v>308</v>
      </c>
      <c r="C161" s="97">
        <v>1726.78</v>
      </c>
      <c r="D161" s="108">
        <v>1996.91</v>
      </c>
      <c r="E161" s="20">
        <v>0.17698037669556699</v>
      </c>
      <c r="F161" s="58">
        <v>-1</v>
      </c>
      <c r="G161" s="103">
        <v>87.2</v>
      </c>
      <c r="H161" s="87">
        <v>27.085914085914098</v>
      </c>
      <c r="I161" s="111" t="str">
        <f>IF(ISNUMBER(MATCH(B161,$K$11:$K$20,0)),"&lt;= Selected","")</f>
        <v/>
      </c>
      <c r="O161" s="8" t="s">
        <v>268</v>
      </c>
      <c r="P161" s="13">
        <v>5.7002951862918398E-3</v>
      </c>
      <c r="Q161">
        <v>7.1940093431136498E-3</v>
      </c>
      <c r="R161">
        <v>3.08972758959375E-2</v>
      </c>
      <c r="S161">
        <v>3.9869133256080998E-2</v>
      </c>
      <c r="T161">
        <v>4.9193061378124098E-2</v>
      </c>
      <c r="U161">
        <v>2.7998993320783E-3</v>
      </c>
      <c r="V161">
        <v>-2.8414720368119199E-2</v>
      </c>
      <c r="W161">
        <v>-7.9746084796710595E-2</v>
      </c>
      <c r="X161">
        <v>-9.0518094011100406E-2</v>
      </c>
      <c r="Y161">
        <v>-6.8335042270309398E-2</v>
      </c>
      <c r="Z161" s="15">
        <v>-4.9740155949262302E-2</v>
      </c>
      <c r="AB161" s="8" t="s">
        <v>268</v>
      </c>
      <c r="AC161" s="4">
        <v>1794.5609999999999</v>
      </c>
      <c r="AD161" s="4">
        <v>1994.375</v>
      </c>
      <c r="AE161" s="4">
        <v>1531</v>
      </c>
      <c r="AF161" s="18">
        <v>0.15949960702258301</v>
      </c>
      <c r="AG161" s="20" cm="1">
        <f t="array" ref="AG161">IF(AND(AF161&gt;-998,P161&gt;-998),MAX(ABS(P161:Z161)),0)</f>
        <v>9.0518094011100406E-2</v>
      </c>
      <c r="AH161" s="20">
        <f t="shared" si="4"/>
        <v>0</v>
      </c>
      <c r="AI161" s="6" t="str" cm="1">
        <f t="array" ref="AI161">IF(AH161&gt;0.001,INDEX(P$10:Z$10,MATCH(AH161,ABS(P161:Z161),0)),"na")</f>
        <v>na</v>
      </c>
      <c r="AJ161" s="119"/>
      <c r="AK161" s="8" t="s">
        <v>268</v>
      </c>
      <c r="AL161" s="89">
        <v>0.85252727272727202</v>
      </c>
      <c r="AM161" s="92">
        <v>1</v>
      </c>
      <c r="AN161" s="49">
        <v>1</v>
      </c>
      <c r="AO161" s="50">
        <v>1</v>
      </c>
      <c r="AP161" s="103">
        <f t="shared" si="5"/>
        <v>85.252727272727199</v>
      </c>
    </row>
    <row r="162" spans="1:42" x14ac:dyDescent="0.35">
      <c r="A162" s="83" t="s">
        <v>511</v>
      </c>
      <c r="B162" s="8" t="s">
        <v>357</v>
      </c>
      <c r="C162" s="97">
        <v>1560</v>
      </c>
      <c r="D162" s="108">
        <v>1992</v>
      </c>
      <c r="E162" s="20">
        <v>0.17680502729045</v>
      </c>
      <c r="F162" s="58">
        <v>3</v>
      </c>
      <c r="G162" s="103">
        <v>84.242424242424192</v>
      </c>
      <c r="H162" s="87">
        <v>43.256743256743199</v>
      </c>
      <c r="I162" s="111" t="str">
        <f>IF(ISNUMBER(MATCH(B162,$K$11:$K$20,0)),"&lt;= Selected","")</f>
        <v/>
      </c>
      <c r="O162" s="8" t="s">
        <v>266</v>
      </c>
      <c r="P162" s="16">
        <v>-0.23290251410009899</v>
      </c>
      <c r="Q162" s="30">
        <v>-0.19998987922838801</v>
      </c>
      <c r="R162" s="30">
        <v>-0.106001243034215</v>
      </c>
      <c r="S162" s="30">
        <v>-1.1193973086207801E-2</v>
      </c>
      <c r="T162" s="30">
        <v>-1.9963103750106899E-3</v>
      </c>
      <c r="U162" s="30">
        <v>-8.0832761078841506E-2</v>
      </c>
      <c r="V162" s="30">
        <v>-0.127306139791345</v>
      </c>
      <c r="W162" s="30">
        <v>-7.5767392861966903E-2</v>
      </c>
      <c r="X162" s="30">
        <v>-1.0106612076938901E-2</v>
      </c>
      <c r="Y162" s="30">
        <v>-2.62380234526649E-3</v>
      </c>
      <c r="Z162" s="17">
        <v>-3.9263811296400802E-2</v>
      </c>
      <c r="AB162" s="8" t="s">
        <v>267</v>
      </c>
      <c r="AC162" s="4">
        <v>851.9</v>
      </c>
      <c r="AD162" s="4">
        <v>2000.2</v>
      </c>
      <c r="AE162" s="4">
        <v>136</v>
      </c>
      <c r="AF162" s="31">
        <v>0.352019923404917</v>
      </c>
      <c r="AG162" s="20" cm="1">
        <f t="array" ref="AG162">IF(AND(AF162&gt;-998,P162&gt;-998),MAX(ABS(P162:Z162)),0)</f>
        <v>0.23290251410009899</v>
      </c>
      <c r="AH162" s="20">
        <f t="shared" si="4"/>
        <v>0</v>
      </c>
      <c r="AI162" s="6" t="str" cm="1">
        <f t="array" ref="AI162">IF(AH162&gt;0.001,INDEX(P$10:Z$10,MATCH(AH162,ABS(P162:Z162),0)),"na")</f>
        <v>na</v>
      </c>
      <c r="AJ162" s="119"/>
      <c r="AK162" s="8" t="s">
        <v>267</v>
      </c>
      <c r="AL162" s="89">
        <v>0.88606060606060599</v>
      </c>
      <c r="AM162" s="92">
        <v>0.19835841313269401</v>
      </c>
      <c r="AN162" s="49">
        <v>5.0499999999999501</v>
      </c>
      <c r="AO162" s="50">
        <v>8.1000000000001293</v>
      </c>
      <c r="AP162" s="103">
        <f t="shared" si="5"/>
        <v>0</v>
      </c>
    </row>
    <row r="163" spans="1:42" x14ac:dyDescent="0.35">
      <c r="A163" s="83" t="s">
        <v>782</v>
      </c>
      <c r="B163" s="8" t="s">
        <v>86</v>
      </c>
      <c r="C163" s="97">
        <v>614.70000000000005</v>
      </c>
      <c r="D163" s="108">
        <v>2009.3</v>
      </c>
      <c r="E163" s="20">
        <v>0.169354069248568</v>
      </c>
      <c r="F163" s="58">
        <v>-2</v>
      </c>
      <c r="G163" s="103">
        <v>94.121212121212096</v>
      </c>
      <c r="H163" s="87">
        <v>81.918081918081825</v>
      </c>
      <c r="I163" s="111" t="str">
        <f>IF(ISNUMBER(MATCH(B163,$K$11:$K$20,0)),"&lt;= Selected","")</f>
        <v/>
      </c>
      <c r="O163" s="8" t="s">
        <v>265</v>
      </c>
      <c r="P163" s="13">
        <v>-0.20162250207111199</v>
      </c>
      <c r="Q163">
        <v>-0.19010180372563701</v>
      </c>
      <c r="R163">
        <v>-0.179133043276161</v>
      </c>
      <c r="S163">
        <v>-0.16387357960694199</v>
      </c>
      <c r="T163">
        <v>-0.136937382732119</v>
      </c>
      <c r="U163">
        <v>-0.10053570790621701</v>
      </c>
      <c r="V163">
        <v>-6.9238173442182402E-2</v>
      </c>
      <c r="W163">
        <v>-5.6206703940974503E-2</v>
      </c>
      <c r="X163">
        <v>-5.9712187995901403E-2</v>
      </c>
      <c r="Y163">
        <v>-6.9226544519568695E-2</v>
      </c>
      <c r="Z163" s="15">
        <v>-7.9589541220099203E-2</v>
      </c>
      <c r="AB163" s="8" t="s">
        <v>266</v>
      </c>
      <c r="AC163" s="4">
        <v>627.5</v>
      </c>
      <c r="AD163" s="4">
        <v>2009.3</v>
      </c>
      <c r="AE163" s="4">
        <v>86</v>
      </c>
      <c r="AF163" s="18">
        <v>0.42769920564485903</v>
      </c>
      <c r="AG163" s="20" cm="1">
        <f t="array" ref="AG163">IF(AND(AF163&gt;-998,P163&gt;-998),MAX(ABS(P163:Z163)),0)</f>
        <v>0.20162250207111199</v>
      </c>
      <c r="AH163" s="20">
        <f t="shared" si="4"/>
        <v>0</v>
      </c>
      <c r="AI163" s="6" t="str" cm="1">
        <f t="array" ref="AI163">IF(AH163&gt;0.001,INDEX(P$10:Z$10,MATCH(AH163,ABS(P163:Z163),0)),"na")</f>
        <v>na</v>
      </c>
      <c r="AJ163" s="119"/>
      <c r="AK163" s="8" t="s">
        <v>266</v>
      </c>
      <c r="AL163" s="89">
        <v>0.93090909090909002</v>
      </c>
      <c r="AM163" s="92">
        <v>0.13020833333333301</v>
      </c>
      <c r="AN163" s="49">
        <v>6.5999999999999002</v>
      </c>
      <c r="AO163" s="50">
        <v>22.4</v>
      </c>
      <c r="AP163" s="103">
        <f t="shared" si="5"/>
        <v>0</v>
      </c>
    </row>
    <row r="164" spans="1:42" x14ac:dyDescent="0.35">
      <c r="A164" s="83" t="s">
        <v>510</v>
      </c>
      <c r="B164" s="8" t="s">
        <v>358</v>
      </c>
      <c r="C164" s="97">
        <v>1679</v>
      </c>
      <c r="D164" s="108">
        <v>1992</v>
      </c>
      <c r="E164" s="20">
        <v>0.16770153635292001</v>
      </c>
      <c r="F164" s="58">
        <v>-5</v>
      </c>
      <c r="G164" s="103">
        <v>84.242424242424192</v>
      </c>
      <c r="H164" s="87">
        <v>31.368631368631299</v>
      </c>
      <c r="I164" s="111" t="str">
        <f>IF(ISNUMBER(MATCH(B164,$K$11:$K$20,0)),"&lt;= Selected","")</f>
        <v/>
      </c>
      <c r="O164" s="8" t="s">
        <v>264</v>
      </c>
      <c r="P164" s="13">
        <v>4.0906507056636197E-2</v>
      </c>
      <c r="Q164">
        <v>3.6913593502218199E-2</v>
      </c>
      <c r="R164">
        <v>6.9494404659884698E-2</v>
      </c>
      <c r="S164">
        <v>2.7433034705887399E-2</v>
      </c>
      <c r="T164">
        <v>-6.6982333356922098E-3</v>
      </c>
      <c r="U164">
        <v>4.0528066797294302E-2</v>
      </c>
      <c r="V164">
        <v>-1.34346893766385E-2</v>
      </c>
      <c r="W164">
        <v>-4.0065199968301497E-2</v>
      </c>
      <c r="X164">
        <v>-6.7617660945321303E-2</v>
      </c>
      <c r="Y164">
        <v>-7.4912167463130896E-2</v>
      </c>
      <c r="Z164" s="15">
        <v>-7.6894985268642094E-2</v>
      </c>
      <c r="AB164" s="8" t="s">
        <v>265</v>
      </c>
      <c r="AC164" s="4">
        <v>1140.4000000000001</v>
      </c>
      <c r="AD164" s="4">
        <v>2008.4</v>
      </c>
      <c r="AE164" s="4">
        <v>400</v>
      </c>
      <c r="AF164" s="18">
        <v>0.15692270718442999</v>
      </c>
      <c r="AG164" s="20" cm="1">
        <f t="array" ref="AG164">IF(AND(AF164&gt;-998,P164&gt;-998),MAX(ABS(P164:Z164)),0)</f>
        <v>7.6894985268642094E-2</v>
      </c>
      <c r="AH164" s="20">
        <f t="shared" si="4"/>
        <v>0</v>
      </c>
      <c r="AI164" s="6" t="str" cm="1">
        <f t="array" ref="AI164">IF(AH164&gt;0.001,INDEX(P$10:Z$10,MATCH(AH164,ABS(P164:Z164),0)),"na")</f>
        <v>na</v>
      </c>
      <c r="AJ164" s="119"/>
      <c r="AK164" s="8" t="s">
        <v>265</v>
      </c>
      <c r="AL164" s="89">
        <v>0.94060606060606</v>
      </c>
      <c r="AM164" s="92">
        <v>0.96005154639175205</v>
      </c>
      <c r="AN164" s="49">
        <v>1</v>
      </c>
      <c r="AO164" s="50">
        <v>3.6000000000001302</v>
      </c>
      <c r="AP164" s="103">
        <f t="shared" si="5"/>
        <v>90.303030303030198</v>
      </c>
    </row>
    <row r="165" spans="1:42" x14ac:dyDescent="0.35">
      <c r="A165" s="83" t="s">
        <v>467</v>
      </c>
      <c r="B165" s="8" t="s">
        <v>401</v>
      </c>
      <c r="C165" s="97">
        <v>1557.2</v>
      </c>
      <c r="D165" s="108">
        <v>2003.5</v>
      </c>
      <c r="E165" s="20">
        <v>0.16433602378276199</v>
      </c>
      <c r="F165" s="58">
        <v>-4</v>
      </c>
      <c r="G165" s="103">
        <v>91.212121212121204</v>
      </c>
      <c r="H165" s="87">
        <v>44.315684315684301</v>
      </c>
      <c r="I165" s="111" t="str">
        <f>IF(ISNUMBER(MATCH(B165,$K$11:$K$20,0)),"&lt;= Selected","")</f>
        <v/>
      </c>
      <c r="O165" s="8" t="s">
        <v>263</v>
      </c>
      <c r="P165" s="13">
        <v>-6.3142913375616505E-2</v>
      </c>
      <c r="Q165">
        <v>-4.4269202228062902E-2</v>
      </c>
      <c r="R165">
        <v>-2.3478409354533099E-2</v>
      </c>
      <c r="S165">
        <v>2.68122894286437E-2</v>
      </c>
      <c r="T165">
        <v>0.14242275962446299</v>
      </c>
      <c r="U165">
        <v>-1.5650324913927299E-2</v>
      </c>
      <c r="V165">
        <v>-9.4155464931267405E-2</v>
      </c>
      <c r="W165">
        <v>-7.6228250783566903E-2</v>
      </c>
      <c r="X165">
        <v>0.10988838591375701</v>
      </c>
      <c r="Y165">
        <v>0.152760311118596</v>
      </c>
      <c r="Z165" s="15">
        <v>1.7821544997397201E-2</v>
      </c>
      <c r="AB165" s="8" t="s">
        <v>264</v>
      </c>
      <c r="AC165" s="4">
        <v>-1704</v>
      </c>
      <c r="AD165" s="4">
        <v>2008</v>
      </c>
      <c r="AE165" s="4">
        <v>326</v>
      </c>
      <c r="AF165" s="18">
        <v>0.20546005255144101</v>
      </c>
      <c r="AG165" s="20" cm="1">
        <f t="array" ref="AG165">IF(AND(AF165&gt;-998,P165&gt;-998),MAX(ABS(P165:Z165)),0)</f>
        <v>0.152760311118596</v>
      </c>
      <c r="AH165" s="20">
        <f t="shared" si="4"/>
        <v>0</v>
      </c>
      <c r="AI165" s="6" t="str" cm="1">
        <f t="array" ref="AI165">IF(AH165&gt;0.001,INDEX(P$10:Z$10,MATCH(AH165,ABS(P165:Z165),0)),"na")</f>
        <v>na</v>
      </c>
      <c r="AJ165" s="119"/>
      <c r="AK165" s="8" t="s">
        <v>264</v>
      </c>
      <c r="AL165" s="89">
        <v>0.90909090909090895</v>
      </c>
      <c r="AM165" s="92">
        <v>0.6</v>
      </c>
      <c r="AN165" s="68">
        <v>1</v>
      </c>
      <c r="AO165" s="69">
        <v>6</v>
      </c>
      <c r="AP165" s="103">
        <f t="shared" si="5"/>
        <v>54.545454545454533</v>
      </c>
    </row>
    <row r="166" spans="1:42" x14ac:dyDescent="0.35">
      <c r="A166" s="83" t="s">
        <v>505</v>
      </c>
      <c r="B166" s="8" t="s">
        <v>363</v>
      </c>
      <c r="C166" s="97">
        <v>1227</v>
      </c>
      <c r="D166" s="108">
        <v>2003</v>
      </c>
      <c r="E166" s="20">
        <v>0.16421033082547201</v>
      </c>
      <c r="F166" s="58">
        <v>2</v>
      </c>
      <c r="G166" s="103">
        <v>90.909090909090892</v>
      </c>
      <c r="H166" s="87">
        <v>77.222777222777196</v>
      </c>
      <c r="I166" s="111" t="str">
        <f>IF(ISNUMBER(MATCH(B166,$K$11:$K$20,0)),"&lt;= Selected","")</f>
        <v/>
      </c>
      <c r="O166" s="8" t="s">
        <v>262</v>
      </c>
      <c r="P166" s="13">
        <v>-999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-999</v>
      </c>
      <c r="W166">
        <v>-999</v>
      </c>
      <c r="X166">
        <v>-999</v>
      </c>
      <c r="Y166">
        <v>-999</v>
      </c>
      <c r="Z166" s="15">
        <v>-999</v>
      </c>
      <c r="AB166" s="8" t="s">
        <v>263</v>
      </c>
      <c r="AC166" s="4">
        <v>-7407</v>
      </c>
      <c r="AD166" s="4">
        <v>2004</v>
      </c>
      <c r="AE166" s="4">
        <v>94</v>
      </c>
      <c r="AF166" s="18">
        <v>-999</v>
      </c>
      <c r="AG166" s="20" cm="1">
        <f t="array" ref="AG166">IF(AND(AF166&gt;-998,P166&gt;-998),MAX(ABS(P166:Z166)),0)</f>
        <v>0</v>
      </c>
      <c r="AH166" s="20">
        <f t="shared" si="4"/>
        <v>0</v>
      </c>
      <c r="AI166" s="6" t="str" cm="1">
        <f t="array" ref="AI166">IF(AH166&gt;0.001,INDEX(P$10:Z$10,MATCH(AH166,ABS(P166:Z166),0)),"na")</f>
        <v>na</v>
      </c>
      <c r="AJ166" s="119"/>
      <c r="AK166" s="8" t="s">
        <v>263</v>
      </c>
      <c r="AL166" s="89">
        <v>0.90909090909090895</v>
      </c>
      <c r="AM166" s="92">
        <v>0.02</v>
      </c>
      <c r="AN166" s="49">
        <v>74.5</v>
      </c>
      <c r="AO166" s="50">
        <v>124</v>
      </c>
      <c r="AP166" s="103">
        <f t="shared" si="5"/>
        <v>0</v>
      </c>
    </row>
    <row r="167" spans="1:42" x14ac:dyDescent="0.35">
      <c r="A167" s="83" t="s">
        <v>644</v>
      </c>
      <c r="B167" s="8" t="s">
        <v>224</v>
      </c>
      <c r="C167" s="97">
        <v>1227</v>
      </c>
      <c r="D167" s="108">
        <v>2003</v>
      </c>
      <c r="E167" s="20">
        <v>0.16421033082547201</v>
      </c>
      <c r="F167" s="58">
        <v>2</v>
      </c>
      <c r="G167" s="103">
        <v>90.909090909090892</v>
      </c>
      <c r="H167" s="87">
        <v>77.222777222777196</v>
      </c>
      <c r="I167" s="111" t="str">
        <f>IF(ISNUMBER(MATCH(B167,$K$11:$K$20,0)),"&lt;= Selected","")</f>
        <v/>
      </c>
      <c r="O167" s="8" t="s">
        <v>261</v>
      </c>
      <c r="P167" s="16">
        <v>0.149030600279146</v>
      </c>
      <c r="Q167" s="30">
        <v>0.14092456306477599</v>
      </c>
      <c r="R167" s="30">
        <v>6.3635448561638899E-2</v>
      </c>
      <c r="S167" s="30">
        <v>4.1769504943814602E-2</v>
      </c>
      <c r="T167" s="30">
        <v>7.6450916909788502E-2</v>
      </c>
      <c r="U167" s="30">
        <v>6.91489906127251E-2</v>
      </c>
      <c r="V167" s="30">
        <v>1.73569246038831E-3</v>
      </c>
      <c r="W167" s="30">
        <v>-7.5581646529285001E-4</v>
      </c>
      <c r="X167" s="30">
        <v>7.6276602544605901E-2</v>
      </c>
      <c r="Y167" s="30">
        <v>0.12933837935586101</v>
      </c>
      <c r="Z167" s="17">
        <v>8.7234821933204906E-2</v>
      </c>
      <c r="AB167" s="8" t="s">
        <v>262</v>
      </c>
      <c r="AC167" s="4">
        <v>627.5</v>
      </c>
      <c r="AD167" s="4">
        <v>2009.3</v>
      </c>
      <c r="AE167" s="4">
        <v>152</v>
      </c>
      <c r="AF167" s="31">
        <v>0.27999485493429299</v>
      </c>
      <c r="AG167" s="20" cm="1">
        <f t="array" ref="AG167">IF(AND(AF167&gt;-998,P167&gt;-998),MAX(ABS(P167:Z167)),0)</f>
        <v>0.149030600279146</v>
      </c>
      <c r="AH167" s="20">
        <f t="shared" si="4"/>
        <v>0</v>
      </c>
      <c r="AI167" s="6" t="str" cm="1">
        <f t="array" ref="AI167">IF(AH167&gt;0.001,INDEX(P$10:Z$10,MATCH(AH167,ABS(P167:Z167),0)),"na")</f>
        <v>na</v>
      </c>
      <c r="AJ167" s="119"/>
      <c r="AK167" s="8" t="s">
        <v>262</v>
      </c>
      <c r="AL167" s="89">
        <v>0.92303030303030198</v>
      </c>
      <c r="AM167" s="92">
        <v>0.31516743269862102</v>
      </c>
      <c r="AN167" s="49">
        <v>3.2999999999999501</v>
      </c>
      <c r="AO167" s="50">
        <v>6.7000000000000401</v>
      </c>
      <c r="AP167" s="103">
        <f t="shared" si="5"/>
        <v>0</v>
      </c>
    </row>
    <row r="168" spans="1:42" x14ac:dyDescent="0.35">
      <c r="A168" s="83" t="s">
        <v>596</v>
      </c>
      <c r="B168" s="8" t="s">
        <v>272</v>
      </c>
      <c r="C168" s="97">
        <v>1782</v>
      </c>
      <c r="D168" s="108">
        <v>1990</v>
      </c>
      <c r="E168" s="20">
        <v>0.16294560800090499</v>
      </c>
      <c r="F168" s="58">
        <v>-1</v>
      </c>
      <c r="G168" s="103">
        <v>83.030303030303003</v>
      </c>
      <c r="H168" s="87">
        <v>20.879120879120798</v>
      </c>
      <c r="I168" s="111" t="str">
        <f>IF(ISNUMBER(MATCH(B168,$K$11:$K$20,0)),"&lt;= Selected","")</f>
        <v/>
      </c>
      <c r="O168" s="8" t="s">
        <v>260</v>
      </c>
      <c r="P168" s="13">
        <v>-999</v>
      </c>
      <c r="Q168">
        <v>-999</v>
      </c>
      <c r="R168">
        <v>-999</v>
      </c>
      <c r="S168">
        <v>-999</v>
      </c>
      <c r="T168">
        <v>-999</v>
      </c>
      <c r="U168">
        <v>-999</v>
      </c>
      <c r="V168">
        <v>-999</v>
      </c>
      <c r="W168">
        <v>-999</v>
      </c>
      <c r="X168">
        <v>-999</v>
      </c>
      <c r="Y168">
        <v>-999</v>
      </c>
      <c r="Z168" s="15">
        <v>-999</v>
      </c>
      <c r="AB168" s="8" t="s">
        <v>261</v>
      </c>
      <c r="AC168" s="4">
        <v>-7187</v>
      </c>
      <c r="AD168" s="4">
        <v>1986</v>
      </c>
      <c r="AE168" s="4">
        <v>90</v>
      </c>
      <c r="AF168" s="18">
        <v>-999</v>
      </c>
      <c r="AG168" s="20" cm="1">
        <f t="array" ref="AG168">IF(AND(AF168&gt;-998,P168&gt;-998),MAX(ABS(P168:Z168)),0)</f>
        <v>0</v>
      </c>
      <c r="AH168" s="20">
        <f t="shared" si="4"/>
        <v>0</v>
      </c>
      <c r="AI168" s="6" t="str" cm="1">
        <f t="array" ref="AI168">IF(AH168&gt;0.001,INDEX(P$10:Z$10,MATCH(AH168,ABS(P168:Z168),0)),"na")</f>
        <v>na</v>
      </c>
      <c r="AJ168" s="119"/>
      <c r="AK168" s="8" t="s">
        <v>261</v>
      </c>
      <c r="AL168" s="89">
        <v>0</v>
      </c>
      <c r="AM168" s="92">
        <v>0</v>
      </c>
      <c r="AN168" s="49">
        <v>165</v>
      </c>
      <c r="AO168" s="50">
        <v>165</v>
      </c>
      <c r="AP168" s="103">
        <f t="shared" si="5"/>
        <v>0</v>
      </c>
    </row>
    <row r="169" spans="1:42" x14ac:dyDescent="0.35">
      <c r="A169" s="83" t="s">
        <v>585</v>
      </c>
      <c r="B169" s="8" t="s">
        <v>283</v>
      </c>
      <c r="C169" s="97">
        <v>1657.75</v>
      </c>
      <c r="D169" s="108">
        <v>1992.75</v>
      </c>
      <c r="E169" s="20">
        <v>0.16098937847844</v>
      </c>
      <c r="F169" s="58">
        <v>-1</v>
      </c>
      <c r="G169" s="103">
        <v>84.696969696969603</v>
      </c>
      <c r="H169" s="87">
        <v>33.566433566433503</v>
      </c>
      <c r="I169" s="111" t="str">
        <f>IF(ISNUMBER(MATCH(B169,$K$11:$K$20,0)),"&lt;= Selected","")</f>
        <v/>
      </c>
      <c r="O169" s="8" t="s">
        <v>259</v>
      </c>
      <c r="P169" s="16">
        <v>-999</v>
      </c>
      <c r="Q169" s="30">
        <v>-999</v>
      </c>
      <c r="R169" s="30">
        <v>-999</v>
      </c>
      <c r="S169" s="30">
        <v>-999</v>
      </c>
      <c r="T169" s="30">
        <v>-999</v>
      </c>
      <c r="U169" s="30">
        <v>-999</v>
      </c>
      <c r="V169" s="30">
        <v>-999</v>
      </c>
      <c r="W169" s="30">
        <v>-999</v>
      </c>
      <c r="X169" s="30">
        <v>-999</v>
      </c>
      <c r="Y169" s="30">
        <v>-999</v>
      </c>
      <c r="Z169" s="17">
        <v>-999</v>
      </c>
      <c r="AB169" s="8" t="s">
        <v>260</v>
      </c>
      <c r="AC169" s="4">
        <v>-5771</v>
      </c>
      <c r="AD169" s="4">
        <v>2000</v>
      </c>
      <c r="AE169" s="4">
        <v>79</v>
      </c>
      <c r="AF169" s="31">
        <v>-999</v>
      </c>
      <c r="AG169" s="20" cm="1">
        <f t="array" ref="AG169">IF(AND(AF169&gt;-998,P169&gt;-998),MAX(ABS(P169:Z169)),0)</f>
        <v>0</v>
      </c>
      <c r="AH169" s="20">
        <f t="shared" si="4"/>
        <v>0</v>
      </c>
      <c r="AI169" s="6" t="str" cm="1">
        <f t="array" ref="AI169">IF(AH169&gt;0.001,INDEX(P$10:Z$10,MATCH(AH169,ABS(P169:Z169),0)),"na")</f>
        <v>na</v>
      </c>
      <c r="AJ169" s="119"/>
      <c r="AK169" s="8" t="s">
        <v>260</v>
      </c>
      <c r="AL169" s="89">
        <v>0.29696969696969699</v>
      </c>
      <c r="AM169" s="92">
        <v>0.122448979591836</v>
      </c>
      <c r="AN169" s="68">
        <v>7</v>
      </c>
      <c r="AO169" s="69">
        <v>25</v>
      </c>
      <c r="AP169" s="103">
        <f t="shared" si="5"/>
        <v>0</v>
      </c>
    </row>
    <row r="170" spans="1:42" x14ac:dyDescent="0.35">
      <c r="A170" s="83" t="s">
        <v>452</v>
      </c>
      <c r="B170" s="8" t="s">
        <v>416</v>
      </c>
      <c r="C170" s="97">
        <v>1868</v>
      </c>
      <c r="D170" s="108">
        <v>1987</v>
      </c>
      <c r="E170" s="20">
        <v>0</v>
      </c>
      <c r="F170" s="58" t="s">
        <v>419</v>
      </c>
      <c r="G170" s="103">
        <v>72.727272727272691</v>
      </c>
      <c r="H170" s="87">
        <v>11.9880119880119</v>
      </c>
      <c r="I170" s="111" t="str">
        <f>IF(ISNUMBER(MATCH(B170,$K$11:$K$20,0)),"&lt;= Selected","")</f>
        <v/>
      </c>
      <c r="O170" s="8" t="s">
        <v>258</v>
      </c>
      <c r="P170" s="16">
        <v>-9.6972232787957705E-2</v>
      </c>
      <c r="Q170" s="30">
        <v>-4.9820622004291201E-2</v>
      </c>
      <c r="R170" s="30">
        <v>8.1806729733943997E-3</v>
      </c>
      <c r="S170" s="30">
        <v>6.1833334874545703E-2</v>
      </c>
      <c r="T170" s="30">
        <v>9.4892353848611999E-2</v>
      </c>
      <c r="U170" s="30">
        <v>9.9611394121109795E-2</v>
      </c>
      <c r="V170" s="30">
        <v>7.8980549821508303E-2</v>
      </c>
      <c r="W170" s="30">
        <v>4.3073292612379098E-2</v>
      </c>
      <c r="X170" s="30">
        <v>4.2266876448058101E-3</v>
      </c>
      <c r="Y170" s="30">
        <v>-2.7023301860408001E-2</v>
      </c>
      <c r="Z170" s="17">
        <v>-4.5359629819987403E-2</v>
      </c>
      <c r="AB170" s="8" t="s">
        <v>259</v>
      </c>
      <c r="AC170" s="4">
        <v>-3865.8</v>
      </c>
      <c r="AD170" s="4">
        <v>1980</v>
      </c>
      <c r="AE170" s="4">
        <v>473</v>
      </c>
      <c r="AF170" s="31">
        <v>0.56579286703808496</v>
      </c>
      <c r="AG170" s="20" cm="1">
        <f t="array" ref="AG170">IF(AND(AF170&gt;-998,P170&gt;-998),MAX(ABS(P170:Z170)),0)</f>
        <v>9.9611394121109795E-2</v>
      </c>
      <c r="AH170" s="20">
        <f t="shared" si="4"/>
        <v>0</v>
      </c>
      <c r="AI170" s="6" t="str" cm="1">
        <f t="array" ref="AI170">IF(AH170&gt;0.001,INDEX(P$10:Z$10,MATCH(AH170,ABS(P170:Z170),0)),"na")</f>
        <v>na</v>
      </c>
      <c r="AJ170" s="119"/>
      <c r="AK170" s="8" t="s">
        <v>259</v>
      </c>
      <c r="AL170" s="89">
        <v>0.67878787878787805</v>
      </c>
      <c r="AM170" s="92">
        <v>0.107142857142857</v>
      </c>
      <c r="AN170" s="49">
        <v>8</v>
      </c>
      <c r="AO170" s="50">
        <v>32</v>
      </c>
      <c r="AP170" s="103">
        <f t="shared" si="5"/>
        <v>0</v>
      </c>
    </row>
    <row r="171" spans="1:42" x14ac:dyDescent="0.35">
      <c r="A171" s="83" t="s">
        <v>455</v>
      </c>
      <c r="B171" s="8" t="s">
        <v>413</v>
      </c>
      <c r="C171" s="97">
        <v>1881</v>
      </c>
      <c r="D171" s="108">
        <v>1984</v>
      </c>
      <c r="E171" s="20">
        <v>0</v>
      </c>
      <c r="F171" s="58" t="s">
        <v>419</v>
      </c>
      <c r="G171" s="103">
        <v>63.030303030303003</v>
      </c>
      <c r="H171" s="87">
        <v>10.389610389610301</v>
      </c>
      <c r="I171" s="111" t="str">
        <f>IF(ISNUMBER(MATCH(B171,$K$11:$K$20,0)),"&lt;= Selected","")</f>
        <v/>
      </c>
      <c r="O171" s="8" t="s">
        <v>257</v>
      </c>
      <c r="P171" s="13">
        <v>-0.33828023710715599</v>
      </c>
      <c r="Q171">
        <v>-0.32086538445484097</v>
      </c>
      <c r="R171">
        <v>-0.28364413947360201</v>
      </c>
      <c r="S171">
        <v>-0.23469160071221901</v>
      </c>
      <c r="T171">
        <v>-0.18846927623325099</v>
      </c>
      <c r="U171">
        <v>-0.15769044549109601</v>
      </c>
      <c r="V171">
        <v>-0.14814323566653601</v>
      </c>
      <c r="W171">
        <v>-0.15722709122294801</v>
      </c>
      <c r="X171">
        <v>-0.17367532481353101</v>
      </c>
      <c r="Y171">
        <v>-0.17976695894390299</v>
      </c>
      <c r="Z171" s="15">
        <v>-0.16024425945512899</v>
      </c>
      <c r="AB171" s="8" t="s">
        <v>258</v>
      </c>
      <c r="AC171" s="4">
        <v>-3865.8</v>
      </c>
      <c r="AD171" s="4">
        <v>1980</v>
      </c>
      <c r="AE171" s="4">
        <v>473</v>
      </c>
      <c r="AF171" s="18">
        <v>0.56579286703808496</v>
      </c>
      <c r="AG171" s="20" cm="1">
        <f t="array" ref="AG171">IF(AND(AF171&gt;-998,P171&gt;-998),MAX(ABS(P171:Z171)),0)</f>
        <v>0.33828023710715599</v>
      </c>
      <c r="AH171" s="20">
        <f t="shared" si="4"/>
        <v>0</v>
      </c>
      <c r="AI171" s="6" t="str" cm="1">
        <f t="array" ref="AI171">IF(AH171&gt;0.001,INDEX(P$10:Z$10,MATCH(AH171,ABS(P171:Z171),0)),"na")</f>
        <v>na</v>
      </c>
      <c r="AJ171" s="119"/>
      <c r="AK171" s="8" t="s">
        <v>258</v>
      </c>
      <c r="AL171" s="89">
        <v>0.67878787878787805</v>
      </c>
      <c r="AM171" s="92">
        <v>0.107142857142857</v>
      </c>
      <c r="AN171" s="49">
        <v>8</v>
      </c>
      <c r="AO171" s="50">
        <v>32</v>
      </c>
      <c r="AP171" s="103">
        <f t="shared" si="5"/>
        <v>0</v>
      </c>
    </row>
    <row r="172" spans="1:42" x14ac:dyDescent="0.35">
      <c r="A172" s="83" t="s">
        <v>462</v>
      </c>
      <c r="B172" s="8" t="s">
        <v>406</v>
      </c>
      <c r="C172" s="97">
        <v>1882</v>
      </c>
      <c r="D172" s="108">
        <v>1983</v>
      </c>
      <c r="E172" s="20">
        <v>0</v>
      </c>
      <c r="F172" s="58" t="s">
        <v>419</v>
      </c>
      <c r="G172" s="103">
        <v>61.818181818181806</v>
      </c>
      <c r="H172" s="87">
        <v>10.1898101898101</v>
      </c>
      <c r="I172" s="111" t="str">
        <f>IF(ISNUMBER(MATCH(B172,$K$11:$K$20,0)),"&lt;= Selected","")</f>
        <v/>
      </c>
      <c r="O172" s="8" t="s">
        <v>256</v>
      </c>
      <c r="P172" s="13">
        <v>-8.7844574162385003E-2</v>
      </c>
      <c r="Q172">
        <v>-5.21500199936583E-2</v>
      </c>
      <c r="R172">
        <v>-2.0158138354079602E-2</v>
      </c>
      <c r="S172">
        <v>-1.19196429333439E-3</v>
      </c>
      <c r="T172">
        <v>5.0528570792620197E-3</v>
      </c>
      <c r="U172">
        <v>5.8615983217082303E-3</v>
      </c>
      <c r="V172">
        <v>8.1355027512755897E-3</v>
      </c>
      <c r="W172">
        <v>1.5089958140723499E-2</v>
      </c>
      <c r="X172">
        <v>2.7683509515416E-2</v>
      </c>
      <c r="Y172">
        <v>4.6315631721396001E-2</v>
      </c>
      <c r="Z172" s="15">
        <v>6.9635729774688099E-2</v>
      </c>
      <c r="AB172" s="8" t="s">
        <v>257</v>
      </c>
      <c r="AC172" s="4">
        <v>-3865.8</v>
      </c>
      <c r="AD172" s="4">
        <v>1980</v>
      </c>
      <c r="AE172" s="4">
        <v>473</v>
      </c>
      <c r="AF172" s="18">
        <v>0.56579286703808496</v>
      </c>
      <c r="AG172" s="20" cm="1">
        <f t="array" ref="AG172">IF(AND(AF172&gt;-998,P172&gt;-998),MAX(ABS(P172:Z172)),0)</f>
        <v>8.7844574162385003E-2</v>
      </c>
      <c r="AH172" s="20">
        <f t="shared" si="4"/>
        <v>0</v>
      </c>
      <c r="AI172" s="6" t="str" cm="1">
        <f t="array" ref="AI172">IF(AH172&gt;0.001,INDEX(P$10:Z$10,MATCH(AH172,ABS(P172:Z172),0)),"na")</f>
        <v>na</v>
      </c>
      <c r="AJ172" s="119"/>
      <c r="AK172" s="8" t="s">
        <v>257</v>
      </c>
      <c r="AL172" s="89">
        <v>0.67878787878787805</v>
      </c>
      <c r="AM172" s="92">
        <v>0.107142857142857</v>
      </c>
      <c r="AN172" s="49">
        <v>8</v>
      </c>
      <c r="AO172" s="50">
        <v>32</v>
      </c>
      <c r="AP172" s="103">
        <f t="shared" si="5"/>
        <v>0</v>
      </c>
    </row>
    <row r="173" spans="1:42" x14ac:dyDescent="0.35">
      <c r="A173" s="83" t="s">
        <v>466</v>
      </c>
      <c r="B173" s="8" t="s">
        <v>402</v>
      </c>
      <c r="C173" s="97">
        <v>1685</v>
      </c>
      <c r="D173" s="108">
        <v>1995</v>
      </c>
      <c r="E173" s="20">
        <v>0</v>
      </c>
      <c r="F173" s="58" t="s">
        <v>419</v>
      </c>
      <c r="G173" s="103">
        <v>86.060606060606005</v>
      </c>
      <c r="H173" s="87">
        <v>31.068931068931001</v>
      </c>
      <c r="I173" s="111" t="str">
        <f>IF(ISNUMBER(MATCH(B173,$K$11:$K$20,0)),"&lt;= Selected","")</f>
        <v/>
      </c>
      <c r="O173" s="8" t="s">
        <v>255</v>
      </c>
      <c r="P173" s="13">
        <v>-0.24597829358710799</v>
      </c>
      <c r="Q173">
        <v>-0.26677442024016801</v>
      </c>
      <c r="R173">
        <v>-0.27754793194496402</v>
      </c>
      <c r="S173">
        <v>-0.27331667677493798</v>
      </c>
      <c r="T173">
        <v>-0.25437626380481798</v>
      </c>
      <c r="U173">
        <v>-0.22658428453370799</v>
      </c>
      <c r="V173">
        <v>-0.19836639012391999</v>
      </c>
      <c r="W173">
        <v>-0.176228547905427</v>
      </c>
      <c r="X173">
        <v>-0.16025072738858701</v>
      </c>
      <c r="Y173">
        <v>-0.14242687322471201</v>
      </c>
      <c r="Z173" s="15">
        <v>-0.111998398399975</v>
      </c>
      <c r="AB173" s="8" t="s">
        <v>256</v>
      </c>
      <c r="AC173" s="4">
        <v>-3865.8</v>
      </c>
      <c r="AD173" s="4">
        <v>1980</v>
      </c>
      <c r="AE173" s="4">
        <v>473</v>
      </c>
      <c r="AF173" s="18">
        <v>0.56579286703808496</v>
      </c>
      <c r="AG173" s="20" cm="1">
        <f t="array" ref="AG173">IF(AND(AF173&gt;-998,P173&gt;-998),MAX(ABS(P173:Z173)),0)</f>
        <v>0.27754793194496402</v>
      </c>
      <c r="AH173" s="20">
        <f t="shared" si="4"/>
        <v>0</v>
      </c>
      <c r="AI173" s="6" t="str" cm="1">
        <f t="array" ref="AI173">IF(AH173&gt;0.001,INDEX(P$10:Z$10,MATCH(AH173,ABS(P173:Z173),0)),"na")</f>
        <v>na</v>
      </c>
      <c r="AJ173" s="119"/>
      <c r="AK173" s="8" t="s">
        <v>256</v>
      </c>
      <c r="AL173" s="89">
        <v>0.67878787878787805</v>
      </c>
      <c r="AM173" s="92">
        <v>0.107142857142857</v>
      </c>
      <c r="AN173" s="49">
        <v>8</v>
      </c>
      <c r="AO173" s="50">
        <v>32</v>
      </c>
      <c r="AP173" s="103">
        <f t="shared" si="5"/>
        <v>0</v>
      </c>
    </row>
    <row r="174" spans="1:42" x14ac:dyDescent="0.35">
      <c r="A174" s="83" t="s">
        <v>468</v>
      </c>
      <c r="B174" s="8" t="s">
        <v>400</v>
      </c>
      <c r="C174" s="97">
        <v>1572.9841193</v>
      </c>
      <c r="D174" s="108">
        <v>1962.9450999999999</v>
      </c>
      <c r="E174" s="20">
        <v>0</v>
      </c>
      <c r="F174" s="58" t="s">
        <v>419</v>
      </c>
      <c r="G174" s="103">
        <v>66.595864327272608</v>
      </c>
      <c r="H174" s="87">
        <v>39.057041028971</v>
      </c>
      <c r="I174" s="111" t="str">
        <f>IF(ISNUMBER(MATCH(B174,$K$11:$K$20,0)),"&lt;= Selected","")</f>
        <v/>
      </c>
      <c r="O174" s="8" t="s">
        <v>254</v>
      </c>
      <c r="P174" s="13">
        <v>-999</v>
      </c>
      <c r="Q174">
        <v>-999</v>
      </c>
      <c r="R174">
        <v>-999</v>
      </c>
      <c r="S174">
        <v>-999</v>
      </c>
      <c r="T174">
        <v>-999</v>
      </c>
      <c r="U174">
        <v>-999</v>
      </c>
      <c r="V174">
        <v>-999</v>
      </c>
      <c r="W174">
        <v>-999</v>
      </c>
      <c r="X174">
        <v>-999</v>
      </c>
      <c r="Y174">
        <v>-999</v>
      </c>
      <c r="Z174" s="15">
        <v>-999</v>
      </c>
      <c r="AB174" s="8" t="s">
        <v>255</v>
      </c>
      <c r="AC174" s="4">
        <v>1004.36</v>
      </c>
      <c r="AD174" s="4">
        <v>1840.05</v>
      </c>
      <c r="AE174" s="4">
        <v>113</v>
      </c>
      <c r="AF174" s="18">
        <v>-999</v>
      </c>
      <c r="AG174" s="20" cm="1">
        <f t="array" ref="AG174">IF(AND(AF174&gt;-998,P174&gt;-998),MAX(ABS(P174:Z174)),0)</f>
        <v>0</v>
      </c>
      <c r="AH174" s="20">
        <f t="shared" si="4"/>
        <v>0</v>
      </c>
      <c r="AI174" s="6" t="str" cm="1">
        <f t="array" ref="AI174">IF(AH174&gt;0.001,INDEX(P$10:Z$10,MATCH(AH174,ABS(P174:Z174),0)),"na")</f>
        <v>na</v>
      </c>
      <c r="AJ174" s="119"/>
      <c r="AK174" s="8" t="s">
        <v>255</v>
      </c>
      <c r="AL174" s="89">
        <v>0</v>
      </c>
      <c r="AM174" s="92">
        <v>0</v>
      </c>
      <c r="AN174" s="49">
        <v>165</v>
      </c>
      <c r="AO174" s="50">
        <v>165</v>
      </c>
      <c r="AP174" s="103">
        <f t="shared" si="5"/>
        <v>0</v>
      </c>
    </row>
    <row r="175" spans="1:42" x14ac:dyDescent="0.35">
      <c r="A175" s="83" t="s">
        <v>469</v>
      </c>
      <c r="B175" s="8" t="s">
        <v>399</v>
      </c>
      <c r="C175" s="97">
        <v>1557.2</v>
      </c>
      <c r="D175" s="108">
        <v>2003.5</v>
      </c>
      <c r="E175" s="20">
        <v>0</v>
      </c>
      <c r="F175" s="58" t="s">
        <v>419</v>
      </c>
      <c r="G175" s="103">
        <v>91.212121212121204</v>
      </c>
      <c r="H175" s="87">
        <v>44.315684315684301</v>
      </c>
      <c r="I175" s="111" t="str">
        <f>IF(ISNUMBER(MATCH(B175,$K$11:$K$20,0)),"&lt;= Selected","")</f>
        <v/>
      </c>
      <c r="O175" s="8" t="s">
        <v>253</v>
      </c>
      <c r="P175" s="16">
        <v>-999</v>
      </c>
      <c r="Q175" s="30">
        <v>-999</v>
      </c>
      <c r="R175" s="30">
        <v>-999</v>
      </c>
      <c r="S175" s="30">
        <v>-999</v>
      </c>
      <c r="T175" s="30">
        <v>-999</v>
      </c>
      <c r="U175" s="30">
        <v>-999</v>
      </c>
      <c r="V175" s="30">
        <v>-999</v>
      </c>
      <c r="W175" s="30">
        <v>-999</v>
      </c>
      <c r="X175" s="30">
        <v>-999</v>
      </c>
      <c r="Y175" s="30">
        <v>-999</v>
      </c>
      <c r="Z175" s="17">
        <v>-999</v>
      </c>
      <c r="AB175" s="8" t="s">
        <v>254</v>
      </c>
      <c r="AC175" s="4">
        <v>1004.36</v>
      </c>
      <c r="AD175" s="4">
        <v>1840.05</v>
      </c>
      <c r="AE175" s="4">
        <v>113</v>
      </c>
      <c r="AF175" s="31">
        <v>-999</v>
      </c>
      <c r="AG175" s="20" cm="1">
        <f t="array" ref="AG175">IF(AND(AF175&gt;-998,P175&gt;-998),MAX(ABS(P175:Z175)),0)</f>
        <v>0</v>
      </c>
      <c r="AH175" s="20">
        <f t="shared" si="4"/>
        <v>0</v>
      </c>
      <c r="AI175" s="6" t="str" cm="1">
        <f t="array" ref="AI175">IF(AH175&gt;0.001,INDEX(P$10:Z$10,MATCH(AH175,ABS(P175:Z175),0)),"na")</f>
        <v>na</v>
      </c>
      <c r="AJ175" s="119"/>
      <c r="AK175" s="8" t="s">
        <v>254</v>
      </c>
      <c r="AL175" s="89">
        <v>0</v>
      </c>
      <c r="AM175" s="92">
        <v>0</v>
      </c>
      <c r="AN175" s="49">
        <v>165</v>
      </c>
      <c r="AO175" s="50">
        <v>165</v>
      </c>
      <c r="AP175" s="103">
        <f t="shared" si="5"/>
        <v>0</v>
      </c>
    </row>
    <row r="176" spans="1:42" x14ac:dyDescent="0.35">
      <c r="A176" s="83" t="s">
        <v>470</v>
      </c>
      <c r="B176" s="8" t="s">
        <v>398</v>
      </c>
      <c r="C176" s="97">
        <v>1572.9841193</v>
      </c>
      <c r="D176" s="108">
        <v>1962.9450999999999</v>
      </c>
      <c r="E176" s="20">
        <v>0</v>
      </c>
      <c r="F176" s="58" t="s">
        <v>419</v>
      </c>
      <c r="G176" s="103">
        <v>66.595864327272608</v>
      </c>
      <c r="H176" s="87">
        <v>39.057041028971</v>
      </c>
      <c r="I176" s="111" t="str">
        <f>IF(ISNUMBER(MATCH(B176,$K$11:$K$20,0)),"&lt;= Selected","")</f>
        <v/>
      </c>
      <c r="O176" s="8" t="s">
        <v>252</v>
      </c>
      <c r="P176" s="16">
        <v>-999</v>
      </c>
      <c r="Q176" s="30">
        <v>-999</v>
      </c>
      <c r="R176" s="30">
        <v>-999</v>
      </c>
      <c r="S176" s="30">
        <v>-999</v>
      </c>
      <c r="T176" s="30">
        <v>-999</v>
      </c>
      <c r="U176" s="30">
        <v>-999</v>
      </c>
      <c r="V176" s="30">
        <v>-999</v>
      </c>
      <c r="W176" s="30">
        <v>-999</v>
      </c>
      <c r="X176" s="30">
        <v>-999</v>
      </c>
      <c r="Y176" s="30">
        <v>-999</v>
      </c>
      <c r="Z176" s="17">
        <v>-999</v>
      </c>
      <c r="AB176" s="8" t="s">
        <v>253</v>
      </c>
      <c r="AC176" s="4">
        <v>-9822.6831999999995</v>
      </c>
      <c r="AD176" s="4">
        <v>1973.6503</v>
      </c>
      <c r="AE176" s="4">
        <v>142</v>
      </c>
      <c r="AF176" s="31">
        <v>-999</v>
      </c>
      <c r="AG176" s="20" cm="1">
        <f t="array" ref="AG176">IF(AND(AF176&gt;-998,P176&gt;-998),MAX(ABS(P176:Z176)),0)</f>
        <v>0</v>
      </c>
      <c r="AH176" s="20">
        <f t="shared" si="4"/>
        <v>0</v>
      </c>
      <c r="AI176" s="6" t="str" cm="1">
        <f t="array" ref="AI176">IF(AH176&gt;0.001,INDEX(P$10:Z$10,MATCH(AH176,ABS(P176:Z176),0)),"na")</f>
        <v>na</v>
      </c>
      <c r="AJ176" s="119"/>
      <c r="AK176" s="8" t="s">
        <v>253</v>
      </c>
      <c r="AL176" s="89">
        <v>0.649875757575757</v>
      </c>
      <c r="AM176" s="92">
        <v>3.7303167505210802E-2</v>
      </c>
      <c r="AN176" s="49">
        <v>26.541099999999901</v>
      </c>
      <c r="AO176" s="50">
        <v>53.2304999999998</v>
      </c>
      <c r="AP176" s="103">
        <f t="shared" si="5"/>
        <v>0</v>
      </c>
    </row>
    <row r="177" spans="1:42" x14ac:dyDescent="0.35">
      <c r="A177" s="83" t="s">
        <v>480</v>
      </c>
      <c r="B177" s="8" t="s">
        <v>388</v>
      </c>
      <c r="C177" s="97">
        <v>1758</v>
      </c>
      <c r="D177" s="108">
        <v>1993</v>
      </c>
      <c r="E177" s="20">
        <v>0</v>
      </c>
      <c r="F177" s="58" t="s">
        <v>419</v>
      </c>
      <c r="G177" s="103">
        <v>84.848484848484802</v>
      </c>
      <c r="H177" s="87">
        <v>23.576423576423501</v>
      </c>
      <c r="I177" s="111" t="str">
        <f>IF(ISNUMBER(MATCH(B177,$K$11:$K$20,0)),"&lt;= Selected","")</f>
        <v/>
      </c>
      <c r="O177" s="8" t="s">
        <v>251</v>
      </c>
      <c r="P177" s="16">
        <v>-999</v>
      </c>
      <c r="Q177" s="30">
        <v>-999</v>
      </c>
      <c r="R177" s="30">
        <v>-999</v>
      </c>
      <c r="S177" s="30">
        <v>-999</v>
      </c>
      <c r="T177" s="30">
        <v>-999</v>
      </c>
      <c r="U177" s="30">
        <v>-999</v>
      </c>
      <c r="V177" s="30">
        <v>-999</v>
      </c>
      <c r="W177" s="30">
        <v>-999</v>
      </c>
      <c r="X177" s="30">
        <v>-999</v>
      </c>
      <c r="Y177" s="30">
        <v>-999</v>
      </c>
      <c r="Z177" s="17">
        <v>-999</v>
      </c>
      <c r="AB177" s="8" t="s">
        <v>252</v>
      </c>
      <c r="AC177" s="4">
        <v>-9829.2672999999995</v>
      </c>
      <c r="AD177" s="4">
        <v>1984.3942</v>
      </c>
      <c r="AE177" s="4">
        <v>142</v>
      </c>
      <c r="AF177" s="31">
        <v>-999</v>
      </c>
      <c r="AG177" s="20" cm="1">
        <f t="array" ref="AG177">IF(AND(AF177&gt;-998,P177&gt;-998),MAX(ABS(P177:Z177)),0)</f>
        <v>0</v>
      </c>
      <c r="AH177" s="20">
        <f t="shared" si="4"/>
        <v>0</v>
      </c>
      <c r="AI177" s="6" t="str" cm="1">
        <f t="array" ref="AI177">IF(AH177&gt;0.001,INDEX(P$10:Z$10,MATCH(AH177,ABS(P177:Z177),0)),"na")</f>
        <v>na</v>
      </c>
      <c r="AJ177" s="119"/>
      <c r="AK177" s="8" t="s">
        <v>252</v>
      </c>
      <c r="AL177" s="89">
        <v>0.79439757575757497</v>
      </c>
      <c r="AM177" s="92">
        <v>4.5775109936555702E-2</v>
      </c>
      <c r="AN177" s="49">
        <v>21.713149999999999</v>
      </c>
      <c r="AO177" s="50">
        <v>43.231850000000101</v>
      </c>
      <c r="AP177" s="103">
        <f t="shared" si="5"/>
        <v>0</v>
      </c>
    </row>
    <row r="178" spans="1:42" x14ac:dyDescent="0.35">
      <c r="A178" s="83" t="s">
        <v>481</v>
      </c>
      <c r="B178" s="8" t="s">
        <v>387</v>
      </c>
      <c r="C178" s="97">
        <v>1968.54</v>
      </c>
      <c r="D178" s="108">
        <v>1994.12</v>
      </c>
      <c r="E178" s="20">
        <v>0</v>
      </c>
      <c r="F178" s="58" t="s">
        <v>419</v>
      </c>
      <c r="G178" s="103">
        <v>16.109090909090799</v>
      </c>
      <c r="H178" s="87">
        <v>2.6553446553446403</v>
      </c>
      <c r="I178" s="111" t="str">
        <f>IF(ISNUMBER(MATCH(B178,$K$11:$K$20,0)),"&lt;= Selected","")</f>
        <v/>
      </c>
      <c r="O178" s="8" t="s">
        <v>250</v>
      </c>
      <c r="P178" s="16">
        <v>-999</v>
      </c>
      <c r="Q178" s="30">
        <v>-999</v>
      </c>
      <c r="R178" s="30">
        <v>-999</v>
      </c>
      <c r="S178" s="30">
        <v>-999</v>
      </c>
      <c r="T178" s="30">
        <v>-999</v>
      </c>
      <c r="U178" s="30">
        <v>-999</v>
      </c>
      <c r="V178" s="30">
        <v>-999</v>
      </c>
      <c r="W178" s="30">
        <v>-999</v>
      </c>
      <c r="X178" s="30">
        <v>-999</v>
      </c>
      <c r="Y178" s="30">
        <v>-999</v>
      </c>
      <c r="Z178" s="17">
        <v>-999</v>
      </c>
      <c r="AB178" s="8" t="s">
        <v>251</v>
      </c>
      <c r="AC178" s="4">
        <v>-9822.6831999999995</v>
      </c>
      <c r="AD178" s="4">
        <v>1973.6503</v>
      </c>
      <c r="AE178" s="4">
        <v>142</v>
      </c>
      <c r="AF178" s="31">
        <v>-999</v>
      </c>
      <c r="AG178" s="20" cm="1">
        <f t="array" ref="AG178">IF(AND(AF178&gt;-998,P178&gt;-998),MAX(ABS(P178:Z178)),0)</f>
        <v>0</v>
      </c>
      <c r="AH178" s="20">
        <f t="shared" si="4"/>
        <v>0</v>
      </c>
      <c r="AI178" s="6" t="str" cm="1">
        <f t="array" ref="AI178">IF(AH178&gt;0.001,INDEX(P$10:Z$10,MATCH(AH178,ABS(P178:Z178),0)),"na")</f>
        <v>na</v>
      </c>
      <c r="AJ178" s="119"/>
      <c r="AK178" s="8" t="s">
        <v>251</v>
      </c>
      <c r="AL178" s="89">
        <v>0.649875757575757</v>
      </c>
      <c r="AM178" s="92">
        <v>3.7303167505210802E-2</v>
      </c>
      <c r="AN178" s="49">
        <v>26.541099999999901</v>
      </c>
      <c r="AO178" s="50">
        <v>53.2304999999998</v>
      </c>
      <c r="AP178" s="103">
        <f t="shared" si="5"/>
        <v>0</v>
      </c>
    </row>
    <row r="179" spans="1:42" x14ac:dyDescent="0.35">
      <c r="A179" s="83" t="s">
        <v>482</v>
      </c>
      <c r="B179" s="8" t="s">
        <v>386</v>
      </c>
      <c r="C179" s="97">
        <v>1968.54</v>
      </c>
      <c r="D179" s="108">
        <v>1994.12</v>
      </c>
      <c r="E179" s="20">
        <v>0</v>
      </c>
      <c r="F179" s="58" t="s">
        <v>419</v>
      </c>
      <c r="G179" s="103">
        <v>16.109090909090799</v>
      </c>
      <c r="H179" s="87">
        <v>2.6553446553446403</v>
      </c>
      <c r="I179" s="111" t="str">
        <f>IF(ISNUMBER(MATCH(B179,$K$11:$K$20,0)),"&lt;= Selected","")</f>
        <v/>
      </c>
      <c r="O179" s="8" t="s">
        <v>249</v>
      </c>
      <c r="P179" s="16">
        <v>-999</v>
      </c>
      <c r="Q179" s="30">
        <v>-999</v>
      </c>
      <c r="R179" s="30">
        <v>-999</v>
      </c>
      <c r="S179" s="30">
        <v>-999</v>
      </c>
      <c r="T179" s="30">
        <v>-999</v>
      </c>
      <c r="U179" s="30">
        <v>-999</v>
      </c>
      <c r="V179" s="30">
        <v>-999</v>
      </c>
      <c r="W179" s="30">
        <v>-999</v>
      </c>
      <c r="X179" s="30">
        <v>-999</v>
      </c>
      <c r="Y179" s="30">
        <v>-999</v>
      </c>
      <c r="Z179" s="17">
        <v>-999</v>
      </c>
      <c r="AB179" s="8" t="s">
        <v>250</v>
      </c>
      <c r="AC179" s="4">
        <v>-9829.2672999999995</v>
      </c>
      <c r="AD179" s="4">
        <v>1984.3942</v>
      </c>
      <c r="AE179" s="4">
        <v>142</v>
      </c>
      <c r="AF179" s="31">
        <v>-999</v>
      </c>
      <c r="AG179" s="20" cm="1">
        <f t="array" ref="AG179">IF(AND(AF179&gt;-998,P179&gt;-998),MAX(ABS(P179:Z179)),0)</f>
        <v>0</v>
      </c>
      <c r="AH179" s="20">
        <f t="shared" si="4"/>
        <v>0</v>
      </c>
      <c r="AI179" s="6" t="str" cm="1">
        <f t="array" ref="AI179">IF(AH179&gt;0.001,INDEX(P$10:Z$10,MATCH(AH179,ABS(P179:Z179),0)),"na")</f>
        <v>na</v>
      </c>
      <c r="AJ179" s="119"/>
      <c r="AK179" s="8" t="s">
        <v>250</v>
      </c>
      <c r="AL179" s="89">
        <v>0.79439757575757497</v>
      </c>
      <c r="AM179" s="92">
        <v>4.5775109936555702E-2</v>
      </c>
      <c r="AN179" s="49">
        <v>21.713149999999999</v>
      </c>
      <c r="AO179" s="50">
        <v>43.231850000000101</v>
      </c>
      <c r="AP179" s="103">
        <f t="shared" si="5"/>
        <v>0</v>
      </c>
    </row>
    <row r="180" spans="1:42" x14ac:dyDescent="0.35">
      <c r="A180" s="83" t="s">
        <v>489</v>
      </c>
      <c r="B180" s="8" t="s">
        <v>379</v>
      </c>
      <c r="C180" s="97">
        <v>1893.79</v>
      </c>
      <c r="D180" s="108">
        <v>1994.04</v>
      </c>
      <c r="E180" s="20">
        <v>0</v>
      </c>
      <c r="F180" s="58" t="s">
        <v>419</v>
      </c>
      <c r="G180" s="103">
        <v>61.363636363636296</v>
      </c>
      <c r="H180" s="87">
        <v>10.1148851148851</v>
      </c>
      <c r="I180" s="111" t="str">
        <f>IF(ISNUMBER(MATCH(B180,$K$11:$K$20,0)),"&lt;= Selected","")</f>
        <v/>
      </c>
      <c r="O180" s="8" t="s">
        <v>248</v>
      </c>
      <c r="P180" s="16">
        <v>-999</v>
      </c>
      <c r="Q180" s="30">
        <v>-999</v>
      </c>
      <c r="R180" s="30">
        <v>-999</v>
      </c>
      <c r="S180" s="30">
        <v>-999</v>
      </c>
      <c r="T180" s="30">
        <v>-999</v>
      </c>
      <c r="U180" s="30">
        <v>-999</v>
      </c>
      <c r="V180" s="30">
        <v>-999</v>
      </c>
      <c r="W180" s="30">
        <v>-999</v>
      </c>
      <c r="X180" s="30">
        <v>-999</v>
      </c>
      <c r="Y180" s="30">
        <v>-999</v>
      </c>
      <c r="Z180" s="17">
        <v>-999</v>
      </c>
      <c r="AB180" s="8" t="s">
        <v>249</v>
      </c>
      <c r="AC180" s="4">
        <v>-12829</v>
      </c>
      <c r="AD180" s="4">
        <v>1936.2</v>
      </c>
      <c r="AE180" s="4">
        <v>271</v>
      </c>
      <c r="AF180" s="31">
        <v>-999</v>
      </c>
      <c r="AG180" s="20" cm="1">
        <f t="array" ref="AG180">IF(AND(AF180&gt;-998,P180&gt;-998),MAX(ABS(P180:Z180)),0)</f>
        <v>0</v>
      </c>
      <c r="AH180" s="20">
        <f t="shared" si="4"/>
        <v>0</v>
      </c>
      <c r="AI180" s="6" t="str" cm="1">
        <f t="array" ref="AI180">IF(AH180&gt;0.001,INDEX(P$10:Z$10,MATCH(AH180,ABS(P180:Z180),0)),"na")</f>
        <v>na</v>
      </c>
      <c r="AJ180" s="119"/>
      <c r="AK180" s="8" t="s">
        <v>249</v>
      </c>
      <c r="AL180" s="89">
        <v>0</v>
      </c>
      <c r="AM180" s="92">
        <v>0</v>
      </c>
      <c r="AN180" s="49">
        <v>165</v>
      </c>
      <c r="AO180" s="50">
        <v>165</v>
      </c>
      <c r="AP180" s="103">
        <f t="shared" si="5"/>
        <v>0</v>
      </c>
    </row>
    <row r="181" spans="1:42" x14ac:dyDescent="0.35">
      <c r="A181" s="83" t="s">
        <v>492</v>
      </c>
      <c r="B181" s="8" t="s">
        <v>376</v>
      </c>
      <c r="C181" s="97">
        <v>1659.625</v>
      </c>
      <c r="D181" s="108">
        <v>1995.625</v>
      </c>
      <c r="E181" s="20">
        <v>0</v>
      </c>
      <c r="F181" s="58" t="s">
        <v>419</v>
      </c>
      <c r="G181" s="103">
        <v>86.363636363636303</v>
      </c>
      <c r="H181" s="87">
        <v>33.6663336663336</v>
      </c>
      <c r="I181" s="111" t="str">
        <f>IF(ISNUMBER(MATCH(B181,$K$11:$K$20,0)),"&lt;= Selected","")</f>
        <v/>
      </c>
      <c r="O181" s="8" t="s">
        <v>247</v>
      </c>
      <c r="P181" s="16">
        <v>-999</v>
      </c>
      <c r="Q181" s="30">
        <v>-999</v>
      </c>
      <c r="R181" s="30">
        <v>-999</v>
      </c>
      <c r="S181" s="30">
        <v>-999</v>
      </c>
      <c r="T181" s="30">
        <v>-999</v>
      </c>
      <c r="U181" s="30">
        <v>-999</v>
      </c>
      <c r="V181" s="30">
        <v>-999</v>
      </c>
      <c r="W181" s="30">
        <v>-999</v>
      </c>
      <c r="X181" s="30">
        <v>-999</v>
      </c>
      <c r="Y181" s="30">
        <v>-999</v>
      </c>
      <c r="Z181" s="17">
        <v>-999</v>
      </c>
      <c r="AB181" s="8" t="s">
        <v>248</v>
      </c>
      <c r="AC181" s="4">
        <v>-7328.7155000000002</v>
      </c>
      <c r="AD181" s="4">
        <v>1776.9340999999999</v>
      </c>
      <c r="AE181" s="4">
        <v>211</v>
      </c>
      <c r="AF181" s="31">
        <v>-999</v>
      </c>
      <c r="AG181" s="20" cm="1">
        <f t="array" ref="AG181">IF(AND(AF181&gt;-998,P181&gt;-998),MAX(ABS(P181:Z181)),0)</f>
        <v>0</v>
      </c>
      <c r="AH181" s="20">
        <f t="shared" si="4"/>
        <v>0</v>
      </c>
      <c r="AI181" s="6" t="str" cm="1">
        <f t="array" ref="AI181">IF(AH181&gt;0.001,INDEX(P$10:Z$10,MATCH(AH181,ABS(P181:Z181),0)),"na")</f>
        <v>na</v>
      </c>
      <c r="AJ181" s="119"/>
      <c r="AK181" s="8" t="s">
        <v>248</v>
      </c>
      <c r="AL181" s="89">
        <v>0</v>
      </c>
      <c r="AM181" s="92">
        <v>0</v>
      </c>
      <c r="AN181" s="68">
        <v>165</v>
      </c>
      <c r="AO181" s="69">
        <v>165</v>
      </c>
      <c r="AP181" s="103">
        <f t="shared" si="5"/>
        <v>0</v>
      </c>
    </row>
    <row r="182" spans="1:42" x14ac:dyDescent="0.35">
      <c r="A182" s="83" t="s">
        <v>493</v>
      </c>
      <c r="B182" s="8" t="s">
        <v>375</v>
      </c>
      <c r="C182" s="97">
        <v>1688.625</v>
      </c>
      <c r="D182" s="108">
        <v>1995.625</v>
      </c>
      <c r="E182" s="20">
        <v>0</v>
      </c>
      <c r="F182" s="58" t="s">
        <v>419</v>
      </c>
      <c r="G182" s="103">
        <v>81.212121212121204</v>
      </c>
      <c r="H182" s="87">
        <v>30.769230769230699</v>
      </c>
      <c r="I182" s="111" t="str">
        <f>IF(ISNUMBER(MATCH(B182,$K$11:$K$20,0)),"&lt;= Selected","")</f>
        <v/>
      </c>
      <c r="O182" s="8" t="s">
        <v>246</v>
      </c>
      <c r="P182" s="16">
        <v>-999</v>
      </c>
      <c r="Q182" s="30">
        <v>-999</v>
      </c>
      <c r="R182" s="30">
        <v>-999</v>
      </c>
      <c r="S182" s="30">
        <v>-999</v>
      </c>
      <c r="T182" s="30">
        <v>-999</v>
      </c>
      <c r="U182" s="30">
        <v>-999</v>
      </c>
      <c r="V182" s="30">
        <v>-999</v>
      </c>
      <c r="W182" s="30">
        <v>-999</v>
      </c>
      <c r="X182" s="30">
        <v>-999</v>
      </c>
      <c r="Y182" s="30">
        <v>-999</v>
      </c>
      <c r="Z182" s="17">
        <v>-999</v>
      </c>
      <c r="AB182" s="8" t="s">
        <v>247</v>
      </c>
      <c r="AC182" s="4">
        <v>-7777.8167000000003</v>
      </c>
      <c r="AD182" s="4">
        <v>1870.55835</v>
      </c>
      <c r="AE182" s="4">
        <v>211</v>
      </c>
      <c r="AF182" s="31">
        <v>-999</v>
      </c>
      <c r="AG182" s="20" cm="1">
        <f t="array" ref="AG182">IF(AND(AF182&gt;-998,P182&gt;-998),MAX(ABS(P182:Z182)),0)</f>
        <v>0</v>
      </c>
      <c r="AH182" s="20">
        <f t="shared" si="4"/>
        <v>0</v>
      </c>
      <c r="AI182" s="6" t="str" cm="1">
        <f t="array" ref="AI182">IF(AH182&gt;0.001,INDEX(P$10:Z$10,MATCH(AH182,ABS(P182:Z182),0)),"na")</f>
        <v>na</v>
      </c>
      <c r="AJ182" s="119"/>
      <c r="AK182" s="8" t="s">
        <v>247</v>
      </c>
      <c r="AL182" s="89">
        <v>0</v>
      </c>
      <c r="AM182" s="92">
        <v>0</v>
      </c>
      <c r="AN182" s="49">
        <v>165</v>
      </c>
      <c r="AO182" s="50">
        <v>165</v>
      </c>
      <c r="AP182" s="103">
        <f t="shared" si="5"/>
        <v>0</v>
      </c>
    </row>
    <row r="183" spans="1:42" x14ac:dyDescent="0.35">
      <c r="A183" s="83" t="s">
        <v>494</v>
      </c>
      <c r="B183" s="8" t="s">
        <v>374</v>
      </c>
      <c r="C183" s="97">
        <v>1659.625</v>
      </c>
      <c r="D183" s="108">
        <v>1995.625</v>
      </c>
      <c r="E183" s="20">
        <v>0</v>
      </c>
      <c r="F183" s="58" t="s">
        <v>419</v>
      </c>
      <c r="G183" s="103">
        <v>86.363636363636303</v>
      </c>
      <c r="H183" s="87">
        <v>33.6663336663336</v>
      </c>
      <c r="I183" s="111" t="str">
        <f>IF(ISNUMBER(MATCH(B183,$K$11:$K$20,0)),"&lt;= Selected","")</f>
        <v/>
      </c>
      <c r="O183" s="8" t="s">
        <v>245</v>
      </c>
      <c r="P183" s="16">
        <v>-999</v>
      </c>
      <c r="Q183" s="30">
        <v>-999</v>
      </c>
      <c r="R183" s="30">
        <v>-999</v>
      </c>
      <c r="S183" s="30">
        <v>-999</v>
      </c>
      <c r="T183" s="30">
        <v>-999</v>
      </c>
      <c r="U183" s="30">
        <v>-999</v>
      </c>
      <c r="V183" s="30">
        <v>-999</v>
      </c>
      <c r="W183" s="30">
        <v>-999</v>
      </c>
      <c r="X183" s="30">
        <v>-999</v>
      </c>
      <c r="Y183" s="30">
        <v>-999</v>
      </c>
      <c r="Z183" s="17">
        <v>-999</v>
      </c>
      <c r="AB183" s="8" t="s">
        <v>246</v>
      </c>
      <c r="AC183" s="4">
        <v>-7328.7155000000002</v>
      </c>
      <c r="AD183" s="4">
        <v>1776.9340999999999</v>
      </c>
      <c r="AE183" s="4">
        <v>211</v>
      </c>
      <c r="AF183" s="31">
        <v>-999</v>
      </c>
      <c r="AG183" s="20" cm="1">
        <f t="array" ref="AG183">IF(AND(AF183&gt;-998,P183&gt;-998),MAX(ABS(P183:Z183)),0)</f>
        <v>0</v>
      </c>
      <c r="AH183" s="20">
        <f t="shared" si="4"/>
        <v>0</v>
      </c>
      <c r="AI183" s="6" t="str" cm="1">
        <f t="array" ref="AI183">IF(AH183&gt;0.001,INDEX(P$10:Z$10,MATCH(AH183,ABS(P183:Z183),0)),"na")</f>
        <v>na</v>
      </c>
      <c r="AJ183" s="119"/>
      <c r="AK183" s="8" t="s">
        <v>246</v>
      </c>
      <c r="AL183" s="89">
        <v>0</v>
      </c>
      <c r="AM183" s="92">
        <v>0</v>
      </c>
      <c r="AN183" s="49">
        <v>165</v>
      </c>
      <c r="AO183" s="50">
        <v>165</v>
      </c>
      <c r="AP183" s="103">
        <f t="shared" si="5"/>
        <v>0</v>
      </c>
    </row>
    <row r="184" spans="1:42" x14ac:dyDescent="0.35">
      <c r="A184" s="83" t="s">
        <v>495</v>
      </c>
      <c r="B184" s="8" t="s">
        <v>373</v>
      </c>
      <c r="C184" s="97">
        <v>1781.20803</v>
      </c>
      <c r="D184" s="108">
        <v>2005.6247000000001</v>
      </c>
      <c r="E184" s="20">
        <v>0</v>
      </c>
      <c r="F184" s="58" t="s">
        <v>419</v>
      </c>
      <c r="G184" s="103">
        <v>92.4747490909091</v>
      </c>
      <c r="H184" s="87">
        <v>21.953047252747197</v>
      </c>
      <c r="I184" s="111" t="str">
        <f>IF(ISNUMBER(MATCH(B184,$K$11:$K$20,0)),"&lt;= Selected","")</f>
        <v/>
      </c>
      <c r="O184" s="8" t="s">
        <v>244</v>
      </c>
      <c r="P184" s="16">
        <v>-999</v>
      </c>
      <c r="Q184" s="30">
        <v>-999</v>
      </c>
      <c r="R184" s="30">
        <v>-999</v>
      </c>
      <c r="S184" s="30">
        <v>-999</v>
      </c>
      <c r="T184" s="30">
        <v>-999</v>
      </c>
      <c r="U184" s="30">
        <v>-999</v>
      </c>
      <c r="V184" s="30">
        <v>-999</v>
      </c>
      <c r="W184" s="30">
        <v>-999</v>
      </c>
      <c r="X184" s="30">
        <v>-999</v>
      </c>
      <c r="Y184" s="30">
        <v>-999</v>
      </c>
      <c r="Z184" s="17">
        <v>-999</v>
      </c>
      <c r="AB184" s="8" t="s">
        <v>245</v>
      </c>
      <c r="AC184" s="4">
        <v>-7777.8167000000003</v>
      </c>
      <c r="AD184" s="4">
        <v>1870.55835</v>
      </c>
      <c r="AE184" s="4">
        <v>211</v>
      </c>
      <c r="AF184" s="31">
        <v>-999</v>
      </c>
      <c r="AG184" s="20" cm="1">
        <f t="array" ref="AG184">IF(AND(AF184&gt;-998,P184&gt;-998),MAX(ABS(P184:Z184)),0)</f>
        <v>0</v>
      </c>
      <c r="AH184" s="20">
        <f t="shared" si="4"/>
        <v>0</v>
      </c>
      <c r="AI184" s="6" t="str" cm="1">
        <f t="array" ref="AI184">IF(AH184&gt;0.001,INDEX(P$10:Z$10,MATCH(AH184,ABS(P184:Z184),0)),"na")</f>
        <v>na</v>
      </c>
      <c r="AJ184" s="119"/>
      <c r="AK184" s="8" t="s">
        <v>245</v>
      </c>
      <c r="AL184" s="89">
        <v>0</v>
      </c>
      <c r="AM184" s="92">
        <v>0</v>
      </c>
      <c r="AN184" s="68">
        <v>165</v>
      </c>
      <c r="AO184" s="69">
        <v>165</v>
      </c>
      <c r="AP184" s="103">
        <f t="shared" si="5"/>
        <v>0</v>
      </c>
    </row>
    <row r="185" spans="1:42" x14ac:dyDescent="0.35">
      <c r="A185" s="83" t="s">
        <v>496</v>
      </c>
      <c r="B185" s="8" t="s">
        <v>372</v>
      </c>
      <c r="C185" s="97">
        <v>1781.20803</v>
      </c>
      <c r="D185" s="108">
        <v>2005.6247000000001</v>
      </c>
      <c r="E185" s="20">
        <v>0</v>
      </c>
      <c r="F185" s="58" t="s">
        <v>419</v>
      </c>
      <c r="G185" s="103">
        <v>92.4747490909091</v>
      </c>
      <c r="H185" s="87">
        <v>21.953047252747197</v>
      </c>
      <c r="I185" s="111" t="str">
        <f>IF(ISNUMBER(MATCH(B185,$K$11:$K$20,0)),"&lt;= Selected","")</f>
        <v/>
      </c>
      <c r="O185" s="8" t="s">
        <v>243</v>
      </c>
      <c r="P185" s="16">
        <v>-999</v>
      </c>
      <c r="Q185" s="30">
        <v>-999</v>
      </c>
      <c r="R185" s="30">
        <v>-999</v>
      </c>
      <c r="S185" s="30">
        <v>-999</v>
      </c>
      <c r="T185" s="30">
        <v>-999</v>
      </c>
      <c r="U185" s="30">
        <v>-999</v>
      </c>
      <c r="V185" s="30">
        <v>-999</v>
      </c>
      <c r="W185" s="30">
        <v>-999</v>
      </c>
      <c r="X185" s="30">
        <v>-999</v>
      </c>
      <c r="Y185" s="30">
        <v>-999</v>
      </c>
      <c r="Z185" s="17">
        <v>-999</v>
      </c>
      <c r="AB185" s="8" t="s">
        <v>244</v>
      </c>
      <c r="AC185" s="4">
        <v>-12970</v>
      </c>
      <c r="AD185" s="4">
        <v>1909.4</v>
      </c>
      <c r="AE185" s="4">
        <v>315</v>
      </c>
      <c r="AF185" s="31">
        <v>-999</v>
      </c>
      <c r="AG185" s="20" cm="1">
        <f t="array" ref="AG185">IF(AND(AF185&gt;-998,P185&gt;-998),MAX(ABS(P185:Z185)),0)</f>
        <v>0</v>
      </c>
      <c r="AH185" s="20">
        <f t="shared" si="4"/>
        <v>0</v>
      </c>
      <c r="AI185" s="6" t="str" cm="1">
        <f t="array" ref="AI185">IF(AH185&gt;0.001,INDEX(P$10:Z$10,MATCH(AH185,ABS(P185:Z185),0)),"na")</f>
        <v>na</v>
      </c>
      <c r="AJ185" s="119"/>
      <c r="AK185" s="8" t="s">
        <v>244</v>
      </c>
      <c r="AL185" s="89">
        <v>0</v>
      </c>
      <c r="AM185" s="92">
        <v>0</v>
      </c>
      <c r="AN185" s="49">
        <v>165</v>
      </c>
      <c r="AO185" s="50">
        <v>165</v>
      </c>
      <c r="AP185" s="103">
        <f t="shared" si="5"/>
        <v>0</v>
      </c>
    </row>
    <row r="186" spans="1:42" x14ac:dyDescent="0.35">
      <c r="A186" s="83" t="s">
        <v>497</v>
      </c>
      <c r="B186" s="8" t="s">
        <v>371</v>
      </c>
      <c r="C186" s="97">
        <v>1945.624699</v>
      </c>
      <c r="D186" s="108">
        <v>2006.6247000000001</v>
      </c>
      <c r="E186" s="20">
        <v>0</v>
      </c>
      <c r="F186" s="58" t="s">
        <v>419</v>
      </c>
      <c r="G186" s="103">
        <v>37.575758181818195</v>
      </c>
      <c r="H186" s="87">
        <v>5.5278055944055797</v>
      </c>
      <c r="I186" s="111" t="str">
        <f>IF(ISNUMBER(MATCH(B186,$K$11:$K$20,0)),"&lt;= Selected","")</f>
        <v/>
      </c>
      <c r="O186" s="8" t="s">
        <v>242</v>
      </c>
      <c r="P186" s="16">
        <v>-999</v>
      </c>
      <c r="Q186" s="30">
        <v>-999</v>
      </c>
      <c r="R186" s="30">
        <v>-999</v>
      </c>
      <c r="S186" s="30">
        <v>-999</v>
      </c>
      <c r="T186" s="30">
        <v>-999</v>
      </c>
      <c r="U186" s="30">
        <v>-999</v>
      </c>
      <c r="V186" s="30">
        <v>-999</v>
      </c>
      <c r="W186" s="30">
        <v>-999</v>
      </c>
      <c r="X186" s="30">
        <v>-999</v>
      </c>
      <c r="Y186" s="30">
        <v>-999</v>
      </c>
      <c r="Z186" s="17">
        <v>-999</v>
      </c>
      <c r="AB186" s="8" t="s">
        <v>243</v>
      </c>
      <c r="AC186" s="4">
        <v>-12628.9</v>
      </c>
      <c r="AD186" s="4">
        <v>1950</v>
      </c>
      <c r="AE186" s="4">
        <v>41</v>
      </c>
      <c r="AF186" s="31">
        <v>-999</v>
      </c>
      <c r="AG186" s="20" cm="1">
        <f t="array" ref="AG186">IF(AND(AF186&gt;-998,P186&gt;-998),MAX(ABS(P186:Z186)),0)</f>
        <v>0</v>
      </c>
      <c r="AH186" s="20">
        <f t="shared" si="4"/>
        <v>0</v>
      </c>
      <c r="AI186" s="6" t="str" cm="1">
        <f t="array" ref="AI186">IF(AH186&gt;0.001,INDEX(P$10:Z$10,MATCH(AH186,ABS(P186:Z186),0)),"na")</f>
        <v>na</v>
      </c>
      <c r="AJ186" s="119"/>
      <c r="AK186" s="8" t="s">
        <v>243</v>
      </c>
      <c r="AL186" s="89">
        <v>0</v>
      </c>
      <c r="AM186" s="92">
        <v>0</v>
      </c>
      <c r="AN186" s="49">
        <v>165</v>
      </c>
      <c r="AO186" s="50">
        <v>165</v>
      </c>
      <c r="AP186" s="103">
        <f t="shared" si="5"/>
        <v>0</v>
      </c>
    </row>
    <row r="187" spans="1:42" x14ac:dyDescent="0.35">
      <c r="A187" s="83" t="s">
        <v>499</v>
      </c>
      <c r="B187" s="8" t="s">
        <v>369</v>
      </c>
      <c r="C187" s="97">
        <v>1781.20803</v>
      </c>
      <c r="D187" s="108">
        <v>2005.6247000000001</v>
      </c>
      <c r="E187" s="20">
        <v>0</v>
      </c>
      <c r="F187" s="58" t="s">
        <v>419</v>
      </c>
      <c r="G187" s="103">
        <v>92.4747490909091</v>
      </c>
      <c r="H187" s="87">
        <v>21.953047252747197</v>
      </c>
      <c r="I187" s="111" t="str">
        <f>IF(ISNUMBER(MATCH(B187,$K$11:$K$20,0)),"&lt;= Selected","")</f>
        <v/>
      </c>
      <c r="O187" s="8" t="s">
        <v>241</v>
      </c>
      <c r="P187" s="16">
        <v>-999</v>
      </c>
      <c r="Q187" s="30">
        <v>-999</v>
      </c>
      <c r="R187" s="30">
        <v>-999</v>
      </c>
      <c r="S187" s="30">
        <v>-999</v>
      </c>
      <c r="T187" s="30">
        <v>-999</v>
      </c>
      <c r="U187" s="30">
        <v>-999</v>
      </c>
      <c r="V187" s="30">
        <v>-999</v>
      </c>
      <c r="W187" s="30">
        <v>-999</v>
      </c>
      <c r="X187" s="30">
        <v>-999</v>
      </c>
      <c r="Y187" s="30">
        <v>-999</v>
      </c>
      <c r="Z187" s="17">
        <v>-999</v>
      </c>
      <c r="AB187" s="8" t="s">
        <v>242</v>
      </c>
      <c r="AC187" s="4">
        <v>-12628.9</v>
      </c>
      <c r="AD187" s="4">
        <v>1853.8</v>
      </c>
      <c r="AE187" s="4">
        <v>41</v>
      </c>
      <c r="AF187" s="31">
        <v>-999</v>
      </c>
      <c r="AG187" s="20" cm="1">
        <f t="array" ref="AG187">IF(AND(AF187&gt;-998,P187&gt;-998),MAX(ABS(P187:Z187)),0)</f>
        <v>0</v>
      </c>
      <c r="AH187" s="20">
        <f t="shared" si="4"/>
        <v>0</v>
      </c>
      <c r="AI187" s="6" t="str" cm="1">
        <f t="array" ref="AI187">IF(AH187&gt;0.001,INDEX(P$10:Z$10,MATCH(AH187,ABS(P187:Z187),0)),"na")</f>
        <v>na</v>
      </c>
      <c r="AJ187" s="119"/>
      <c r="AK187" s="8" t="s">
        <v>242</v>
      </c>
      <c r="AL187" s="89">
        <v>0</v>
      </c>
      <c r="AM187" s="92">
        <v>0</v>
      </c>
      <c r="AN187" s="49">
        <v>165</v>
      </c>
      <c r="AO187" s="50">
        <v>165</v>
      </c>
      <c r="AP187" s="103">
        <f t="shared" si="5"/>
        <v>0</v>
      </c>
    </row>
    <row r="188" spans="1:42" x14ac:dyDescent="0.35">
      <c r="A188" s="83" t="s">
        <v>501</v>
      </c>
      <c r="B188" s="8" t="s">
        <v>367</v>
      </c>
      <c r="C188" s="97">
        <v>1880</v>
      </c>
      <c r="D188" s="108">
        <v>1994</v>
      </c>
      <c r="E188" s="20">
        <v>0</v>
      </c>
      <c r="F188" s="58" t="s">
        <v>419</v>
      </c>
      <c r="G188" s="103">
        <v>69.696969696969703</v>
      </c>
      <c r="H188" s="87">
        <v>11.488511488511401</v>
      </c>
      <c r="I188" s="111" t="str">
        <f>IF(ISNUMBER(MATCH(B188,$K$11:$K$20,0)),"&lt;= Selected","")</f>
        <v/>
      </c>
      <c r="O188" s="8" t="s">
        <v>240</v>
      </c>
      <c r="P188" s="16">
        <v>-999</v>
      </c>
      <c r="Q188" s="30">
        <v>-999</v>
      </c>
      <c r="R188" s="30">
        <v>-999</v>
      </c>
      <c r="S188" s="30">
        <v>-999</v>
      </c>
      <c r="T188" s="30">
        <v>-999</v>
      </c>
      <c r="U188" s="30">
        <v>-999</v>
      </c>
      <c r="V188" s="30">
        <v>-999</v>
      </c>
      <c r="W188" s="30">
        <v>-999</v>
      </c>
      <c r="X188" s="30">
        <v>-999</v>
      </c>
      <c r="Y188" s="30">
        <v>-999</v>
      </c>
      <c r="Z188" s="17">
        <v>-999</v>
      </c>
      <c r="AB188" s="8" t="s">
        <v>241</v>
      </c>
      <c r="AC188" s="4">
        <v>-21938.179039999999</v>
      </c>
      <c r="AD188" s="4">
        <v>1929.6787564799999</v>
      </c>
      <c r="AE188" s="4">
        <v>168</v>
      </c>
      <c r="AF188" s="31">
        <v>-999</v>
      </c>
      <c r="AG188" s="20" cm="1">
        <f t="array" ref="AG188">IF(AND(AF188&gt;-998,P188&gt;-998),MAX(ABS(P188:Z188)),0)</f>
        <v>0</v>
      </c>
      <c r="AH188" s="20">
        <f t="shared" si="4"/>
        <v>0</v>
      </c>
      <c r="AI188" s="6" t="str" cm="1">
        <f t="array" ref="AI188">IF(AH188&gt;0.001,INDEX(P$10:Z$10,MATCH(AH188,ABS(P188:Z188),0)),"na")</f>
        <v>na</v>
      </c>
      <c r="AJ188" s="119"/>
      <c r="AK188" s="8" t="s">
        <v>241</v>
      </c>
      <c r="AL188" s="89">
        <v>0</v>
      </c>
      <c r="AM188" s="92">
        <v>0</v>
      </c>
      <c r="AN188" s="49">
        <v>165</v>
      </c>
      <c r="AO188" s="50">
        <v>165</v>
      </c>
      <c r="AP188" s="103">
        <f t="shared" si="5"/>
        <v>0</v>
      </c>
    </row>
    <row r="189" spans="1:42" x14ac:dyDescent="0.35">
      <c r="A189" s="83" t="s">
        <v>503</v>
      </c>
      <c r="B189" s="8" t="s">
        <v>365</v>
      </c>
      <c r="C189" s="97">
        <v>-5743</v>
      </c>
      <c r="D189" s="108">
        <v>1993</v>
      </c>
      <c r="E189" s="20">
        <v>0</v>
      </c>
      <c r="F189" s="58" t="s">
        <v>419</v>
      </c>
      <c r="G189" s="103">
        <v>0</v>
      </c>
      <c r="H189" s="87">
        <v>0</v>
      </c>
      <c r="I189" s="111" t="str">
        <f>IF(ISNUMBER(MATCH(B189,$K$11:$K$20,0)),"&lt;= Selected","")</f>
        <v/>
      </c>
      <c r="O189" s="8" t="s">
        <v>239</v>
      </c>
      <c r="P189" s="16">
        <v>-999</v>
      </c>
      <c r="Q189" s="30">
        <v>-999</v>
      </c>
      <c r="R189" s="30">
        <v>-999</v>
      </c>
      <c r="S189" s="30">
        <v>-999</v>
      </c>
      <c r="T189" s="30">
        <v>-999</v>
      </c>
      <c r="U189" s="30">
        <v>-999</v>
      </c>
      <c r="V189" s="30">
        <v>-999</v>
      </c>
      <c r="W189" s="30">
        <v>-999</v>
      </c>
      <c r="X189" s="30">
        <v>-999</v>
      </c>
      <c r="Y189" s="30">
        <v>-999</v>
      </c>
      <c r="Z189" s="17">
        <v>-999</v>
      </c>
      <c r="AB189" s="8" t="s">
        <v>240</v>
      </c>
      <c r="AC189" s="4">
        <v>-12881</v>
      </c>
      <c r="AD189" s="4">
        <v>1810.7</v>
      </c>
      <c r="AE189" s="4">
        <v>240</v>
      </c>
      <c r="AF189" s="31">
        <v>-999</v>
      </c>
      <c r="AG189" s="20" cm="1">
        <f t="array" ref="AG189">IF(AND(AF189&gt;-998,P189&gt;-998),MAX(ABS(P189:Z189)),0)</f>
        <v>0</v>
      </c>
      <c r="AH189" s="20">
        <f t="shared" si="4"/>
        <v>0</v>
      </c>
      <c r="AI189" s="6" t="str" cm="1">
        <f t="array" ref="AI189">IF(AH189&gt;0.001,INDEX(P$10:Z$10,MATCH(AH189,ABS(P189:Z189),0)),"na")</f>
        <v>na</v>
      </c>
      <c r="AJ189" s="119"/>
      <c r="AK189" s="8" t="s">
        <v>240</v>
      </c>
      <c r="AL189" s="89">
        <v>0</v>
      </c>
      <c r="AM189" s="92">
        <v>0</v>
      </c>
      <c r="AN189" s="68">
        <v>165</v>
      </c>
      <c r="AO189" s="69">
        <v>165</v>
      </c>
      <c r="AP189" s="103">
        <f t="shared" si="5"/>
        <v>0</v>
      </c>
    </row>
    <row r="190" spans="1:42" x14ac:dyDescent="0.35">
      <c r="A190" s="83" t="s">
        <v>504</v>
      </c>
      <c r="B190" s="8" t="s">
        <v>364</v>
      </c>
      <c r="C190" s="97">
        <v>-5743</v>
      </c>
      <c r="D190" s="108">
        <v>1993</v>
      </c>
      <c r="E190" s="20">
        <v>0</v>
      </c>
      <c r="F190" s="58" t="s">
        <v>419</v>
      </c>
      <c r="G190" s="103">
        <v>0</v>
      </c>
      <c r="H190" s="87">
        <v>0</v>
      </c>
      <c r="I190" s="111" t="str">
        <f>IF(ISNUMBER(MATCH(B190,$K$11:$K$20,0)),"&lt;= Selected","")</f>
        <v/>
      </c>
      <c r="O190" s="8" t="s">
        <v>238</v>
      </c>
      <c r="P190" s="16">
        <v>-999</v>
      </c>
      <c r="Q190" s="30">
        <v>-999</v>
      </c>
      <c r="R190" s="30">
        <v>-999</v>
      </c>
      <c r="S190" s="30">
        <v>-999</v>
      </c>
      <c r="T190" s="30">
        <v>-999</v>
      </c>
      <c r="U190" s="30">
        <v>-999</v>
      </c>
      <c r="V190" s="30">
        <v>-999</v>
      </c>
      <c r="W190" s="30">
        <v>-999</v>
      </c>
      <c r="X190" s="30">
        <v>-999</v>
      </c>
      <c r="Y190" s="30">
        <v>-999</v>
      </c>
      <c r="Z190" s="17">
        <v>-999</v>
      </c>
      <c r="AB190" s="8" t="s">
        <v>239</v>
      </c>
      <c r="AC190" s="4">
        <v>-12881</v>
      </c>
      <c r="AD190" s="4">
        <v>1810.7</v>
      </c>
      <c r="AE190" s="4">
        <v>247</v>
      </c>
      <c r="AF190" s="31">
        <v>-999</v>
      </c>
      <c r="AG190" s="20" cm="1">
        <f t="array" ref="AG190">IF(AND(AF190&gt;-998,P190&gt;-998),MAX(ABS(P190:Z190)),0)</f>
        <v>0</v>
      </c>
      <c r="AH190" s="20">
        <f t="shared" si="4"/>
        <v>0</v>
      </c>
      <c r="AI190" s="6" t="str" cm="1">
        <f t="array" ref="AI190">IF(AH190&gt;0.001,INDEX(P$10:Z$10,MATCH(AH190,ABS(P190:Z190),0)),"na")</f>
        <v>na</v>
      </c>
      <c r="AJ190" s="119"/>
      <c r="AK190" s="8" t="s">
        <v>239</v>
      </c>
      <c r="AL190" s="89">
        <v>0</v>
      </c>
      <c r="AM190" s="92">
        <v>0</v>
      </c>
      <c r="AN190" s="49">
        <v>165</v>
      </c>
      <c r="AO190" s="50">
        <v>165</v>
      </c>
      <c r="AP190" s="103">
        <f t="shared" si="5"/>
        <v>0</v>
      </c>
    </row>
    <row r="191" spans="1:42" x14ac:dyDescent="0.35">
      <c r="A191" s="83" t="s">
        <v>506</v>
      </c>
      <c r="B191" s="8" t="s">
        <v>362</v>
      </c>
      <c r="C191" s="97">
        <v>-4543.0200000000004</v>
      </c>
      <c r="D191" s="108">
        <v>1946.49</v>
      </c>
      <c r="E191" s="20">
        <v>0</v>
      </c>
      <c r="F191" s="58" t="s">
        <v>419</v>
      </c>
      <c r="G191" s="103">
        <v>0</v>
      </c>
      <c r="H191" s="87">
        <v>0</v>
      </c>
      <c r="I191" s="111" t="str">
        <f>IF(ISNUMBER(MATCH(B191,$K$11:$K$20,0)),"&lt;= Selected","")</f>
        <v/>
      </c>
      <c r="O191" s="8" t="s">
        <v>237</v>
      </c>
      <c r="P191" s="16">
        <v>-8.7301541489259199E-2</v>
      </c>
      <c r="Q191" s="30">
        <v>-6.95588606858525E-2</v>
      </c>
      <c r="R191" s="30">
        <v>-6.3757410179241997E-2</v>
      </c>
      <c r="S191" s="30">
        <v>-6.3673569385396103E-2</v>
      </c>
      <c r="T191" s="30">
        <v>-7.9487575532836599E-2</v>
      </c>
      <c r="U191" s="30">
        <v>-0.125433145370384</v>
      </c>
      <c r="V191" s="30">
        <v>-0.137489852588009</v>
      </c>
      <c r="W191" s="30">
        <v>-6.6301414157635699E-2</v>
      </c>
      <c r="X191" s="30">
        <v>3.6560467902582897E-2</v>
      </c>
      <c r="Y191" s="30">
        <v>9.2080915537435498E-2</v>
      </c>
      <c r="Z191" s="17">
        <v>8.6643502769214703E-2</v>
      </c>
      <c r="AB191" s="8" t="s">
        <v>238</v>
      </c>
      <c r="AC191" s="4">
        <v>1711.5</v>
      </c>
      <c r="AD191" s="4">
        <v>1986.6</v>
      </c>
      <c r="AE191" s="4">
        <v>48</v>
      </c>
      <c r="AF191" s="31">
        <v>0.37039837726687302</v>
      </c>
      <c r="AG191" s="20" cm="1">
        <f t="array" ref="AG191">IF(AND(AF191&gt;-998,P191&gt;-998),MAX(ABS(P191:Z191)),0)</f>
        <v>0.137489852588009</v>
      </c>
      <c r="AH191" s="20">
        <f t="shared" si="4"/>
        <v>0</v>
      </c>
      <c r="AI191" s="6" t="str" cm="1">
        <f t="array" ref="AI191">IF(AH191&gt;0.001,INDEX(P$10:Z$10,MATCH(AH191,ABS(P191:Z191),0)),"na")</f>
        <v>na</v>
      </c>
      <c r="AJ191" s="119"/>
      <c r="AK191" s="8" t="s">
        <v>238</v>
      </c>
      <c r="AL191" s="89">
        <v>0.79393939393939394</v>
      </c>
      <c r="AM191" s="92">
        <v>0.20610687022900701</v>
      </c>
      <c r="AN191" s="49">
        <v>4.5999999999999002</v>
      </c>
      <c r="AO191" s="50">
        <v>7</v>
      </c>
      <c r="AP191" s="103">
        <f t="shared" si="5"/>
        <v>0</v>
      </c>
    </row>
    <row r="192" spans="1:42" x14ac:dyDescent="0.35">
      <c r="A192" s="83" t="s">
        <v>507</v>
      </c>
      <c r="B192" s="8" t="s">
        <v>361</v>
      </c>
      <c r="C192" s="97">
        <v>-10699.8</v>
      </c>
      <c r="D192" s="108">
        <v>2002</v>
      </c>
      <c r="E192" s="20">
        <v>0</v>
      </c>
      <c r="F192" s="58" t="s">
        <v>419</v>
      </c>
      <c r="G192" s="103">
        <v>0</v>
      </c>
      <c r="H192" s="87">
        <v>0</v>
      </c>
      <c r="I192" s="111" t="str">
        <f>IF(ISNUMBER(MATCH(B192,$K$11:$K$20,0)),"&lt;= Selected","")</f>
        <v/>
      </c>
      <c r="O192" s="8" t="s">
        <v>236</v>
      </c>
      <c r="P192" s="13">
        <v>-0.16963079585787799</v>
      </c>
      <c r="Q192">
        <v>-0.18698788569441299</v>
      </c>
      <c r="R192">
        <v>-0.16656288135683001</v>
      </c>
      <c r="S192">
        <v>-0.13648475577060401</v>
      </c>
      <c r="T192">
        <v>-8.0483160398958906E-2</v>
      </c>
      <c r="U192">
        <v>-4.8348102453830998E-2</v>
      </c>
      <c r="V192">
        <v>-0.105165096668909</v>
      </c>
      <c r="W192">
        <v>-0.176537066156499</v>
      </c>
      <c r="X192">
        <v>-0.16481367552363599</v>
      </c>
      <c r="Y192">
        <v>-0.103308240363659</v>
      </c>
      <c r="Z192" s="15">
        <v>-3.5575906547365498E-2</v>
      </c>
      <c r="AB192" s="8" t="s">
        <v>237</v>
      </c>
      <c r="AC192" s="4">
        <v>1711.5</v>
      </c>
      <c r="AD192" s="4">
        <v>1982.1</v>
      </c>
      <c r="AE192" s="4">
        <v>45</v>
      </c>
      <c r="AF192" s="18">
        <v>0.38438056165802997</v>
      </c>
      <c r="AG192" s="20" cm="1">
        <f t="array" ref="AG192">IF(AND(AF192&gt;-998,P192&gt;-998),MAX(ABS(P192:Z192)),0)</f>
        <v>0.18698788569441299</v>
      </c>
      <c r="AH192" s="20">
        <f t="shared" si="4"/>
        <v>0</v>
      </c>
      <c r="AI192" s="6" t="str" cm="1">
        <f t="array" ref="AI192">IF(AH192&gt;0.001,INDEX(P$10:Z$10,MATCH(AH192,ABS(P192:Z192),0)),"na")</f>
        <v>na</v>
      </c>
      <c r="AJ192" s="119"/>
      <c r="AK192" s="8" t="s">
        <v>237</v>
      </c>
      <c r="AL192" s="89">
        <v>0.76666666666666605</v>
      </c>
      <c r="AM192" s="92">
        <v>0.19762845849802299</v>
      </c>
      <c r="AN192" s="68">
        <v>4.5999999999999002</v>
      </c>
      <c r="AO192" s="69">
        <v>9.0999999999999002</v>
      </c>
      <c r="AP192" s="103">
        <f t="shared" si="5"/>
        <v>0</v>
      </c>
    </row>
    <row r="193" spans="1:42" x14ac:dyDescent="0.35">
      <c r="A193" s="83" t="s">
        <v>512</v>
      </c>
      <c r="B193" s="8" t="s">
        <v>356</v>
      </c>
      <c r="C193" s="97">
        <v>1562</v>
      </c>
      <c r="D193" s="108">
        <v>1992</v>
      </c>
      <c r="E193" s="20">
        <v>0</v>
      </c>
      <c r="F193" s="58" t="s">
        <v>419</v>
      </c>
      <c r="G193" s="103">
        <v>84.242424242424192</v>
      </c>
      <c r="H193" s="87">
        <v>43.056943056942998</v>
      </c>
      <c r="I193" s="111" t="str">
        <f>IF(ISNUMBER(MATCH(B193,$K$11:$K$20,0)),"&lt;= Selected","")</f>
        <v/>
      </c>
      <c r="O193" s="8" t="s">
        <v>235</v>
      </c>
      <c r="P193" s="13">
        <v>-2.89895096347269E-2</v>
      </c>
      <c r="Q193">
        <v>-1.9469967851227999E-2</v>
      </c>
      <c r="R193">
        <v>-1.9440779273131099E-2</v>
      </c>
      <c r="S193">
        <v>-4.8832526554951197E-2</v>
      </c>
      <c r="T193">
        <v>-6.4047221650324906E-2</v>
      </c>
      <c r="U193">
        <v>-1.46218417833414E-2</v>
      </c>
      <c r="V193">
        <v>6.0058792404469798E-2</v>
      </c>
      <c r="W193">
        <v>8.1551871118138705E-2</v>
      </c>
      <c r="X193">
        <v>3.48474789372272E-2</v>
      </c>
      <c r="Y193">
        <v>-3.2837380677914203E-2</v>
      </c>
      <c r="Z193" s="15">
        <v>-6.2778890321596503E-2</v>
      </c>
      <c r="AB193" s="8" t="s">
        <v>236</v>
      </c>
      <c r="AC193" s="4">
        <v>1711.5</v>
      </c>
      <c r="AD193" s="4">
        <v>1982.1</v>
      </c>
      <c r="AE193" s="4">
        <v>45</v>
      </c>
      <c r="AF193" s="18">
        <v>0.38438056165802997</v>
      </c>
      <c r="AG193" s="20" cm="1">
        <f t="array" ref="AG193">IF(AND(AF193&gt;-998,P193&gt;-998),MAX(ABS(P193:Z193)),0)</f>
        <v>8.1551871118138705E-2</v>
      </c>
      <c r="AH193" s="20">
        <f t="shared" si="4"/>
        <v>0</v>
      </c>
      <c r="AI193" s="6" t="str" cm="1">
        <f t="array" ref="AI193">IF(AH193&gt;0.001,INDEX(P$10:Z$10,MATCH(AH193,ABS(P193:Z193),0)),"na")</f>
        <v>na</v>
      </c>
      <c r="AJ193" s="119"/>
      <c r="AK193" s="8" t="s">
        <v>236</v>
      </c>
      <c r="AL193" s="89">
        <v>0.76666666666666605</v>
      </c>
      <c r="AM193" s="92">
        <v>0.19762845849802299</v>
      </c>
      <c r="AN193" s="68">
        <v>4.5999999999999002</v>
      </c>
      <c r="AO193" s="69">
        <v>9.0999999999999002</v>
      </c>
      <c r="AP193" s="103">
        <f t="shared" si="5"/>
        <v>0</v>
      </c>
    </row>
    <row r="194" spans="1:42" x14ac:dyDescent="0.35">
      <c r="A194" s="83" t="s">
        <v>513</v>
      </c>
      <c r="B194" s="8" t="s">
        <v>355</v>
      </c>
      <c r="C194" s="97">
        <v>1563</v>
      </c>
      <c r="D194" s="108">
        <v>1992</v>
      </c>
      <c r="E194" s="20">
        <v>0</v>
      </c>
      <c r="F194" s="58" t="s">
        <v>419</v>
      </c>
      <c r="G194" s="103">
        <v>84.242424242424192</v>
      </c>
      <c r="H194" s="87">
        <v>42.957042957042901</v>
      </c>
      <c r="I194" s="111" t="str">
        <f>IF(ISNUMBER(MATCH(B194,$K$11:$K$20,0)),"&lt;= Selected","")</f>
        <v/>
      </c>
      <c r="O194" s="8" t="s">
        <v>234</v>
      </c>
      <c r="P194" s="13">
        <v>-2.4924323203070999E-2</v>
      </c>
      <c r="Q194">
        <v>2.26007929727268E-2</v>
      </c>
      <c r="R194">
        <v>9.9157575052659694E-2</v>
      </c>
      <c r="S194">
        <v>0.18178033818455</v>
      </c>
      <c r="T194">
        <v>0.23219608763157201</v>
      </c>
      <c r="U194">
        <v>0.227799186423297</v>
      </c>
      <c r="V194">
        <v>0.18567059008665099</v>
      </c>
      <c r="W194">
        <v>0.16278474277303201</v>
      </c>
      <c r="X194">
        <v>0.17762542690848199</v>
      </c>
      <c r="Y194">
        <v>0.17201149157208501</v>
      </c>
      <c r="Z194" s="15">
        <v>0.10464250224015199</v>
      </c>
      <c r="AB194" s="8" t="s">
        <v>235</v>
      </c>
      <c r="AC194" s="4">
        <v>1711.5</v>
      </c>
      <c r="AD194" s="4">
        <v>1982.1</v>
      </c>
      <c r="AE194" s="4">
        <v>45</v>
      </c>
      <c r="AF194" s="18">
        <v>0.38438056165802997</v>
      </c>
      <c r="AG194" s="20" cm="1">
        <f t="array" ref="AG194">IF(AND(AF194&gt;-998,P194&gt;-998),MAX(ABS(P194:Z194)),0)</f>
        <v>0.23219608763157201</v>
      </c>
      <c r="AH194" s="20">
        <f t="shared" si="4"/>
        <v>0</v>
      </c>
      <c r="AI194" s="6" t="str" cm="1">
        <f t="array" ref="AI194">IF(AH194&gt;0.001,INDEX(P$10:Z$10,MATCH(AH194,ABS(P194:Z194),0)),"na")</f>
        <v>na</v>
      </c>
      <c r="AJ194" s="119"/>
      <c r="AK194" s="8" t="s">
        <v>235</v>
      </c>
      <c r="AL194" s="89">
        <v>0.76666666666666605</v>
      </c>
      <c r="AM194" s="92">
        <v>0.19762845849802299</v>
      </c>
      <c r="AN194" s="49">
        <v>4.5999999999999002</v>
      </c>
      <c r="AO194" s="50">
        <v>9.0999999999999002</v>
      </c>
      <c r="AP194" s="103">
        <f t="shared" si="5"/>
        <v>0</v>
      </c>
    </row>
    <row r="195" spans="1:42" x14ac:dyDescent="0.35">
      <c r="A195" s="83" t="s">
        <v>529</v>
      </c>
      <c r="B195" s="8" t="s">
        <v>339</v>
      </c>
      <c r="C195" s="97">
        <v>1787</v>
      </c>
      <c r="D195" s="108">
        <v>1980</v>
      </c>
      <c r="E195" s="20">
        <v>0</v>
      </c>
      <c r="F195" s="58" t="s">
        <v>419</v>
      </c>
      <c r="G195" s="103">
        <v>76.969696969696898</v>
      </c>
      <c r="H195" s="87">
        <v>19.380619380619297</v>
      </c>
      <c r="I195" s="111" t="str">
        <f>IF(ISNUMBER(MATCH(B195,$K$11:$K$20,0)),"&lt;= Selected","")</f>
        <v/>
      </c>
      <c r="O195" s="8" t="s">
        <v>233</v>
      </c>
      <c r="P195" s="13">
        <v>1.3093232726675201E-2</v>
      </c>
      <c r="Q195">
        <v>1.5668045887269701E-2</v>
      </c>
      <c r="R195">
        <v>2.9946945148811299E-2</v>
      </c>
      <c r="S195">
        <v>5.4637488997898699E-2</v>
      </c>
      <c r="T195">
        <v>8.0360138508482198E-2</v>
      </c>
      <c r="U195">
        <v>9.5272237864081205E-2</v>
      </c>
      <c r="V195">
        <v>9.2991124926074906E-2</v>
      </c>
      <c r="W195">
        <v>7.7396296252297506E-2</v>
      </c>
      <c r="X195">
        <v>6.0158431982505499E-2</v>
      </c>
      <c r="Y195">
        <v>5.3041675235842002E-2</v>
      </c>
      <c r="Z195" s="15">
        <v>6.1562932013684499E-2</v>
      </c>
      <c r="AB195" s="8" t="s">
        <v>234</v>
      </c>
      <c r="AC195" s="4">
        <v>52.87</v>
      </c>
      <c r="AD195" s="4">
        <v>1950</v>
      </c>
      <c r="AE195" s="4">
        <v>47</v>
      </c>
      <c r="AF195" s="18">
        <v>0.59095137630266203</v>
      </c>
      <c r="AG195" s="20" cm="1">
        <f t="array" ref="AG195">IF(AND(AF195&gt;-998,P195&gt;-998),MAX(ABS(P195:Z195)),0)</f>
        <v>9.5272237864081205E-2</v>
      </c>
      <c r="AH195" s="20">
        <f t="shared" si="4"/>
        <v>0</v>
      </c>
      <c r="AI195" s="6" t="str" cm="1">
        <f t="array" ref="AI195">IF(AH195&gt;0.001,INDEX(P$10:Z$10,MATCH(AH195,ABS(P195:Z195),0)),"na")</f>
        <v>na</v>
      </c>
      <c r="AJ195" s="119"/>
      <c r="AK195" s="8" t="s">
        <v>234</v>
      </c>
      <c r="AL195" s="89">
        <v>0.58618181818181803</v>
      </c>
      <c r="AM195" s="92">
        <v>0.10339123242349001</v>
      </c>
      <c r="AN195" s="68">
        <v>7.50999999999999</v>
      </c>
      <c r="AO195" s="69">
        <v>20.65</v>
      </c>
      <c r="AP195" s="103">
        <f t="shared" si="5"/>
        <v>0</v>
      </c>
    </row>
    <row r="196" spans="1:42" x14ac:dyDescent="0.35">
      <c r="A196" s="83" t="s">
        <v>536</v>
      </c>
      <c r="B196" s="8" t="s">
        <v>332</v>
      </c>
      <c r="C196" s="97">
        <v>1833</v>
      </c>
      <c r="D196" s="108">
        <v>1978</v>
      </c>
      <c r="E196" s="20">
        <v>0</v>
      </c>
      <c r="F196" s="58" t="s">
        <v>419</v>
      </c>
      <c r="G196" s="103">
        <v>75.757575757575708</v>
      </c>
      <c r="H196" s="87">
        <v>14.585414585414499</v>
      </c>
      <c r="I196" s="111" t="str">
        <f>IF(ISNUMBER(MATCH(B196,$K$11:$K$20,0)),"&lt;= Selected","")</f>
        <v/>
      </c>
      <c r="O196" s="8" t="s">
        <v>232</v>
      </c>
      <c r="P196" s="16">
        <v>0.236613593669322</v>
      </c>
      <c r="Q196" s="30">
        <v>0.28169299937547998</v>
      </c>
      <c r="R196" s="30">
        <v>0.29546725554866798</v>
      </c>
      <c r="S196" s="30">
        <v>0.27808211609550498</v>
      </c>
      <c r="T196" s="30">
        <v>0.235450263490635</v>
      </c>
      <c r="U196" s="30">
        <v>0.17602198576608699</v>
      </c>
      <c r="V196" s="30">
        <v>0.107820239745177</v>
      </c>
      <c r="W196" s="30">
        <v>3.8107303540664703E-2</v>
      </c>
      <c r="X196" s="30">
        <v>-2.5042801396779099E-2</v>
      </c>
      <c r="Y196" s="30">
        <v>-7.26276665206574E-2</v>
      </c>
      <c r="Z196" s="17">
        <v>-9.7746985053855595E-2</v>
      </c>
      <c r="AB196" s="8" t="s">
        <v>233</v>
      </c>
      <c r="AC196" s="4">
        <v>52.87</v>
      </c>
      <c r="AD196" s="4">
        <v>1950</v>
      </c>
      <c r="AE196" s="4">
        <v>47</v>
      </c>
      <c r="AF196" s="31">
        <v>0.59095137630266203</v>
      </c>
      <c r="AG196" s="20" cm="1">
        <f t="array" ref="AG196">IF(AND(AF196&gt;-998,P196&gt;-998),MAX(ABS(P196:Z196)),0)</f>
        <v>0.29546725554866798</v>
      </c>
      <c r="AH196" s="20">
        <f t="shared" si="4"/>
        <v>0</v>
      </c>
      <c r="AI196" s="6" t="str" cm="1">
        <f t="array" ref="AI196">IF(AH196&gt;0.001,INDEX(P$10:Z$10,MATCH(AH196,ABS(P196:Z196),0)),"na")</f>
        <v>na</v>
      </c>
      <c r="AJ196" s="119"/>
      <c r="AK196" s="8" t="s">
        <v>233</v>
      </c>
      <c r="AL196" s="89">
        <v>0.58618181818181803</v>
      </c>
      <c r="AM196" s="92">
        <v>0.10339123242349001</v>
      </c>
      <c r="AN196" s="49">
        <v>7.50999999999999</v>
      </c>
      <c r="AO196" s="50">
        <v>20.65</v>
      </c>
      <c r="AP196" s="103">
        <f t="shared" si="5"/>
        <v>0</v>
      </c>
    </row>
    <row r="197" spans="1:42" x14ac:dyDescent="0.35">
      <c r="A197" s="83" t="s">
        <v>541</v>
      </c>
      <c r="B197" s="8" t="s">
        <v>327</v>
      </c>
      <c r="C197" s="97">
        <v>-24211.853599999999</v>
      </c>
      <c r="D197" s="108">
        <v>1950</v>
      </c>
      <c r="E197" s="20">
        <v>0</v>
      </c>
      <c r="F197" s="58" t="s">
        <v>419</v>
      </c>
      <c r="G197" s="103">
        <v>0</v>
      </c>
      <c r="H197" s="87">
        <v>0</v>
      </c>
      <c r="I197" s="111" t="str">
        <f>IF(ISNUMBER(MATCH(B197,$K$11:$K$20,0)),"&lt;= Selected","")</f>
        <v/>
      </c>
      <c r="O197" s="8" t="s">
        <v>231</v>
      </c>
      <c r="P197" s="16">
        <v>-0.15596405985808401</v>
      </c>
      <c r="Q197" s="30">
        <v>-0.19346070199985901</v>
      </c>
      <c r="R197" s="30">
        <v>-0.19712176986603</v>
      </c>
      <c r="S197" s="30">
        <v>-0.17608291713341501</v>
      </c>
      <c r="T197" s="30">
        <v>-0.14734701705745601</v>
      </c>
      <c r="U197" s="30">
        <v>-0.12621148690666301</v>
      </c>
      <c r="V197" s="30">
        <v>-0.11729123820239799</v>
      </c>
      <c r="W197" s="30">
        <v>-0.112836348634671</v>
      </c>
      <c r="X197" s="30">
        <v>-0.100169753499864</v>
      </c>
      <c r="Y197" s="30">
        <v>-7.1841317124645102E-2</v>
      </c>
      <c r="Z197" s="17">
        <v>-3.0840282571151699E-2</v>
      </c>
      <c r="AB197" s="8" t="s">
        <v>232</v>
      </c>
      <c r="AC197" s="4">
        <v>52.87</v>
      </c>
      <c r="AD197" s="4">
        <v>1934.99</v>
      </c>
      <c r="AE197" s="4">
        <v>46</v>
      </c>
      <c r="AF197" s="31">
        <v>0.61979503230456101</v>
      </c>
      <c r="AG197" s="20" cm="1">
        <f t="array" ref="AG197">IF(AND(AF197&gt;-998,P197&gt;-998),MAX(ABS(P197:Z197)),0)</f>
        <v>0.19712176986603</v>
      </c>
      <c r="AH197" s="20">
        <f t="shared" si="4"/>
        <v>0</v>
      </c>
      <c r="AI197" s="6" t="str" cm="1">
        <f t="array" ref="AI197">IF(AH197&gt;0.001,INDEX(P$10:Z$10,MATCH(AH197,ABS(P197:Z197),0)),"na")</f>
        <v>na</v>
      </c>
      <c r="AJ197" s="119"/>
      <c r="AK197" s="8" t="s">
        <v>232</v>
      </c>
      <c r="AL197" s="89">
        <v>0.49521212121212099</v>
      </c>
      <c r="AM197" s="92">
        <v>0.110145637008933</v>
      </c>
      <c r="AN197" s="49">
        <v>7.50999999999999</v>
      </c>
      <c r="AO197" s="50">
        <v>20.65</v>
      </c>
      <c r="AP197" s="103">
        <f t="shared" si="5"/>
        <v>0</v>
      </c>
    </row>
    <row r="198" spans="1:42" x14ac:dyDescent="0.35">
      <c r="A198" s="83" t="s">
        <v>543</v>
      </c>
      <c r="B198" s="8" t="s">
        <v>325</v>
      </c>
      <c r="C198" s="97">
        <v>-11598.1</v>
      </c>
      <c r="D198" s="108">
        <v>1994.662</v>
      </c>
      <c r="E198" s="20">
        <v>0</v>
      </c>
      <c r="F198" s="58" t="s">
        <v>419</v>
      </c>
      <c r="G198" s="103">
        <v>0</v>
      </c>
      <c r="H198" s="87">
        <v>0</v>
      </c>
      <c r="I198" s="111" t="str">
        <f>IF(ISNUMBER(MATCH(B198,$K$11:$K$20,0)),"&lt;= Selected","")</f>
        <v/>
      </c>
      <c r="O198" s="8" t="s">
        <v>230</v>
      </c>
      <c r="P198" s="16">
        <v>-0.134985622610683</v>
      </c>
      <c r="Q198" s="30">
        <v>-0.17884684819702501</v>
      </c>
      <c r="R198" s="30">
        <v>-0.17079234069111501</v>
      </c>
      <c r="S198" s="30">
        <v>-0.119263386073006</v>
      </c>
      <c r="T198" s="30">
        <v>-5.5359870606952001E-2</v>
      </c>
      <c r="U198" s="30">
        <v>-1.66834244054231E-2</v>
      </c>
      <c r="V198" s="30">
        <v>-2.3413788420722299E-2</v>
      </c>
      <c r="W198" s="30">
        <v>-6.2339759854676699E-2</v>
      </c>
      <c r="X198" s="30">
        <v>-8.8508571810876804E-2</v>
      </c>
      <c r="Y198" s="30">
        <v>-6.4653117102754398E-2</v>
      </c>
      <c r="Z198" s="17">
        <v>-2.55844495580356E-3</v>
      </c>
      <c r="AB198" s="8" t="s">
        <v>231</v>
      </c>
      <c r="AC198" s="4">
        <v>22</v>
      </c>
      <c r="AD198" s="4">
        <v>1942.49</v>
      </c>
      <c r="AE198" s="4">
        <v>78</v>
      </c>
      <c r="AF198" s="31">
        <v>0.50606052475266405</v>
      </c>
      <c r="AG198" s="20" cm="1">
        <f t="array" ref="AG198">IF(AND(AF198&gt;-998,P198&gt;-998),MAX(ABS(P198:Z198)),0)</f>
        <v>0.17884684819702501</v>
      </c>
      <c r="AH198" s="20">
        <f t="shared" si="4"/>
        <v>0</v>
      </c>
      <c r="AI198" s="6" t="str" cm="1">
        <f t="array" ref="AI198">IF(AH198&gt;0.001,INDEX(P$10:Z$10,MATCH(AH198,ABS(P198:Z198),0)),"na")</f>
        <v>na</v>
      </c>
      <c r="AJ198" s="119"/>
      <c r="AK198" s="8" t="s">
        <v>231</v>
      </c>
      <c r="AL198" s="89">
        <v>0.54066666666666596</v>
      </c>
      <c r="AM198" s="92">
        <v>0.15693307925120401</v>
      </c>
      <c r="AN198" s="49">
        <v>7.5</v>
      </c>
      <c r="AO198" s="50">
        <v>7.50999999999999</v>
      </c>
      <c r="AP198" s="103">
        <f t="shared" si="5"/>
        <v>0</v>
      </c>
    </row>
    <row r="199" spans="1:42" x14ac:dyDescent="0.35">
      <c r="A199" s="83" t="s">
        <v>544</v>
      </c>
      <c r="B199" s="8" t="s">
        <v>324</v>
      </c>
      <c r="C199" s="97">
        <v>-10374.431399999999</v>
      </c>
      <c r="D199" s="108">
        <v>1731.9982312</v>
      </c>
      <c r="E199" s="20">
        <v>0</v>
      </c>
      <c r="F199" s="58" t="s">
        <v>419</v>
      </c>
      <c r="G199" s="103">
        <v>0</v>
      </c>
      <c r="H199" s="87">
        <v>0</v>
      </c>
      <c r="I199" s="111" t="str">
        <f>IF(ISNUMBER(MATCH(B199,$K$11:$K$20,0)),"&lt;= Selected","")</f>
        <v/>
      </c>
      <c r="O199" s="8" t="s">
        <v>229</v>
      </c>
      <c r="P199" s="13">
        <v>3.4110589045409E-2</v>
      </c>
      <c r="Q199">
        <v>-4.0715222755007101E-3</v>
      </c>
      <c r="R199">
        <v>-2.1828412856510299E-2</v>
      </c>
      <c r="S199">
        <v>-5.0126833801179403E-2</v>
      </c>
      <c r="T199">
        <v>-0.102578095587724</v>
      </c>
      <c r="U199">
        <v>-0.15457644255183201</v>
      </c>
      <c r="V199">
        <v>-0.178520136497752</v>
      </c>
      <c r="W199">
        <v>-0.17570778266668299</v>
      </c>
      <c r="X199">
        <v>-0.17444132437754201</v>
      </c>
      <c r="Y199">
        <v>-0.19750144876289499</v>
      </c>
      <c r="Z199" s="15">
        <v>-0.23412052040407999</v>
      </c>
      <c r="AB199" s="8" t="s">
        <v>230</v>
      </c>
      <c r="AC199" s="4">
        <v>22</v>
      </c>
      <c r="AD199" s="4">
        <v>1942.49</v>
      </c>
      <c r="AE199" s="4">
        <v>78</v>
      </c>
      <c r="AF199" s="18">
        <v>0.50606052475266405</v>
      </c>
      <c r="AG199" s="20" cm="1">
        <f t="array" ref="AG199">IF(AND(AF199&gt;-998,P199&gt;-998),MAX(ABS(P199:Z199)),0)</f>
        <v>0.23412052040407999</v>
      </c>
      <c r="AH199" s="20">
        <f t="shared" si="4"/>
        <v>0</v>
      </c>
      <c r="AI199" s="6" t="str" cm="1">
        <f t="array" ref="AI199">IF(AH199&gt;0.001,INDEX(P$10:Z$10,MATCH(AH199,ABS(P199:Z199),0)),"na")</f>
        <v>na</v>
      </c>
      <c r="AJ199" s="119"/>
      <c r="AK199" s="8" t="s">
        <v>230</v>
      </c>
      <c r="AL199" s="89">
        <v>0.54066666666666596</v>
      </c>
      <c r="AM199" s="92">
        <v>0.15693307925120401</v>
      </c>
      <c r="AN199" s="68">
        <v>7.5</v>
      </c>
      <c r="AO199" s="69">
        <v>7.50999999999999</v>
      </c>
      <c r="AP199" s="103">
        <f t="shared" si="5"/>
        <v>0</v>
      </c>
    </row>
    <row r="200" spans="1:42" x14ac:dyDescent="0.35">
      <c r="A200" s="83" t="s">
        <v>545</v>
      </c>
      <c r="B200" s="8" t="s">
        <v>323</v>
      </c>
      <c r="C200" s="97">
        <v>-11598.1</v>
      </c>
      <c r="D200" s="108">
        <v>1994.662</v>
      </c>
      <c r="E200" s="20">
        <v>0</v>
      </c>
      <c r="F200" s="58" t="s">
        <v>419</v>
      </c>
      <c r="G200" s="103">
        <v>0</v>
      </c>
      <c r="H200" s="87">
        <v>0</v>
      </c>
      <c r="I200" s="111" t="str">
        <f>IF(ISNUMBER(MATCH(B200,$K$11:$K$20,0)),"&lt;= Selected","")</f>
        <v/>
      </c>
      <c r="O200" s="8" t="s">
        <v>228</v>
      </c>
      <c r="P200" s="13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 s="15">
        <v>-999</v>
      </c>
      <c r="AB200" s="8" t="s">
        <v>229</v>
      </c>
      <c r="AC200" s="4">
        <v>-334.9</v>
      </c>
      <c r="AD200" s="4">
        <v>1622.47</v>
      </c>
      <c r="AE200" s="4">
        <v>129</v>
      </c>
      <c r="AF200" s="18">
        <v>-999</v>
      </c>
      <c r="AG200" s="20" cm="1">
        <f t="array" ref="AG200">IF(AND(AF200&gt;-998,P200&gt;-998),MAX(ABS(P200:Z200)),0)</f>
        <v>0</v>
      </c>
      <c r="AH200" s="20">
        <f t="shared" si="4"/>
        <v>0</v>
      </c>
      <c r="AI200" s="6" t="str" cm="1">
        <f t="array" ref="AI200">IF(AH200&gt;0.001,INDEX(P$10:Z$10,MATCH(AH200,ABS(P200:Z200),0)),"na")</f>
        <v>na</v>
      </c>
      <c r="AJ200" s="119"/>
      <c r="AK200" s="8" t="s">
        <v>229</v>
      </c>
      <c r="AL200" s="89">
        <v>0</v>
      </c>
      <c r="AM200" s="92">
        <v>0</v>
      </c>
      <c r="AN200" s="49">
        <v>165</v>
      </c>
      <c r="AO200" s="50">
        <v>165</v>
      </c>
      <c r="AP200" s="103">
        <f t="shared" si="5"/>
        <v>0</v>
      </c>
    </row>
    <row r="201" spans="1:42" x14ac:dyDescent="0.35">
      <c r="A201" s="83" t="s">
        <v>546</v>
      </c>
      <c r="B201" s="8" t="s">
        <v>322</v>
      </c>
      <c r="C201" s="97">
        <v>-10374.431399999999</v>
      </c>
      <c r="D201" s="108">
        <v>1731.9982312</v>
      </c>
      <c r="E201" s="20">
        <v>0</v>
      </c>
      <c r="F201" s="58" t="s">
        <v>419</v>
      </c>
      <c r="G201" s="103">
        <v>0</v>
      </c>
      <c r="H201" s="87">
        <v>0</v>
      </c>
      <c r="I201" s="111" t="str">
        <f>IF(ISNUMBER(MATCH(B201,$K$11:$K$20,0)),"&lt;= Selected","")</f>
        <v/>
      </c>
      <c r="O201" s="8" t="s">
        <v>227</v>
      </c>
      <c r="P201" s="16">
        <v>-999</v>
      </c>
      <c r="Q201" s="30">
        <v>-999</v>
      </c>
      <c r="R201" s="30">
        <v>-999</v>
      </c>
      <c r="S201" s="30">
        <v>-999</v>
      </c>
      <c r="T201" s="30">
        <v>-999</v>
      </c>
      <c r="U201" s="30">
        <v>-999</v>
      </c>
      <c r="V201" s="30">
        <v>-999</v>
      </c>
      <c r="W201" s="30">
        <v>-999</v>
      </c>
      <c r="X201" s="30">
        <v>-999</v>
      </c>
      <c r="Y201" s="30">
        <v>-999</v>
      </c>
      <c r="Z201" s="17">
        <v>-999</v>
      </c>
      <c r="AB201" s="8" t="s">
        <v>228</v>
      </c>
      <c r="AC201" s="4">
        <v>-334.9</v>
      </c>
      <c r="AD201" s="4">
        <v>1622.47</v>
      </c>
      <c r="AE201" s="4">
        <v>129</v>
      </c>
      <c r="AF201" s="31">
        <v>-999</v>
      </c>
      <c r="AG201" s="20" cm="1">
        <f t="array" ref="AG201">IF(AND(AF201&gt;-998,P201&gt;-998),MAX(ABS(P201:Z201)),0)</f>
        <v>0</v>
      </c>
      <c r="AH201" s="20">
        <f t="shared" si="4"/>
        <v>0</v>
      </c>
      <c r="AI201" s="6" t="str" cm="1">
        <f t="array" ref="AI201">IF(AH201&gt;0.001,INDEX(P$10:Z$10,MATCH(AH201,ABS(P201:Z201),0)),"na")</f>
        <v>na</v>
      </c>
      <c r="AJ201" s="119"/>
      <c r="AK201" s="8" t="s">
        <v>228</v>
      </c>
      <c r="AL201" s="89">
        <v>0</v>
      </c>
      <c r="AM201" s="92">
        <v>0</v>
      </c>
      <c r="AN201" s="49">
        <v>165</v>
      </c>
      <c r="AO201" s="50">
        <v>165</v>
      </c>
      <c r="AP201" s="103">
        <f t="shared" si="5"/>
        <v>0</v>
      </c>
    </row>
    <row r="202" spans="1:42" x14ac:dyDescent="0.35">
      <c r="A202" s="83" t="s">
        <v>564</v>
      </c>
      <c r="B202" s="8" t="s">
        <v>304</v>
      </c>
      <c r="C202" s="97">
        <v>1875.5</v>
      </c>
      <c r="D202" s="108">
        <v>1999.5</v>
      </c>
      <c r="E202" s="20">
        <v>0</v>
      </c>
      <c r="F202" s="58" t="s">
        <v>419</v>
      </c>
      <c r="G202" s="103">
        <v>75.757575757575708</v>
      </c>
      <c r="H202" s="87">
        <v>12.487512487512401</v>
      </c>
      <c r="I202" s="111" t="str">
        <f>IF(ISNUMBER(MATCH(B202,$K$11:$K$20,0)),"&lt;= Selected","")</f>
        <v/>
      </c>
      <c r="O202" s="8" t="s">
        <v>226</v>
      </c>
      <c r="P202" s="16">
        <v>-999</v>
      </c>
      <c r="Q202" s="30">
        <v>-999</v>
      </c>
      <c r="R202" s="30">
        <v>-999</v>
      </c>
      <c r="S202" s="30">
        <v>-999</v>
      </c>
      <c r="T202" s="30">
        <v>-999</v>
      </c>
      <c r="U202" s="30">
        <v>-999</v>
      </c>
      <c r="V202" s="30">
        <v>-999</v>
      </c>
      <c r="W202" s="30">
        <v>-999</v>
      </c>
      <c r="X202" s="30">
        <v>-999</v>
      </c>
      <c r="Y202" s="30">
        <v>-999</v>
      </c>
      <c r="Z202" s="17">
        <v>-999</v>
      </c>
      <c r="AB202" s="8" t="s">
        <v>227</v>
      </c>
      <c r="AC202" s="4">
        <v>-334.9</v>
      </c>
      <c r="AD202" s="4">
        <v>1622.47</v>
      </c>
      <c r="AE202" s="4">
        <v>129</v>
      </c>
      <c r="AF202" s="31">
        <v>-999</v>
      </c>
      <c r="AG202" s="20" cm="1">
        <f t="array" ref="AG202">IF(AND(AF202&gt;-998,P202&gt;-998),MAX(ABS(P202:Z202)),0)</f>
        <v>0</v>
      </c>
      <c r="AH202" s="20">
        <f t="shared" si="4"/>
        <v>0</v>
      </c>
      <c r="AI202" s="6" t="str" cm="1">
        <f t="array" ref="AI202">IF(AH202&gt;0.001,INDEX(P$10:Z$10,MATCH(AH202,ABS(P202:Z202),0)),"na")</f>
        <v>na</v>
      </c>
      <c r="AJ202" s="119"/>
      <c r="AK202" s="8" t="s">
        <v>227</v>
      </c>
      <c r="AL202" s="89">
        <v>0</v>
      </c>
      <c r="AM202" s="92">
        <v>0</v>
      </c>
      <c r="AN202" s="49">
        <v>165</v>
      </c>
      <c r="AO202" s="50">
        <v>165</v>
      </c>
      <c r="AP202" s="103">
        <f t="shared" si="5"/>
        <v>0</v>
      </c>
    </row>
    <row r="203" spans="1:42" x14ac:dyDescent="0.35">
      <c r="A203" s="83" t="s">
        <v>566</v>
      </c>
      <c r="B203" s="8" t="s">
        <v>302</v>
      </c>
      <c r="C203" s="97">
        <v>1874.68</v>
      </c>
      <c r="D203" s="108">
        <v>2000.18</v>
      </c>
      <c r="E203" s="20">
        <v>0</v>
      </c>
      <c r="F203" s="58" t="s">
        <v>419</v>
      </c>
      <c r="G203" s="103">
        <v>76.6666666666666</v>
      </c>
      <c r="H203" s="87">
        <v>12.612387612387598</v>
      </c>
      <c r="I203" s="111" t="str">
        <f>IF(ISNUMBER(MATCH(B203,$K$11:$K$20,0)),"&lt;= Selected","")</f>
        <v/>
      </c>
      <c r="O203" s="8" t="s">
        <v>225</v>
      </c>
      <c r="P203" s="16">
        <v>-999</v>
      </c>
      <c r="Q203" s="30">
        <v>-999</v>
      </c>
      <c r="R203" s="30">
        <v>-999</v>
      </c>
      <c r="S203" s="30">
        <v>-999</v>
      </c>
      <c r="T203" s="30">
        <v>-999</v>
      </c>
      <c r="U203" s="30">
        <v>-999</v>
      </c>
      <c r="V203" s="30">
        <v>-999</v>
      </c>
      <c r="W203" s="30">
        <v>-999</v>
      </c>
      <c r="X203" s="30">
        <v>-999</v>
      </c>
      <c r="Y203" s="30">
        <v>-999</v>
      </c>
      <c r="Z203" s="17">
        <v>-999</v>
      </c>
      <c r="AB203" s="8" t="s">
        <v>226</v>
      </c>
      <c r="AC203" s="4">
        <v>-334.9</v>
      </c>
      <c r="AD203" s="4">
        <v>1622.47</v>
      </c>
      <c r="AE203" s="4">
        <v>129</v>
      </c>
      <c r="AF203" s="31">
        <v>-999</v>
      </c>
      <c r="AG203" s="20" cm="1">
        <f t="array" ref="AG203">IF(AND(AF203&gt;-998,P203&gt;-998),MAX(ABS(P203:Z203)),0)</f>
        <v>0</v>
      </c>
      <c r="AH203" s="20">
        <f t="shared" si="4"/>
        <v>0</v>
      </c>
      <c r="AI203" s="6" t="str" cm="1">
        <f t="array" ref="AI203">IF(AH203&gt;0.001,INDEX(P$10:Z$10,MATCH(AH203,ABS(P203:Z203),0)),"na")</f>
        <v>na</v>
      </c>
      <c r="AJ203" s="119"/>
      <c r="AK203" s="8" t="s">
        <v>226</v>
      </c>
      <c r="AL203" s="89">
        <v>0</v>
      </c>
      <c r="AM203" s="92">
        <v>0</v>
      </c>
      <c r="AN203" s="49">
        <v>165</v>
      </c>
      <c r="AO203" s="50">
        <v>165</v>
      </c>
      <c r="AP203" s="103">
        <f t="shared" si="5"/>
        <v>0</v>
      </c>
    </row>
    <row r="204" spans="1:42" x14ac:dyDescent="0.35">
      <c r="A204" s="83" t="s">
        <v>572</v>
      </c>
      <c r="B204" s="8" t="s">
        <v>296</v>
      </c>
      <c r="C204" s="97">
        <v>1646</v>
      </c>
      <c r="D204" s="108">
        <v>1993</v>
      </c>
      <c r="E204" s="20">
        <v>0</v>
      </c>
      <c r="F204" s="58" t="s">
        <v>419</v>
      </c>
      <c r="G204" s="103">
        <v>84.848484848484802</v>
      </c>
      <c r="H204" s="87">
        <v>34.765234765234695</v>
      </c>
      <c r="I204" s="111" t="str">
        <f>IF(ISNUMBER(MATCH(B204,$K$11:$K$20,0)),"&lt;= Selected","")</f>
        <v/>
      </c>
      <c r="O204" s="8" t="s">
        <v>224</v>
      </c>
      <c r="P204" s="16">
        <v>-999</v>
      </c>
      <c r="Q204" s="30">
        <v>-999</v>
      </c>
      <c r="R204" s="30">
        <v>-999</v>
      </c>
      <c r="S204" s="30">
        <v>-999</v>
      </c>
      <c r="T204" s="30">
        <v>-999</v>
      </c>
      <c r="U204" s="30">
        <v>-999</v>
      </c>
      <c r="V204" s="30">
        <v>-999</v>
      </c>
      <c r="W204" s="30">
        <v>-999</v>
      </c>
      <c r="X204" s="30">
        <v>-999</v>
      </c>
      <c r="Y204" s="30">
        <v>-999</v>
      </c>
      <c r="Z204" s="17">
        <v>-999</v>
      </c>
      <c r="AB204" s="8" t="s">
        <v>225</v>
      </c>
      <c r="AC204" s="4">
        <v>-365.7</v>
      </c>
      <c r="AD204" s="4">
        <v>1622.47</v>
      </c>
      <c r="AE204" s="4">
        <v>162</v>
      </c>
      <c r="AF204" s="31">
        <v>-999</v>
      </c>
      <c r="AG204" s="20" cm="1">
        <f t="array" ref="AG204">IF(AND(AF204&gt;-998,P204&gt;-998),MAX(ABS(P204:Z204)),0)</f>
        <v>0</v>
      </c>
      <c r="AH204" s="20">
        <f t="shared" ref="AH204:AH267" si="6">IF(AG204&gt;AF204,AG204,0)</f>
        <v>0</v>
      </c>
      <c r="AI204" s="6" t="str" cm="1">
        <f t="array" ref="AI204">IF(AH204&gt;0.001,INDEX(P$10:Z$10,MATCH(AH204,ABS(P204:Z204),0)),"na")</f>
        <v>na</v>
      </c>
      <c r="AJ204" s="119"/>
      <c r="AK204" s="8" t="s">
        <v>225</v>
      </c>
      <c r="AL204" s="89">
        <v>0</v>
      </c>
      <c r="AM204" s="92">
        <v>0</v>
      </c>
      <c r="AN204" s="68">
        <v>165</v>
      </c>
      <c r="AO204" s="69">
        <v>165</v>
      </c>
      <c r="AP204" s="103">
        <f t="shared" ref="AP204:AP267" si="7">AL204*AM204*MAX(0,1-1*ABS(AN204-1))*100</f>
        <v>0</v>
      </c>
    </row>
    <row r="205" spans="1:42" x14ac:dyDescent="0.35">
      <c r="A205" s="83" t="s">
        <v>573</v>
      </c>
      <c r="B205" s="8" t="s">
        <v>295</v>
      </c>
      <c r="C205" s="97">
        <v>1646</v>
      </c>
      <c r="D205" s="108">
        <v>1993</v>
      </c>
      <c r="E205" s="20">
        <v>0</v>
      </c>
      <c r="F205" s="58" t="s">
        <v>419</v>
      </c>
      <c r="G205" s="103">
        <v>84.848484848484802</v>
      </c>
      <c r="H205" s="87">
        <v>34.765234765234695</v>
      </c>
      <c r="I205" s="111" t="str">
        <f>IF(ISNUMBER(MATCH(B205,$K$11:$K$20,0)),"&lt;= Selected","")</f>
        <v/>
      </c>
      <c r="O205" s="8" t="s">
        <v>223</v>
      </c>
      <c r="P205" s="16">
        <v>-3.4406183350223801E-2</v>
      </c>
      <c r="Q205" s="30">
        <v>-7.00429475897907E-3</v>
      </c>
      <c r="R205" s="30">
        <v>2.27915703528292E-2</v>
      </c>
      <c r="S205" s="30">
        <v>-3.4840920986593402E-2</v>
      </c>
      <c r="T205" s="30">
        <v>-3.9659695334764898E-2</v>
      </c>
      <c r="U205" s="30">
        <v>-4.6768417842003602E-3</v>
      </c>
      <c r="V205" s="30">
        <v>-8.4792285816946894E-2</v>
      </c>
      <c r="W205" s="30">
        <v>-0.16421033082547201</v>
      </c>
      <c r="X205" s="30">
        <v>-0.144570920777498</v>
      </c>
      <c r="Y205" s="30">
        <v>-0.12952162004975201</v>
      </c>
      <c r="Z205" s="17">
        <v>-8.25662874641485E-2</v>
      </c>
      <c r="AB205" s="8" t="s">
        <v>224</v>
      </c>
      <c r="AC205" s="4">
        <v>1227</v>
      </c>
      <c r="AD205" s="4">
        <v>2003</v>
      </c>
      <c r="AE205" s="4">
        <v>777</v>
      </c>
      <c r="AF205" s="31">
        <v>0.15494875807614</v>
      </c>
      <c r="AG205" s="20" cm="1">
        <f t="array" ref="AG205">IF(AND(AF205&gt;-998,P205&gt;-998),MAX(ABS(P205:Z205)),0)</f>
        <v>0.16421033082547201</v>
      </c>
      <c r="AH205" s="20">
        <f t="shared" si="6"/>
        <v>0.16421033082547201</v>
      </c>
      <c r="AI205" s="6" cm="1">
        <f t="array" ref="AI205">IF(AH205&gt;0.001,INDEX(P$10:Z$10,MATCH(AH205,ABS(P205:Z205),0)),"na")</f>
        <v>2</v>
      </c>
      <c r="AJ205" s="119"/>
      <c r="AK205" s="8" t="s">
        <v>224</v>
      </c>
      <c r="AL205" s="89">
        <v>0.90909090909090895</v>
      </c>
      <c r="AM205" s="92">
        <v>1</v>
      </c>
      <c r="AN205" s="68">
        <v>1</v>
      </c>
      <c r="AO205" s="69">
        <v>1</v>
      </c>
      <c r="AP205" s="103">
        <f t="shared" si="7"/>
        <v>90.909090909090892</v>
      </c>
    </row>
    <row r="206" spans="1:42" x14ac:dyDescent="0.35">
      <c r="A206" s="83" t="s">
        <v>578</v>
      </c>
      <c r="B206" s="8" t="s">
        <v>290</v>
      </c>
      <c r="C206" s="97">
        <v>1874</v>
      </c>
      <c r="D206" s="108">
        <v>2001</v>
      </c>
      <c r="E206" s="20">
        <v>0</v>
      </c>
      <c r="F206" s="58" t="s">
        <v>419</v>
      </c>
      <c r="G206" s="103">
        <v>77.575757575757493</v>
      </c>
      <c r="H206" s="87">
        <v>12.5874125874125</v>
      </c>
      <c r="I206" s="111" t="str">
        <f>IF(ISNUMBER(MATCH(B206,$K$11:$K$20,0)),"&lt;= Selected","")</f>
        <v/>
      </c>
      <c r="O206" s="8" t="s">
        <v>222</v>
      </c>
      <c r="P206" s="13">
        <v>-0.13104607654101</v>
      </c>
      <c r="Q206">
        <v>-0.15261414243834001</v>
      </c>
      <c r="R206">
        <v>-0.13733116392428901</v>
      </c>
      <c r="S206">
        <v>-0.173119952973775</v>
      </c>
      <c r="T206">
        <v>-0.12548433008305501</v>
      </c>
      <c r="U206">
        <v>-0.119466752989772</v>
      </c>
      <c r="V206">
        <v>-0.22638572416109301</v>
      </c>
      <c r="W206">
        <v>-0.19126021648813901</v>
      </c>
      <c r="X206">
        <v>-7.45190892901956E-2</v>
      </c>
      <c r="Y206">
        <v>-0.14026874938766401</v>
      </c>
      <c r="Z206" s="15">
        <v>-0.18975948011375199</v>
      </c>
      <c r="AB206" s="8" t="s">
        <v>223</v>
      </c>
      <c r="AC206" s="4">
        <v>1423.23</v>
      </c>
      <c r="AD206" s="4">
        <v>2010.55</v>
      </c>
      <c r="AE206" s="4">
        <v>2134</v>
      </c>
      <c r="AF206" s="18">
        <v>0.15258298925590399</v>
      </c>
      <c r="AG206" s="20" cm="1">
        <f t="array" ref="AG206">IF(AND(AF206&gt;-998,P206&gt;-998),MAX(ABS(P206:Z206)),0)</f>
        <v>0.22638572416109301</v>
      </c>
      <c r="AH206" s="20">
        <f t="shared" si="6"/>
        <v>0.22638572416109301</v>
      </c>
      <c r="AI206" s="6" cm="1">
        <f t="array" ref="AI206">IF(AH206&gt;0.001,INDEX(P$10:Z$10,MATCH(AH206,ABS(P206:Z206),0)),"na")</f>
        <v>1</v>
      </c>
      <c r="AJ206" s="119"/>
      <c r="AK206" s="8" t="s">
        <v>223</v>
      </c>
      <c r="AL206" s="89">
        <v>0.95442424242424195</v>
      </c>
      <c r="AM206" s="92">
        <v>1</v>
      </c>
      <c r="AN206" s="49">
        <v>1</v>
      </c>
      <c r="AO206" s="50">
        <v>1</v>
      </c>
      <c r="AP206" s="103">
        <f t="shared" si="7"/>
        <v>95.442424242424195</v>
      </c>
    </row>
    <row r="207" spans="1:42" x14ac:dyDescent="0.35">
      <c r="A207" s="83" t="s">
        <v>580</v>
      </c>
      <c r="B207" s="8" t="s">
        <v>288</v>
      </c>
      <c r="C207" s="97">
        <v>1829</v>
      </c>
      <c r="D207" s="108">
        <v>2001</v>
      </c>
      <c r="E207" s="20">
        <v>0</v>
      </c>
      <c r="F207" s="58" t="s">
        <v>419</v>
      </c>
      <c r="G207" s="103">
        <v>89.696969696969703</v>
      </c>
      <c r="H207" s="87">
        <v>17.082917082917</v>
      </c>
      <c r="I207" s="111" t="str">
        <f>IF(ISNUMBER(MATCH(B207,$K$11:$K$20,0)),"&lt;= Selected","")</f>
        <v/>
      </c>
      <c r="O207" s="8" t="s">
        <v>221</v>
      </c>
      <c r="P207" s="13">
        <v>-5.3898998585915299E-2</v>
      </c>
      <c r="Q207">
        <v>-5.6925607006840503E-2</v>
      </c>
      <c r="R207">
        <v>-5.9346249811250397E-2</v>
      </c>
      <c r="S207">
        <v>-6.4878733434831595E-2</v>
      </c>
      <c r="T207">
        <v>-2.05696432693976E-2</v>
      </c>
      <c r="U207">
        <v>1.29082277783599E-2</v>
      </c>
      <c r="V207">
        <v>5.0821576361912799E-2</v>
      </c>
      <c r="W207">
        <v>0.145387116870038</v>
      </c>
      <c r="X207">
        <v>0.19462280177830499</v>
      </c>
      <c r="Y207">
        <v>0.16439258772412901</v>
      </c>
      <c r="Z207" s="15">
        <v>9.6542203194639506E-2</v>
      </c>
      <c r="AB207" s="8" t="s">
        <v>222</v>
      </c>
      <c r="AC207" s="4">
        <v>1423.23</v>
      </c>
      <c r="AD207" s="4">
        <v>2010.55</v>
      </c>
      <c r="AE207" s="4">
        <v>2134</v>
      </c>
      <c r="AF207" s="18">
        <v>0.15258298925590399</v>
      </c>
      <c r="AG207" s="20" cm="1">
        <f t="array" ref="AG207">IF(AND(AF207&gt;-998,P207&gt;-998),MAX(ABS(P207:Z207)),0)</f>
        <v>0.19462280177830499</v>
      </c>
      <c r="AH207" s="20">
        <f t="shared" si="6"/>
        <v>0.19462280177830499</v>
      </c>
      <c r="AI207" s="6" cm="1">
        <f t="array" ref="AI207">IF(AH207&gt;0.001,INDEX(P$10:Z$10,MATCH(AH207,ABS(P207:Z207),0)),"na")</f>
        <v>3</v>
      </c>
      <c r="AJ207" s="119"/>
      <c r="AK207" s="8" t="s">
        <v>222</v>
      </c>
      <c r="AL207" s="89">
        <v>0.95442424242424195</v>
      </c>
      <c r="AM207" s="92">
        <v>1</v>
      </c>
      <c r="AN207" s="49">
        <v>1</v>
      </c>
      <c r="AO207" s="50">
        <v>1</v>
      </c>
      <c r="AP207" s="103">
        <f t="shared" si="7"/>
        <v>95.442424242424195</v>
      </c>
    </row>
    <row r="208" spans="1:42" x14ac:dyDescent="0.35">
      <c r="A208" s="83" t="s">
        <v>581</v>
      </c>
      <c r="B208" s="8" t="s">
        <v>287</v>
      </c>
      <c r="C208" s="97">
        <v>1760</v>
      </c>
      <c r="D208" s="108">
        <v>2001</v>
      </c>
      <c r="E208" s="20">
        <v>0</v>
      </c>
      <c r="F208" s="58" t="s">
        <v>419</v>
      </c>
      <c r="G208" s="103">
        <v>79.999999999999915</v>
      </c>
      <c r="H208" s="87">
        <v>22.377622377622298</v>
      </c>
      <c r="I208" s="111" t="str">
        <f>IF(ISNUMBER(MATCH(B208,$K$11:$K$20,0)),"&lt;= Selected","")</f>
        <v/>
      </c>
      <c r="O208" s="8" t="s">
        <v>220</v>
      </c>
      <c r="P208" s="13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 s="15">
        <v>-999</v>
      </c>
      <c r="AB208" s="8" t="s">
        <v>221</v>
      </c>
      <c r="AC208" s="4">
        <v>1004.36</v>
      </c>
      <c r="AD208" s="4">
        <v>1815</v>
      </c>
      <c r="AE208" s="4">
        <v>103</v>
      </c>
      <c r="AF208" s="18">
        <v>-999</v>
      </c>
      <c r="AG208" s="20" cm="1">
        <f t="array" ref="AG208">IF(AND(AF208&gt;-998,P208&gt;-998),MAX(ABS(P208:Z208)),0)</f>
        <v>0</v>
      </c>
      <c r="AH208" s="20">
        <f t="shared" si="6"/>
        <v>0</v>
      </c>
      <c r="AI208" s="6" t="str" cm="1">
        <f t="array" ref="AI208">IF(AH208&gt;0.001,INDEX(P$10:Z$10,MATCH(AH208,ABS(P208:Z208),0)),"na")</f>
        <v>na</v>
      </c>
      <c r="AJ208" s="119"/>
      <c r="AK208" s="8" t="s">
        <v>221</v>
      </c>
      <c r="AL208" s="89">
        <v>0</v>
      </c>
      <c r="AM208" s="92">
        <v>0</v>
      </c>
      <c r="AN208" s="68">
        <v>165</v>
      </c>
      <c r="AO208" s="69">
        <v>165</v>
      </c>
      <c r="AP208" s="103">
        <f t="shared" si="7"/>
        <v>0</v>
      </c>
    </row>
    <row r="209" spans="1:42" x14ac:dyDescent="0.35">
      <c r="A209" s="83" t="s">
        <v>582</v>
      </c>
      <c r="B209" s="8" t="s">
        <v>286</v>
      </c>
      <c r="C209" s="97">
        <v>1874</v>
      </c>
      <c r="D209" s="108">
        <v>2001</v>
      </c>
      <c r="E209" s="20">
        <v>0</v>
      </c>
      <c r="F209" s="58" t="s">
        <v>419</v>
      </c>
      <c r="G209" s="103">
        <v>77.575757575757493</v>
      </c>
      <c r="H209" s="87">
        <v>12.5874125874125</v>
      </c>
      <c r="I209" s="111" t="str">
        <f>IF(ISNUMBER(MATCH(B209,$K$11:$K$20,0)),"&lt;= Selected","")</f>
        <v/>
      </c>
      <c r="O209" s="8" t="s">
        <v>219</v>
      </c>
      <c r="P209" s="16">
        <v>-999</v>
      </c>
      <c r="Q209" s="30">
        <v>-999</v>
      </c>
      <c r="R209" s="30">
        <v>-999</v>
      </c>
      <c r="S209" s="30">
        <v>-999</v>
      </c>
      <c r="T209" s="30">
        <v>-999</v>
      </c>
      <c r="U209" s="30">
        <v>-999</v>
      </c>
      <c r="V209" s="30">
        <v>-999</v>
      </c>
      <c r="W209" s="30">
        <v>-999</v>
      </c>
      <c r="X209" s="30">
        <v>-999</v>
      </c>
      <c r="Y209" s="30">
        <v>-999</v>
      </c>
      <c r="Z209" s="17">
        <v>-999</v>
      </c>
      <c r="AB209" s="8" t="s">
        <v>220</v>
      </c>
      <c r="AC209" s="4">
        <v>1004.36</v>
      </c>
      <c r="AD209" s="4">
        <v>1815</v>
      </c>
      <c r="AE209" s="4">
        <v>103</v>
      </c>
      <c r="AF209" s="31">
        <v>-999</v>
      </c>
      <c r="AG209" s="20" cm="1">
        <f t="array" ref="AG209">IF(AND(AF209&gt;-998,P209&gt;-998),MAX(ABS(P209:Z209)),0)</f>
        <v>0</v>
      </c>
      <c r="AH209" s="20">
        <f t="shared" si="6"/>
        <v>0</v>
      </c>
      <c r="AI209" s="6" t="str" cm="1">
        <f t="array" ref="AI209">IF(AH209&gt;0.001,INDEX(P$10:Z$10,MATCH(AH209,ABS(P209:Z209),0)),"na")</f>
        <v>na</v>
      </c>
      <c r="AJ209" s="119"/>
      <c r="AK209" s="8" t="s">
        <v>220</v>
      </c>
      <c r="AL209" s="89">
        <v>0</v>
      </c>
      <c r="AM209" s="92">
        <v>0</v>
      </c>
      <c r="AN209" s="49">
        <v>165</v>
      </c>
      <c r="AO209" s="50">
        <v>165</v>
      </c>
      <c r="AP209" s="103">
        <f t="shared" si="7"/>
        <v>0</v>
      </c>
    </row>
    <row r="210" spans="1:42" x14ac:dyDescent="0.35">
      <c r="A210" s="83" t="s">
        <v>584</v>
      </c>
      <c r="B210" s="8" t="s">
        <v>284</v>
      </c>
      <c r="C210" s="97">
        <v>1657.75</v>
      </c>
      <c r="D210" s="108">
        <v>1992.75</v>
      </c>
      <c r="E210" s="20">
        <v>0</v>
      </c>
      <c r="F210" s="58" t="s">
        <v>419</v>
      </c>
      <c r="G210" s="103">
        <v>84.696969696969603</v>
      </c>
      <c r="H210" s="87">
        <v>33.566433566433503</v>
      </c>
      <c r="I210" s="111" t="str">
        <f>IF(ISNUMBER(MATCH(B210,$K$11:$K$20,0)),"&lt;= Selected","")</f>
        <v/>
      </c>
      <c r="O210" s="8" t="s">
        <v>218</v>
      </c>
      <c r="P210" s="16">
        <v>0.100554062029656</v>
      </c>
      <c r="Q210" s="30">
        <v>8.7388967837005199E-2</v>
      </c>
      <c r="R210" s="30">
        <v>7.0370559401330704E-2</v>
      </c>
      <c r="S210" s="30">
        <v>5.4390968044098299E-2</v>
      </c>
      <c r="T210" s="30">
        <v>4.39577927598419E-2</v>
      </c>
      <c r="U210" s="30">
        <v>4.3330248393509602E-2</v>
      </c>
      <c r="V210" s="30">
        <v>5.55113736976958E-2</v>
      </c>
      <c r="W210" s="30">
        <v>7.9393086011624703E-2</v>
      </c>
      <c r="X210" s="30">
        <v>0.108341491584309</v>
      </c>
      <c r="Y210" s="30">
        <v>0.133430307835158</v>
      </c>
      <c r="Z210" s="17">
        <v>0.148976165224944</v>
      </c>
      <c r="AB210" s="8" t="s">
        <v>219</v>
      </c>
      <c r="AC210" s="4">
        <v>1718</v>
      </c>
      <c r="AD210" s="4">
        <v>1998</v>
      </c>
      <c r="AE210" s="4">
        <v>25</v>
      </c>
      <c r="AF210" s="31">
        <v>0.50606052475266405</v>
      </c>
      <c r="AG210" s="20" cm="1">
        <f t="array" ref="AG210">IF(AND(AF210&gt;-998,P210&gt;-998),MAX(ABS(P210:Z210)),0)</f>
        <v>0.148976165224944</v>
      </c>
      <c r="AH210" s="20">
        <f t="shared" si="6"/>
        <v>0</v>
      </c>
      <c r="AI210" s="6" t="str" cm="1">
        <f t="array" ref="AI210">IF(AH210&gt;0.001,INDEX(P$10:Z$10,MATCH(AH210,ABS(P210:Z210),0)),"na")</f>
        <v>na</v>
      </c>
      <c r="AJ210" s="119"/>
      <c r="AK210" s="8" t="s">
        <v>219</v>
      </c>
      <c r="AL210" s="89">
        <v>0.86060606060606004</v>
      </c>
      <c r="AM210" s="92">
        <v>0.105633802816901</v>
      </c>
      <c r="AN210" s="68">
        <v>9</v>
      </c>
      <c r="AO210" s="69">
        <v>14</v>
      </c>
      <c r="AP210" s="103">
        <f t="shared" si="7"/>
        <v>0</v>
      </c>
    </row>
    <row r="211" spans="1:42" x14ac:dyDescent="0.35">
      <c r="A211" s="83" t="s">
        <v>588</v>
      </c>
      <c r="B211" s="8" t="s">
        <v>280</v>
      </c>
      <c r="C211" s="97">
        <v>1806</v>
      </c>
      <c r="D211" s="108">
        <v>2009</v>
      </c>
      <c r="E211" s="20">
        <v>0</v>
      </c>
      <c r="F211" s="58" t="s">
        <v>419</v>
      </c>
      <c r="G211" s="103">
        <v>94.545454545454504</v>
      </c>
      <c r="H211" s="87">
        <v>19.380619380619297</v>
      </c>
      <c r="I211" s="111" t="str">
        <f>IF(ISNUMBER(MATCH(B211,$K$11:$K$20,0)),"&lt;= Selected","")</f>
        <v/>
      </c>
      <c r="O211" s="8" t="s">
        <v>217</v>
      </c>
      <c r="P211" s="13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 s="15">
        <v>-999</v>
      </c>
      <c r="AB211" s="8" t="s">
        <v>218</v>
      </c>
      <c r="AC211" s="4">
        <v>-331</v>
      </c>
      <c r="AD211" s="4">
        <v>1619</v>
      </c>
      <c r="AE211" s="4">
        <v>47</v>
      </c>
      <c r="AF211" s="18">
        <v>-999</v>
      </c>
      <c r="AG211" s="20" cm="1">
        <f t="array" ref="AG211">IF(AND(AF211&gt;-998,P211&gt;-998),MAX(ABS(P211:Z211)),0)</f>
        <v>0</v>
      </c>
      <c r="AH211" s="20">
        <f t="shared" si="6"/>
        <v>0</v>
      </c>
      <c r="AI211" s="6" t="str" cm="1">
        <f t="array" ref="AI211">IF(AH211&gt;0.001,INDEX(P$10:Z$10,MATCH(AH211,ABS(P211:Z211),0)),"na")</f>
        <v>na</v>
      </c>
      <c r="AJ211" s="119"/>
      <c r="AK211" s="8" t="s">
        <v>218</v>
      </c>
      <c r="AL211" s="89">
        <v>0</v>
      </c>
      <c r="AM211" s="92">
        <v>0</v>
      </c>
      <c r="AN211" s="49">
        <v>165</v>
      </c>
      <c r="AO211" s="50">
        <v>165</v>
      </c>
      <c r="AP211" s="103">
        <f t="shared" si="7"/>
        <v>0</v>
      </c>
    </row>
    <row r="212" spans="1:42" x14ac:dyDescent="0.35">
      <c r="A212" s="83" t="s">
        <v>592</v>
      </c>
      <c r="B212" s="8" t="s">
        <v>276</v>
      </c>
      <c r="C212" s="97">
        <v>854</v>
      </c>
      <c r="D212" s="108">
        <v>1849</v>
      </c>
      <c r="E212" s="20">
        <v>0</v>
      </c>
      <c r="F212" s="58" t="s">
        <v>419</v>
      </c>
      <c r="G212" s="103">
        <v>0</v>
      </c>
      <c r="H212" s="87">
        <v>0</v>
      </c>
      <c r="I212" s="111" t="str">
        <f>IF(ISNUMBER(MATCH(B212,$K$11:$K$20,0)),"&lt;= Selected","")</f>
        <v/>
      </c>
      <c r="O212" s="8" t="s">
        <v>216</v>
      </c>
      <c r="P212" s="16">
        <v>-999</v>
      </c>
      <c r="Q212" s="30">
        <v>-999</v>
      </c>
      <c r="R212" s="30">
        <v>-999</v>
      </c>
      <c r="S212" s="30">
        <v>-999</v>
      </c>
      <c r="T212" s="30">
        <v>-999</v>
      </c>
      <c r="U212" s="30">
        <v>-999</v>
      </c>
      <c r="V212" s="30">
        <v>-999</v>
      </c>
      <c r="W212" s="30">
        <v>-999</v>
      </c>
      <c r="X212" s="30">
        <v>-999</v>
      </c>
      <c r="Y212" s="30">
        <v>-999</v>
      </c>
      <c r="Z212" s="17">
        <v>-999</v>
      </c>
      <c r="AB212" s="8" t="s">
        <v>217</v>
      </c>
      <c r="AC212" s="4">
        <v>-1382</v>
      </c>
      <c r="AD212" s="4">
        <v>1840</v>
      </c>
      <c r="AE212" s="4">
        <v>54</v>
      </c>
      <c r="AF212" s="31">
        <v>-999</v>
      </c>
      <c r="AG212" s="20" cm="1">
        <f t="array" ref="AG212">IF(AND(AF212&gt;-998,P212&gt;-998),MAX(ABS(P212:Z212)),0)</f>
        <v>0</v>
      </c>
      <c r="AH212" s="20">
        <f t="shared" si="6"/>
        <v>0</v>
      </c>
      <c r="AI212" s="6" t="str" cm="1">
        <f t="array" ref="AI212">IF(AH212&gt;0.001,INDEX(P$10:Z$10,MATCH(AH212,ABS(P212:Z212),0)),"na")</f>
        <v>na</v>
      </c>
      <c r="AJ212" s="119"/>
      <c r="AK212" s="8" t="s">
        <v>217</v>
      </c>
      <c r="AL212" s="89">
        <v>0</v>
      </c>
      <c r="AM212" s="92">
        <v>0</v>
      </c>
      <c r="AN212" s="49">
        <v>165</v>
      </c>
      <c r="AO212" s="50">
        <v>165</v>
      </c>
      <c r="AP212" s="103">
        <f t="shared" si="7"/>
        <v>0</v>
      </c>
    </row>
    <row r="213" spans="1:42" x14ac:dyDescent="0.35">
      <c r="A213" s="83" t="s">
        <v>593</v>
      </c>
      <c r="B213" s="8" t="s">
        <v>275</v>
      </c>
      <c r="C213" s="97">
        <v>1414</v>
      </c>
      <c r="D213" s="108">
        <v>1932</v>
      </c>
      <c r="E213" s="20">
        <v>0</v>
      </c>
      <c r="F213" s="58" t="s">
        <v>419</v>
      </c>
      <c r="G213" s="103">
        <v>0</v>
      </c>
      <c r="H213" s="87">
        <v>0</v>
      </c>
      <c r="I213" s="111" t="str">
        <f>IF(ISNUMBER(MATCH(B213,$K$11:$K$20,0)),"&lt;= Selected","")</f>
        <v/>
      </c>
      <c r="O213" s="8" t="s">
        <v>215</v>
      </c>
      <c r="P213" s="16">
        <v>-999</v>
      </c>
      <c r="Q213" s="30">
        <v>-999</v>
      </c>
      <c r="R213" s="30">
        <v>-999</v>
      </c>
      <c r="S213" s="30">
        <v>-999</v>
      </c>
      <c r="T213" s="30">
        <v>-999</v>
      </c>
      <c r="U213" s="30">
        <v>-999</v>
      </c>
      <c r="V213" s="30">
        <v>-999</v>
      </c>
      <c r="W213" s="30">
        <v>-999</v>
      </c>
      <c r="X213" s="30">
        <v>-999</v>
      </c>
      <c r="Y213" s="30">
        <v>-999</v>
      </c>
      <c r="Z213" s="17">
        <v>-999</v>
      </c>
      <c r="AB213" s="8" t="s">
        <v>216</v>
      </c>
      <c r="AC213" s="4">
        <v>-1962.8</v>
      </c>
      <c r="AD213" s="4">
        <v>1601.43</v>
      </c>
      <c r="AE213" s="4">
        <v>374</v>
      </c>
      <c r="AF213" s="31">
        <v>-999</v>
      </c>
      <c r="AG213" s="20" cm="1">
        <f t="array" ref="AG213">IF(AND(AF213&gt;-998,P213&gt;-998),MAX(ABS(P213:Z213)),0)</f>
        <v>0</v>
      </c>
      <c r="AH213" s="20">
        <f t="shared" si="6"/>
        <v>0</v>
      </c>
      <c r="AI213" s="6" t="str" cm="1">
        <f t="array" ref="AI213">IF(AH213&gt;0.001,INDEX(P$10:Z$10,MATCH(AH213,ABS(P213:Z213),0)),"na")</f>
        <v>na</v>
      </c>
      <c r="AJ213" s="119"/>
      <c r="AK213" s="8" t="s">
        <v>216</v>
      </c>
      <c r="AL213" s="89">
        <v>0</v>
      </c>
      <c r="AM213" s="92">
        <v>0</v>
      </c>
      <c r="AN213" s="49">
        <v>165</v>
      </c>
      <c r="AO213" s="50">
        <v>165</v>
      </c>
      <c r="AP213" s="103">
        <f t="shared" si="7"/>
        <v>0</v>
      </c>
    </row>
    <row r="214" spans="1:42" x14ac:dyDescent="0.35">
      <c r="A214" s="83" t="s">
        <v>594</v>
      </c>
      <c r="B214" s="8" t="s">
        <v>274</v>
      </c>
      <c r="C214" s="97">
        <v>1259</v>
      </c>
      <c r="D214" s="108">
        <v>1744</v>
      </c>
      <c r="E214" s="20">
        <v>0</v>
      </c>
      <c r="F214" s="58" t="s">
        <v>419</v>
      </c>
      <c r="G214" s="103">
        <v>0</v>
      </c>
      <c r="H214" s="87">
        <v>0</v>
      </c>
      <c r="I214" s="111" t="str">
        <f>IF(ISNUMBER(MATCH(B214,$K$11:$K$20,0)),"&lt;= Selected","")</f>
        <v/>
      </c>
      <c r="O214" s="8" t="s">
        <v>214</v>
      </c>
      <c r="P214" s="16">
        <v>-999</v>
      </c>
      <c r="Q214" s="30">
        <v>-999</v>
      </c>
      <c r="R214" s="30">
        <v>-999</v>
      </c>
      <c r="S214" s="30">
        <v>-999</v>
      </c>
      <c r="T214" s="30">
        <v>-999</v>
      </c>
      <c r="U214" s="30">
        <v>-999</v>
      </c>
      <c r="V214" s="30">
        <v>-999</v>
      </c>
      <c r="W214" s="30">
        <v>-999</v>
      </c>
      <c r="X214" s="30">
        <v>-999</v>
      </c>
      <c r="Y214" s="30">
        <v>-999</v>
      </c>
      <c r="Z214" s="17">
        <v>-999</v>
      </c>
      <c r="AB214" s="8" t="s">
        <v>215</v>
      </c>
      <c r="AC214" s="4">
        <v>-1888.05466</v>
      </c>
      <c r="AD214" s="4">
        <v>1678.1695199999999</v>
      </c>
      <c r="AE214" s="4">
        <v>374</v>
      </c>
      <c r="AF214" s="31">
        <v>-999</v>
      </c>
      <c r="AG214" s="20" cm="1">
        <f t="array" ref="AG214">IF(AND(AF214&gt;-998,P214&gt;-998),MAX(ABS(P214:Z214)),0)</f>
        <v>0</v>
      </c>
      <c r="AH214" s="20">
        <f t="shared" si="6"/>
        <v>0</v>
      </c>
      <c r="AI214" s="6" t="str" cm="1">
        <f t="array" ref="AI214">IF(AH214&gt;0.001,INDEX(P$10:Z$10,MATCH(AH214,ABS(P214:Z214),0)),"na")</f>
        <v>na</v>
      </c>
      <c r="AJ214" s="119"/>
      <c r="AK214" s="8" t="s">
        <v>215</v>
      </c>
      <c r="AL214" s="89">
        <v>0</v>
      </c>
      <c r="AM214" s="92">
        <v>0</v>
      </c>
      <c r="AN214" s="49">
        <v>165</v>
      </c>
      <c r="AO214" s="50">
        <v>165</v>
      </c>
      <c r="AP214" s="103">
        <f t="shared" si="7"/>
        <v>0</v>
      </c>
    </row>
    <row r="215" spans="1:42" x14ac:dyDescent="0.35">
      <c r="A215" s="83" t="s">
        <v>595</v>
      </c>
      <c r="B215" s="8" t="s">
        <v>273</v>
      </c>
      <c r="C215" s="97">
        <v>-11439</v>
      </c>
      <c r="D215" s="108">
        <v>2011</v>
      </c>
      <c r="E215" s="20">
        <v>0</v>
      </c>
      <c r="F215" s="58" t="s">
        <v>419</v>
      </c>
      <c r="G215" s="103">
        <v>0</v>
      </c>
      <c r="H215" s="87">
        <v>0</v>
      </c>
      <c r="I215" s="111" t="str">
        <f>IF(ISNUMBER(MATCH(B215,$K$11:$K$20,0)),"&lt;= Selected","")</f>
        <v/>
      </c>
      <c r="O215" s="8" t="s">
        <v>213</v>
      </c>
      <c r="P215" s="16">
        <v>-999</v>
      </c>
      <c r="Q215" s="30">
        <v>-999</v>
      </c>
      <c r="R215" s="30">
        <v>-999</v>
      </c>
      <c r="S215" s="30">
        <v>-999</v>
      </c>
      <c r="T215" s="30">
        <v>-999</v>
      </c>
      <c r="U215" s="30">
        <v>-999</v>
      </c>
      <c r="V215" s="30">
        <v>-999</v>
      </c>
      <c r="W215" s="30">
        <v>-999</v>
      </c>
      <c r="X215" s="30">
        <v>-999</v>
      </c>
      <c r="Y215" s="30">
        <v>-999</v>
      </c>
      <c r="Z215" s="17">
        <v>-999</v>
      </c>
      <c r="AB215" s="8" t="s">
        <v>214</v>
      </c>
      <c r="AC215" s="4">
        <v>-1962.8</v>
      </c>
      <c r="AD215" s="4">
        <v>1601.43</v>
      </c>
      <c r="AE215" s="4">
        <v>377</v>
      </c>
      <c r="AF215" s="31">
        <v>-999</v>
      </c>
      <c r="AG215" s="20" cm="1">
        <f t="array" ref="AG215">IF(AND(AF215&gt;-998,P215&gt;-998),MAX(ABS(P215:Z215)),0)</f>
        <v>0</v>
      </c>
      <c r="AH215" s="20">
        <f t="shared" si="6"/>
        <v>0</v>
      </c>
      <c r="AI215" s="6" t="str" cm="1">
        <f t="array" ref="AI215">IF(AH215&gt;0.001,INDEX(P$10:Z$10,MATCH(AH215,ABS(P215:Z215),0)),"na")</f>
        <v>na</v>
      </c>
      <c r="AJ215" s="119"/>
      <c r="AK215" s="8" t="s">
        <v>214</v>
      </c>
      <c r="AL215" s="89">
        <v>0</v>
      </c>
      <c r="AM215" s="92">
        <v>0</v>
      </c>
      <c r="AN215" s="49">
        <v>165</v>
      </c>
      <c r="AO215" s="50">
        <v>165</v>
      </c>
      <c r="AP215" s="103">
        <f t="shared" si="7"/>
        <v>0</v>
      </c>
    </row>
    <row r="216" spans="1:42" x14ac:dyDescent="0.35">
      <c r="A216" s="83" t="s">
        <v>599</v>
      </c>
      <c r="B216" s="8" t="s">
        <v>269</v>
      </c>
      <c r="C216" s="97">
        <v>375</v>
      </c>
      <c r="D216" s="108">
        <v>1946</v>
      </c>
      <c r="E216" s="20">
        <v>0</v>
      </c>
      <c r="F216" s="58" t="s">
        <v>419</v>
      </c>
      <c r="G216" s="103">
        <v>0</v>
      </c>
      <c r="H216" s="87">
        <v>0</v>
      </c>
      <c r="I216" s="111" t="str">
        <f>IF(ISNUMBER(MATCH(B216,$K$11:$K$20,0)),"&lt;= Selected","")</f>
        <v/>
      </c>
      <c r="O216" s="8" t="s">
        <v>212</v>
      </c>
      <c r="P216" s="16">
        <v>-999</v>
      </c>
      <c r="Q216" s="30">
        <v>-999</v>
      </c>
      <c r="R216" s="30">
        <v>-999</v>
      </c>
      <c r="S216" s="30">
        <v>-999</v>
      </c>
      <c r="T216" s="30">
        <v>-999</v>
      </c>
      <c r="U216" s="30">
        <v>-999</v>
      </c>
      <c r="V216" s="30">
        <v>-999</v>
      </c>
      <c r="W216" s="30">
        <v>-999</v>
      </c>
      <c r="X216" s="30">
        <v>-999</v>
      </c>
      <c r="Y216" s="30">
        <v>-999</v>
      </c>
      <c r="Z216" s="17">
        <v>-999</v>
      </c>
      <c r="AB216" s="8" t="s">
        <v>213</v>
      </c>
      <c r="AC216" s="4">
        <v>-1888.05466</v>
      </c>
      <c r="AD216" s="4">
        <v>1678.1695199999999</v>
      </c>
      <c r="AE216" s="4">
        <v>377</v>
      </c>
      <c r="AF216" s="31">
        <v>-999</v>
      </c>
      <c r="AG216" s="20" cm="1">
        <f t="array" ref="AG216">IF(AND(AF216&gt;-998,P216&gt;-998),MAX(ABS(P216:Z216)),0)</f>
        <v>0</v>
      </c>
      <c r="AH216" s="20">
        <f t="shared" si="6"/>
        <v>0</v>
      </c>
      <c r="AI216" s="6" t="str" cm="1">
        <f t="array" ref="AI216">IF(AH216&gt;0.001,INDEX(P$10:Z$10,MATCH(AH216,ABS(P216:Z216),0)),"na")</f>
        <v>na</v>
      </c>
      <c r="AJ216" s="119"/>
      <c r="AK216" s="8" t="s">
        <v>213</v>
      </c>
      <c r="AL216" s="89">
        <v>0</v>
      </c>
      <c r="AM216" s="92">
        <v>0</v>
      </c>
      <c r="AN216" s="49">
        <v>165</v>
      </c>
      <c r="AO216" s="50">
        <v>165</v>
      </c>
      <c r="AP216" s="103">
        <f t="shared" si="7"/>
        <v>0</v>
      </c>
    </row>
    <row r="217" spans="1:42" x14ac:dyDescent="0.35">
      <c r="A217" s="83" t="s">
        <v>600</v>
      </c>
      <c r="B217" s="8" t="s">
        <v>268</v>
      </c>
      <c r="C217" s="97">
        <v>1794.5609999999999</v>
      </c>
      <c r="D217" s="108">
        <v>1994.375</v>
      </c>
      <c r="E217" s="20">
        <v>0</v>
      </c>
      <c r="F217" s="58" t="s">
        <v>419</v>
      </c>
      <c r="G217" s="103">
        <v>85.252727272727199</v>
      </c>
      <c r="H217" s="87">
        <v>20.061338661338603</v>
      </c>
      <c r="I217" s="111" t="str">
        <f>IF(ISNUMBER(MATCH(B217,$K$11:$K$20,0)),"&lt;= Selected","")</f>
        <v/>
      </c>
      <c r="O217" s="8" t="s">
        <v>211</v>
      </c>
      <c r="P217" s="16">
        <v>-999</v>
      </c>
      <c r="Q217" s="30">
        <v>-999</v>
      </c>
      <c r="R217" s="30">
        <v>-999</v>
      </c>
      <c r="S217" s="30">
        <v>-999</v>
      </c>
      <c r="T217" s="30">
        <v>-999</v>
      </c>
      <c r="U217" s="30">
        <v>-999</v>
      </c>
      <c r="V217" s="30">
        <v>-999</v>
      </c>
      <c r="W217" s="30">
        <v>-999</v>
      </c>
      <c r="X217" s="30">
        <v>-999</v>
      </c>
      <c r="Y217" s="30">
        <v>-999</v>
      </c>
      <c r="Z217" s="17">
        <v>-999</v>
      </c>
      <c r="AB217" s="8" t="s">
        <v>212</v>
      </c>
      <c r="AC217" s="4">
        <v>-1282</v>
      </c>
      <c r="AD217" s="4">
        <v>1840</v>
      </c>
      <c r="AE217" s="4">
        <v>4</v>
      </c>
      <c r="AF217" s="31">
        <v>-999</v>
      </c>
      <c r="AG217" s="20" cm="1">
        <f t="array" ref="AG217">IF(AND(AF217&gt;-998,P217&gt;-998),MAX(ABS(P217:Z217)),0)</f>
        <v>0</v>
      </c>
      <c r="AH217" s="20">
        <f t="shared" si="6"/>
        <v>0</v>
      </c>
      <c r="AI217" s="6" t="str" cm="1">
        <f t="array" ref="AI217">IF(AH217&gt;0.001,INDEX(P$10:Z$10,MATCH(AH217,ABS(P217:Z217),0)),"na")</f>
        <v>na</v>
      </c>
      <c r="AJ217" s="119"/>
      <c r="AK217" s="8" t="s">
        <v>212</v>
      </c>
      <c r="AL217" s="89">
        <v>0</v>
      </c>
      <c r="AM217" s="92">
        <v>0</v>
      </c>
      <c r="AN217" s="49">
        <v>165</v>
      </c>
      <c r="AO217" s="50">
        <v>165</v>
      </c>
      <c r="AP217" s="103">
        <f t="shared" si="7"/>
        <v>0</v>
      </c>
    </row>
    <row r="218" spans="1:42" x14ac:dyDescent="0.35">
      <c r="A218" s="83" t="s">
        <v>601</v>
      </c>
      <c r="B218" s="8" t="s">
        <v>267</v>
      </c>
      <c r="C218" s="97">
        <v>851.9</v>
      </c>
      <c r="D218" s="108">
        <v>2000.2</v>
      </c>
      <c r="E218" s="20">
        <v>0</v>
      </c>
      <c r="F218" s="58" t="s">
        <v>419</v>
      </c>
      <c r="G218" s="103">
        <v>0</v>
      </c>
      <c r="H218" s="87">
        <v>0</v>
      </c>
      <c r="I218" s="111" t="str">
        <f>IF(ISNUMBER(MATCH(B218,$K$11:$K$20,0)),"&lt;= Selected","")</f>
        <v/>
      </c>
      <c r="O218" s="8" t="s">
        <v>210</v>
      </c>
      <c r="P218" s="16">
        <v>-999</v>
      </c>
      <c r="Q218" s="30">
        <v>-999</v>
      </c>
      <c r="R218" s="30">
        <v>-999</v>
      </c>
      <c r="S218" s="30">
        <v>-999</v>
      </c>
      <c r="T218" s="30">
        <v>-999</v>
      </c>
      <c r="U218" s="30">
        <v>-999</v>
      </c>
      <c r="V218" s="30">
        <v>-999</v>
      </c>
      <c r="W218" s="30">
        <v>-999</v>
      </c>
      <c r="X218" s="30">
        <v>-999</v>
      </c>
      <c r="Y218" s="30">
        <v>-999</v>
      </c>
      <c r="Z218" s="17">
        <v>-999</v>
      </c>
      <c r="AB218" s="8" t="s">
        <v>211</v>
      </c>
      <c r="AC218" s="4">
        <v>-1282</v>
      </c>
      <c r="AD218" s="4">
        <v>1840</v>
      </c>
      <c r="AE218" s="4">
        <v>4</v>
      </c>
      <c r="AF218" s="31">
        <v>-999</v>
      </c>
      <c r="AG218" s="20" cm="1">
        <f t="array" ref="AG218">IF(AND(AF218&gt;-998,P218&gt;-998),MAX(ABS(P218:Z218)),0)</f>
        <v>0</v>
      </c>
      <c r="AH218" s="20">
        <f t="shared" si="6"/>
        <v>0</v>
      </c>
      <c r="AI218" s="6" t="str" cm="1">
        <f t="array" ref="AI218">IF(AH218&gt;0.001,INDEX(P$10:Z$10,MATCH(AH218,ABS(P218:Z218),0)),"na")</f>
        <v>na</v>
      </c>
      <c r="AJ218" s="119"/>
      <c r="AK218" s="8" t="s">
        <v>211</v>
      </c>
      <c r="AL218" s="89">
        <v>0</v>
      </c>
      <c r="AM218" s="92">
        <v>0</v>
      </c>
      <c r="AN218" s="49">
        <v>165</v>
      </c>
      <c r="AO218" s="50">
        <v>165</v>
      </c>
      <c r="AP218" s="103">
        <f t="shared" si="7"/>
        <v>0</v>
      </c>
    </row>
    <row r="219" spans="1:42" x14ac:dyDescent="0.35">
      <c r="A219" s="83" t="s">
        <v>602</v>
      </c>
      <c r="B219" s="8" t="s">
        <v>266</v>
      </c>
      <c r="C219" s="97">
        <v>627.5</v>
      </c>
      <c r="D219" s="108">
        <v>2009.3</v>
      </c>
      <c r="E219" s="20">
        <v>0</v>
      </c>
      <c r="F219" s="58" t="s">
        <v>419</v>
      </c>
      <c r="G219" s="103">
        <v>0</v>
      </c>
      <c r="H219" s="87">
        <v>0</v>
      </c>
      <c r="I219" s="111" t="str">
        <f>IF(ISNUMBER(MATCH(B219,$K$11:$K$20,0)),"&lt;= Selected","")</f>
        <v/>
      </c>
      <c r="O219" s="8" t="s">
        <v>209</v>
      </c>
      <c r="P219" s="16">
        <v>-3.1815538231880498E-2</v>
      </c>
      <c r="Q219" s="30">
        <v>-1.19764106586405E-2</v>
      </c>
      <c r="R219" s="30">
        <v>2.98680504165729E-3</v>
      </c>
      <c r="S219" s="30">
        <v>1.1126082666681201E-2</v>
      </c>
      <c r="T219" s="30">
        <v>1.30761232340235E-2</v>
      </c>
      <c r="U219" s="30">
        <v>1.02876901056572E-2</v>
      </c>
      <c r="V219" s="30">
        <v>3.2640759262829101E-3</v>
      </c>
      <c r="W219" s="30">
        <v>-8.9068509445551104E-3</v>
      </c>
      <c r="X219" s="30">
        <v>-2.7719792687968401E-2</v>
      </c>
      <c r="Y219" s="30">
        <v>-5.3850556146879697E-2</v>
      </c>
      <c r="Z219" s="17">
        <v>-8.6037235625502501E-2</v>
      </c>
      <c r="AB219" s="8" t="s">
        <v>210</v>
      </c>
      <c r="AC219" s="4">
        <v>1</v>
      </c>
      <c r="AD219" s="4">
        <v>1996</v>
      </c>
      <c r="AE219" s="4">
        <v>246</v>
      </c>
      <c r="AF219" s="31">
        <v>0.54359620340937498</v>
      </c>
      <c r="AG219" s="20" cm="1">
        <f t="array" ref="AG219">IF(AND(AF219&gt;-998,P219&gt;-998),MAX(ABS(P219:Z219)),0)</f>
        <v>8.6037235625502501E-2</v>
      </c>
      <c r="AH219" s="20">
        <f t="shared" si="6"/>
        <v>0</v>
      </c>
      <c r="AI219" s="6" t="str" cm="1">
        <f t="array" ref="AI219">IF(AH219&gt;0.001,INDEX(P$10:Z$10,MATCH(AH219,ABS(P219:Z219),0)),"na")</f>
        <v>na</v>
      </c>
      <c r="AJ219" s="119"/>
      <c r="AK219" s="8" t="s">
        <v>210</v>
      </c>
      <c r="AL219" s="89">
        <v>0.824242424242424</v>
      </c>
      <c r="AM219" s="92">
        <v>8.8235294117646995E-2</v>
      </c>
      <c r="AN219" s="49">
        <v>13</v>
      </c>
      <c r="AO219" s="50">
        <v>14</v>
      </c>
      <c r="AP219" s="103">
        <f t="shared" si="7"/>
        <v>0</v>
      </c>
    </row>
    <row r="220" spans="1:42" x14ac:dyDescent="0.35">
      <c r="A220" s="83" t="s">
        <v>603</v>
      </c>
      <c r="B220" s="8" t="s">
        <v>265</v>
      </c>
      <c r="C220" s="97">
        <v>1140.4000000000001</v>
      </c>
      <c r="D220" s="108">
        <v>2008.4</v>
      </c>
      <c r="E220" s="20">
        <v>0</v>
      </c>
      <c r="F220" s="58" t="s">
        <v>419</v>
      </c>
      <c r="G220" s="103">
        <v>90.303030303030198</v>
      </c>
      <c r="H220" s="87">
        <v>7.9320679320698986</v>
      </c>
      <c r="I220" s="111" t="str">
        <f>IF(ISNUMBER(MATCH(B220,$K$11:$K$20,0)),"&lt;= Selected","")</f>
        <v/>
      </c>
      <c r="O220" s="8" t="s">
        <v>208</v>
      </c>
      <c r="P220" s="13">
        <v>8.8774761346991193E-2</v>
      </c>
      <c r="Q220">
        <v>0.111904107521614</v>
      </c>
      <c r="R220">
        <v>0.128388094903853</v>
      </c>
      <c r="S220">
        <v>0.13664903104559201</v>
      </c>
      <c r="T220">
        <v>0.13796052521204699</v>
      </c>
      <c r="U220">
        <v>0.134385030468195</v>
      </c>
      <c r="V220">
        <v>0.12698560869445699</v>
      </c>
      <c r="W220">
        <v>0.115821117337765</v>
      </c>
      <c r="X220">
        <v>0.101063740527036</v>
      </c>
      <c r="Y220">
        <v>8.3821091505631301E-2</v>
      </c>
      <c r="Z220" s="15">
        <v>6.5949408608263704E-2</v>
      </c>
      <c r="AB220" s="8" t="s">
        <v>209</v>
      </c>
      <c r="AC220" s="4">
        <v>1</v>
      </c>
      <c r="AD220" s="4">
        <v>1996</v>
      </c>
      <c r="AE220" s="4">
        <v>246</v>
      </c>
      <c r="AF220" s="18">
        <v>0.54359620340937498</v>
      </c>
      <c r="AG220" s="20" cm="1">
        <f t="array" ref="AG220">IF(AND(AF220&gt;-998,P220&gt;-998),MAX(ABS(P220:Z220)),0)</f>
        <v>0.13796052521204699</v>
      </c>
      <c r="AH220" s="20">
        <f t="shared" si="6"/>
        <v>0</v>
      </c>
      <c r="AI220" s="6" t="str" cm="1">
        <f t="array" ref="AI220">IF(AH220&gt;0.001,INDEX(P$10:Z$10,MATCH(AH220,ABS(P220:Z220),0)),"na")</f>
        <v>na</v>
      </c>
      <c r="AJ220" s="119"/>
      <c r="AK220" s="8" t="s">
        <v>209</v>
      </c>
      <c r="AL220" s="89">
        <v>0.824242424242424</v>
      </c>
      <c r="AM220" s="92">
        <v>8.8235294117646995E-2</v>
      </c>
      <c r="AN220" s="68">
        <v>13</v>
      </c>
      <c r="AO220" s="69">
        <v>14</v>
      </c>
      <c r="AP220" s="103">
        <f t="shared" si="7"/>
        <v>0</v>
      </c>
    </row>
    <row r="221" spans="1:42" x14ac:dyDescent="0.35">
      <c r="A221" s="83" t="s">
        <v>604</v>
      </c>
      <c r="B221" s="8" t="s">
        <v>264</v>
      </c>
      <c r="C221" s="97">
        <v>-1704</v>
      </c>
      <c r="D221" s="108">
        <v>2008</v>
      </c>
      <c r="E221" s="20">
        <v>0</v>
      </c>
      <c r="F221" s="58" t="s">
        <v>419</v>
      </c>
      <c r="G221" s="103">
        <v>54.545454545454533</v>
      </c>
      <c r="H221" s="87">
        <v>0</v>
      </c>
      <c r="I221" s="111" t="str">
        <f>IF(ISNUMBER(MATCH(B221,$K$11:$K$20,0)),"&lt;= Selected","")</f>
        <v/>
      </c>
      <c r="O221" s="8" t="s">
        <v>207</v>
      </c>
      <c r="P221" s="13">
        <v>0.109706088855686</v>
      </c>
      <c r="Q221">
        <v>0.13404271229720899</v>
      </c>
      <c r="R221">
        <v>0.15111144446441699</v>
      </c>
      <c r="S221">
        <v>0.15897979607580401</v>
      </c>
      <c r="T221">
        <v>0.15857925724097699</v>
      </c>
      <c r="U221">
        <v>0.15167499103623799</v>
      </c>
      <c r="V221">
        <v>0.13925334604096501</v>
      </c>
      <c r="W221">
        <v>0.121562955322811</v>
      </c>
      <c r="X221">
        <v>9.9082522295492303E-2</v>
      </c>
      <c r="Y221">
        <v>7.3168981103214001E-2</v>
      </c>
      <c r="Z221" s="15">
        <v>4.58545649933743E-2</v>
      </c>
      <c r="AB221" s="8" t="s">
        <v>208</v>
      </c>
      <c r="AC221" s="4">
        <v>1</v>
      </c>
      <c r="AD221" s="4">
        <v>1996</v>
      </c>
      <c r="AE221" s="4">
        <v>242</v>
      </c>
      <c r="AF221" s="18">
        <v>0.54359620340937498</v>
      </c>
      <c r="AG221" s="20" cm="1">
        <f t="array" ref="AG221">IF(AND(AF221&gt;-998,P221&gt;-998),MAX(ABS(P221:Z221)),0)</f>
        <v>0.15897979607580401</v>
      </c>
      <c r="AH221" s="20">
        <f t="shared" si="6"/>
        <v>0</v>
      </c>
      <c r="AI221" s="6" t="str" cm="1">
        <f t="array" ref="AI221">IF(AH221&gt;0.001,INDEX(P$10:Z$10,MATCH(AH221,ABS(P221:Z221),0)),"na")</f>
        <v>na</v>
      </c>
      <c r="AJ221" s="119"/>
      <c r="AK221" s="8" t="s">
        <v>208</v>
      </c>
      <c r="AL221" s="89">
        <v>0.824242424242424</v>
      </c>
      <c r="AM221" s="92">
        <v>8.8235294117646995E-2</v>
      </c>
      <c r="AN221" s="49">
        <v>13</v>
      </c>
      <c r="AO221" s="50">
        <v>14</v>
      </c>
      <c r="AP221" s="103">
        <f t="shared" si="7"/>
        <v>0</v>
      </c>
    </row>
    <row r="222" spans="1:42" x14ac:dyDescent="0.35">
      <c r="A222" s="83" t="s">
        <v>605</v>
      </c>
      <c r="B222" s="8" t="s">
        <v>263</v>
      </c>
      <c r="C222" s="97">
        <v>-7407</v>
      </c>
      <c r="D222" s="108">
        <v>2004</v>
      </c>
      <c r="E222" s="20">
        <v>0</v>
      </c>
      <c r="F222" s="58" t="s">
        <v>419</v>
      </c>
      <c r="G222" s="103">
        <v>0</v>
      </c>
      <c r="H222" s="87">
        <v>0</v>
      </c>
      <c r="I222" s="111" t="str">
        <f>IF(ISNUMBER(MATCH(B222,$K$11:$K$20,0)),"&lt;= Selected","")</f>
        <v/>
      </c>
      <c r="O222" s="8" t="s">
        <v>206</v>
      </c>
      <c r="P222" s="13">
        <v>9.3183751679893304E-2</v>
      </c>
      <c r="Q222">
        <v>0.105224954584081</v>
      </c>
      <c r="R222">
        <v>0.115761074571315</v>
      </c>
      <c r="S222">
        <v>0.126594711352122</v>
      </c>
      <c r="T222">
        <v>0.13795777597747899</v>
      </c>
      <c r="U222">
        <v>0.14713053407372401</v>
      </c>
      <c r="V222">
        <v>0.14922860304332999</v>
      </c>
      <c r="W222">
        <v>0.139618586198717</v>
      </c>
      <c r="X222">
        <v>0.116393872390065</v>
      </c>
      <c r="Y222">
        <v>8.1547783825440603E-2</v>
      </c>
      <c r="Z222" s="15">
        <v>4.0295779272194798E-2</v>
      </c>
      <c r="AB222" s="8" t="s">
        <v>207</v>
      </c>
      <c r="AC222" s="4">
        <v>1</v>
      </c>
      <c r="AD222" s="4">
        <v>1996</v>
      </c>
      <c r="AE222" s="4">
        <v>241</v>
      </c>
      <c r="AF222" s="18">
        <v>0.54359620340937498</v>
      </c>
      <c r="AG222" s="20" cm="1">
        <f t="array" ref="AG222">IF(AND(AF222&gt;-998,P222&gt;-998),MAX(ABS(P222:Z222)),0)</f>
        <v>0.14922860304332999</v>
      </c>
      <c r="AH222" s="20">
        <f t="shared" si="6"/>
        <v>0</v>
      </c>
      <c r="AI222" s="6" t="str" cm="1">
        <f t="array" ref="AI222">IF(AH222&gt;0.001,INDEX(P$10:Z$10,MATCH(AH222,ABS(P222:Z222),0)),"na")</f>
        <v>na</v>
      </c>
      <c r="AJ222" s="119"/>
      <c r="AK222" s="8" t="s">
        <v>207</v>
      </c>
      <c r="AL222" s="89">
        <v>0.824242424242424</v>
      </c>
      <c r="AM222" s="92">
        <v>8.8235294117646995E-2</v>
      </c>
      <c r="AN222" s="49">
        <v>13</v>
      </c>
      <c r="AO222" s="50">
        <v>14</v>
      </c>
      <c r="AP222" s="103">
        <f t="shared" si="7"/>
        <v>0</v>
      </c>
    </row>
    <row r="223" spans="1:42" x14ac:dyDescent="0.35">
      <c r="A223" s="83" t="s">
        <v>606</v>
      </c>
      <c r="B223" s="8" t="s">
        <v>262</v>
      </c>
      <c r="C223" s="97">
        <v>627.5</v>
      </c>
      <c r="D223" s="108">
        <v>2009.3</v>
      </c>
      <c r="E223" s="20">
        <v>0</v>
      </c>
      <c r="F223" s="58" t="s">
        <v>419</v>
      </c>
      <c r="G223" s="103">
        <v>0</v>
      </c>
      <c r="H223" s="87">
        <v>0</v>
      </c>
      <c r="I223" s="111" t="str">
        <f>IF(ISNUMBER(MATCH(B223,$K$11:$K$20,0)),"&lt;= Selected","")</f>
        <v/>
      </c>
      <c r="O223" s="8" t="s">
        <v>205</v>
      </c>
      <c r="P223" s="13">
        <v>2.0418776931218598E-2</v>
      </c>
      <c r="Q223">
        <v>-3.5754741425576601E-2</v>
      </c>
      <c r="R223">
        <v>8.06612859112619E-4</v>
      </c>
      <c r="S223">
        <v>-4.90914237516549E-2</v>
      </c>
      <c r="T223">
        <v>-8.5204467592314204E-2</v>
      </c>
      <c r="U223">
        <v>-0.132410329071841</v>
      </c>
      <c r="V223">
        <v>-2.9496649691036301E-2</v>
      </c>
      <c r="W223">
        <v>-0.12934877053690899</v>
      </c>
      <c r="X223">
        <v>-0.10232830480945899</v>
      </c>
      <c r="Y223">
        <v>-0.13418526304546599</v>
      </c>
      <c r="Z223" s="15">
        <v>-0.110655522414359</v>
      </c>
      <c r="AB223" s="8" t="s">
        <v>206</v>
      </c>
      <c r="AC223" s="4">
        <v>1</v>
      </c>
      <c r="AD223" s="4">
        <v>2004</v>
      </c>
      <c r="AE223" s="4">
        <v>632</v>
      </c>
      <c r="AF223" s="18">
        <v>0.20546005255144101</v>
      </c>
      <c r="AG223" s="20" cm="1">
        <f t="array" ref="AG223">IF(AND(AF223&gt;-998,P223&gt;-998),MAX(ABS(P223:Z223)),0)</f>
        <v>0.13418526304546599</v>
      </c>
      <c r="AH223" s="20">
        <f t="shared" si="6"/>
        <v>0</v>
      </c>
      <c r="AI223" s="6" t="str" cm="1">
        <f t="array" ref="AI223">IF(AH223&gt;0.001,INDEX(P$10:Z$10,MATCH(AH223,ABS(P223:Z223),0)),"na")</f>
        <v>na</v>
      </c>
      <c r="AJ223" s="119"/>
      <c r="AK223" s="8" t="s">
        <v>206</v>
      </c>
      <c r="AL223" s="89">
        <v>0.91515151515151505</v>
      </c>
      <c r="AM223" s="92">
        <v>0.556291390728476</v>
      </c>
      <c r="AN223" s="49">
        <v>2</v>
      </c>
      <c r="AO223" s="50">
        <v>4</v>
      </c>
      <c r="AP223" s="103">
        <f t="shared" si="7"/>
        <v>0</v>
      </c>
    </row>
    <row r="224" spans="1:42" x14ac:dyDescent="0.35">
      <c r="A224" s="83" t="s">
        <v>607</v>
      </c>
      <c r="B224" s="8" t="s">
        <v>261</v>
      </c>
      <c r="C224" s="97">
        <v>-7187</v>
      </c>
      <c r="D224" s="108">
        <v>1986</v>
      </c>
      <c r="E224" s="20">
        <v>0</v>
      </c>
      <c r="F224" s="58" t="s">
        <v>419</v>
      </c>
      <c r="G224" s="103">
        <v>0</v>
      </c>
      <c r="H224" s="87">
        <v>0</v>
      </c>
      <c r="I224" s="111" t="str">
        <f>IF(ISNUMBER(MATCH(B224,$K$11:$K$20,0)),"&lt;= Selected","")</f>
        <v/>
      </c>
      <c r="O224" s="8" t="s">
        <v>204</v>
      </c>
      <c r="P224" s="13">
        <v>7.6567440941301496E-2</v>
      </c>
      <c r="Q224">
        <v>0.12079505516227899</v>
      </c>
      <c r="R224">
        <v>5.4808212918275201E-2</v>
      </c>
      <c r="S224">
        <v>-4.3335397270242602E-4</v>
      </c>
      <c r="T224">
        <v>6.6979783592459999E-2</v>
      </c>
      <c r="U224">
        <v>-2.9508976826408399E-2</v>
      </c>
      <c r="V224">
        <v>4.64667472932054E-2</v>
      </c>
      <c r="W224">
        <v>-4.08631403249003E-2</v>
      </c>
      <c r="X224">
        <v>4.7245172194976898E-2</v>
      </c>
      <c r="Y224">
        <v>-1.75830787737597E-3</v>
      </c>
      <c r="Z224" s="15">
        <v>2.8731232223875001E-2</v>
      </c>
      <c r="AB224" s="8" t="s">
        <v>205</v>
      </c>
      <c r="AC224" s="4">
        <v>1</v>
      </c>
      <c r="AD224" s="4">
        <v>2004</v>
      </c>
      <c r="AE224" s="4">
        <v>632</v>
      </c>
      <c r="AF224" s="18">
        <v>0.20546005255144101</v>
      </c>
      <c r="AG224" s="20" cm="1">
        <f t="array" ref="AG224">IF(AND(AF224&gt;-998,P224&gt;-998),MAX(ABS(P224:Z224)),0)</f>
        <v>0.12079505516227899</v>
      </c>
      <c r="AH224" s="20">
        <f t="shared" si="6"/>
        <v>0</v>
      </c>
      <c r="AI224" s="6" t="str" cm="1">
        <f t="array" ref="AI224">IF(AH224&gt;0.001,INDEX(P$10:Z$10,MATCH(AH224,ABS(P224:Z224),0)),"na")</f>
        <v>na</v>
      </c>
      <c r="AJ224" s="119"/>
      <c r="AK224" s="8" t="s">
        <v>205</v>
      </c>
      <c r="AL224" s="89">
        <v>0.91515151515151505</v>
      </c>
      <c r="AM224" s="92">
        <v>0.556291390728476</v>
      </c>
      <c r="AN224" s="68">
        <v>2</v>
      </c>
      <c r="AO224" s="69">
        <v>4</v>
      </c>
      <c r="AP224" s="103">
        <f t="shared" si="7"/>
        <v>0</v>
      </c>
    </row>
    <row r="225" spans="1:42" x14ac:dyDescent="0.35">
      <c r="A225" s="83" t="s">
        <v>608</v>
      </c>
      <c r="B225" s="8" t="s">
        <v>260</v>
      </c>
      <c r="C225" s="97">
        <v>-5771</v>
      </c>
      <c r="D225" s="108">
        <v>2000</v>
      </c>
      <c r="E225" s="20">
        <v>0</v>
      </c>
      <c r="F225" s="58" t="s">
        <v>419</v>
      </c>
      <c r="G225" s="103">
        <v>0</v>
      </c>
      <c r="H225" s="87">
        <v>0</v>
      </c>
      <c r="I225" s="111" t="str">
        <f>IF(ISNUMBER(MATCH(B225,$K$11:$K$20,0)),"&lt;= Selected","")</f>
        <v/>
      </c>
      <c r="O225" s="8" t="s">
        <v>203</v>
      </c>
      <c r="P225" s="13">
        <v>-1.92500524780513E-5</v>
      </c>
      <c r="Q225">
        <v>-1.08444881158601E-2</v>
      </c>
      <c r="R225">
        <v>-2.6445565653714601E-2</v>
      </c>
      <c r="S225">
        <v>-2.6856042580764499E-2</v>
      </c>
      <c r="T225">
        <v>-1.54610069123607E-2</v>
      </c>
      <c r="U225">
        <v>-1.1533342696773599E-2</v>
      </c>
      <c r="V225">
        <v>-1.40118205245141E-2</v>
      </c>
      <c r="W225">
        <v>7.2050644216298796E-4</v>
      </c>
      <c r="X225">
        <v>4.64152276845217E-2</v>
      </c>
      <c r="Y225">
        <v>0.11024989271207</v>
      </c>
      <c r="Z225" s="15">
        <v>0.16169424425940199</v>
      </c>
      <c r="AB225" s="8" t="s">
        <v>204</v>
      </c>
      <c r="AC225" s="4">
        <v>-20</v>
      </c>
      <c r="AD225" s="4">
        <v>1997</v>
      </c>
      <c r="AE225" s="4">
        <v>530</v>
      </c>
      <c r="AF225" s="18">
        <v>0.39199279690800998</v>
      </c>
      <c r="AG225" s="20" cm="1">
        <f t="array" ref="AG225">IF(AND(AF225&gt;-998,P225&gt;-998),MAX(ABS(P225:Z225)),0)</f>
        <v>0.16169424425940199</v>
      </c>
      <c r="AH225" s="20">
        <f t="shared" si="6"/>
        <v>0</v>
      </c>
      <c r="AI225" s="6" t="str" cm="1">
        <f t="array" ref="AI225">IF(AH225&gt;0.001,INDEX(P$10:Z$10,MATCH(AH225,ABS(P225:Z225),0)),"na")</f>
        <v>na</v>
      </c>
      <c r="AJ225" s="119"/>
      <c r="AK225" s="8" t="s">
        <v>204</v>
      </c>
      <c r="AL225" s="89">
        <v>0.86666666666666603</v>
      </c>
      <c r="AM225" s="92">
        <v>0.15384615384615299</v>
      </c>
      <c r="AN225" s="49">
        <v>8</v>
      </c>
      <c r="AO225" s="50">
        <v>9</v>
      </c>
      <c r="AP225" s="103">
        <f t="shared" si="7"/>
        <v>0</v>
      </c>
    </row>
    <row r="226" spans="1:42" x14ac:dyDescent="0.35">
      <c r="A226" s="83" t="s">
        <v>609</v>
      </c>
      <c r="B226" s="8" t="s">
        <v>259</v>
      </c>
      <c r="C226" s="97">
        <v>-3865.8</v>
      </c>
      <c r="D226" s="108">
        <v>1980</v>
      </c>
      <c r="E226" s="20">
        <v>0</v>
      </c>
      <c r="F226" s="58" t="s">
        <v>419</v>
      </c>
      <c r="G226" s="103">
        <v>0</v>
      </c>
      <c r="H226" s="87">
        <v>0</v>
      </c>
      <c r="I226" s="111" t="str">
        <f>IF(ISNUMBER(MATCH(B226,$K$11:$K$20,0)),"&lt;= Selected","")</f>
        <v/>
      </c>
      <c r="O226" s="8" t="s">
        <v>202</v>
      </c>
      <c r="P226" s="13">
        <v>7.4468693563848706E-2</v>
      </c>
      <c r="Q226">
        <v>0.10368549762917501</v>
      </c>
      <c r="R226">
        <v>0.102175704859714</v>
      </c>
      <c r="S226">
        <v>6.9072651769635202E-2</v>
      </c>
      <c r="T226">
        <v>3.9766503045849798E-2</v>
      </c>
      <c r="U226">
        <v>3.4669381703250297E-2</v>
      </c>
      <c r="V226">
        <v>5.1323464774710198E-2</v>
      </c>
      <c r="W226">
        <v>8.9872935772000798E-2</v>
      </c>
      <c r="X226">
        <v>0.151625332095111</v>
      </c>
      <c r="Y226">
        <v>0.22497603985467601</v>
      </c>
      <c r="Z226" s="15">
        <v>0.28198529235978997</v>
      </c>
      <c r="AB226" s="8" t="s">
        <v>203</v>
      </c>
      <c r="AC226" s="4">
        <v>-20</v>
      </c>
      <c r="AD226" s="4">
        <v>1997</v>
      </c>
      <c r="AE226" s="4">
        <v>528</v>
      </c>
      <c r="AF226" s="18">
        <v>0.40007597302960901</v>
      </c>
      <c r="AG226" s="20" cm="1">
        <f t="array" ref="AG226">IF(AND(AF226&gt;-998,P226&gt;-998),MAX(ABS(P226:Z226)),0)</f>
        <v>0.28198529235978997</v>
      </c>
      <c r="AH226" s="20">
        <f t="shared" si="6"/>
        <v>0</v>
      </c>
      <c r="AI226" s="6" t="str" cm="1">
        <f t="array" ref="AI226">IF(AH226&gt;0.001,INDEX(P$10:Z$10,MATCH(AH226,ABS(P226:Z226),0)),"na")</f>
        <v>na</v>
      </c>
      <c r="AJ226" s="119"/>
      <c r="AK226" s="8" t="s">
        <v>203</v>
      </c>
      <c r="AL226" s="89">
        <v>0.86666666666666603</v>
      </c>
      <c r="AM226" s="92">
        <v>0.14685314685314599</v>
      </c>
      <c r="AN226" s="49">
        <v>8</v>
      </c>
      <c r="AO226" s="50">
        <v>18</v>
      </c>
      <c r="AP226" s="103">
        <f t="shared" si="7"/>
        <v>0</v>
      </c>
    </row>
    <row r="227" spans="1:42" x14ac:dyDescent="0.35">
      <c r="A227" s="83" t="s">
        <v>610</v>
      </c>
      <c r="B227" s="8" t="s">
        <v>258</v>
      </c>
      <c r="C227" s="97">
        <v>-3865.8</v>
      </c>
      <c r="D227" s="108">
        <v>1980</v>
      </c>
      <c r="E227" s="20">
        <v>0</v>
      </c>
      <c r="F227" s="58" t="s">
        <v>419</v>
      </c>
      <c r="G227" s="103">
        <v>0</v>
      </c>
      <c r="H227" s="87">
        <v>0</v>
      </c>
      <c r="I227" s="111" t="str">
        <f>IF(ISNUMBER(MATCH(B227,$K$11:$K$20,0)),"&lt;= Selected","")</f>
        <v/>
      </c>
      <c r="O227" s="8" t="s">
        <v>201</v>
      </c>
      <c r="P227" s="13">
        <v>1.9520009881883599E-2</v>
      </c>
      <c r="Q227">
        <v>2.1554535829455799E-2</v>
      </c>
      <c r="R227">
        <v>1.67685869689915E-2</v>
      </c>
      <c r="S227">
        <v>1.0112372342644799E-2</v>
      </c>
      <c r="T227">
        <v>6.8411709884395201E-3</v>
      </c>
      <c r="U227">
        <v>9.5988341284690692E-3</v>
      </c>
      <c r="V227">
        <v>1.7607232096782999E-2</v>
      </c>
      <c r="W227">
        <v>2.7949069119576599E-2</v>
      </c>
      <c r="X227">
        <v>3.7248967528760203E-2</v>
      </c>
      <c r="Y227">
        <v>4.2769818449726098E-2</v>
      </c>
      <c r="Z227" s="15">
        <v>4.2912631235494901E-2</v>
      </c>
      <c r="AB227" s="8" t="s">
        <v>202</v>
      </c>
      <c r="AC227" s="4">
        <v>-3919.8</v>
      </c>
      <c r="AD227" s="4">
        <v>1988.7</v>
      </c>
      <c r="AE227" s="4">
        <v>155</v>
      </c>
      <c r="AF227" s="18">
        <v>0.56579286703808496</v>
      </c>
      <c r="AG227" s="20" cm="1">
        <f t="array" ref="AG227">IF(AND(AF227&gt;-998,P227&gt;-998),MAX(ABS(P227:Z227)),0)</f>
        <v>4.2912631235494901E-2</v>
      </c>
      <c r="AH227" s="20">
        <f t="shared" si="6"/>
        <v>0</v>
      </c>
      <c r="AI227" s="6" t="str" cm="1">
        <f t="array" ref="AI227">IF(AH227&gt;0.001,INDEX(P$10:Z$10,MATCH(AH227,ABS(P227:Z227),0)),"na")</f>
        <v>na</v>
      </c>
      <c r="AJ227" s="119"/>
      <c r="AK227" s="8" t="s">
        <v>202</v>
      </c>
      <c r="AL227" s="89">
        <v>0.73333333333333295</v>
      </c>
      <c r="AM227" s="92">
        <v>9.0909090909090898E-2</v>
      </c>
      <c r="AN227" s="68">
        <v>7.5</v>
      </c>
      <c r="AO227" s="69">
        <v>30.799999999999901</v>
      </c>
      <c r="AP227" s="103">
        <f t="shared" si="7"/>
        <v>0</v>
      </c>
    </row>
    <row r="228" spans="1:42" x14ac:dyDescent="0.35">
      <c r="A228" s="83" t="s">
        <v>611</v>
      </c>
      <c r="B228" s="8" t="s">
        <v>257</v>
      </c>
      <c r="C228" s="97">
        <v>-3865.8</v>
      </c>
      <c r="D228" s="108">
        <v>1980</v>
      </c>
      <c r="E228" s="20">
        <v>0</v>
      </c>
      <c r="F228" s="58" t="s">
        <v>419</v>
      </c>
      <c r="G228" s="103">
        <v>0</v>
      </c>
      <c r="H228" s="87">
        <v>0</v>
      </c>
      <c r="I228" s="111" t="str">
        <f>IF(ISNUMBER(MATCH(B228,$K$11:$K$20,0)),"&lt;= Selected","")</f>
        <v/>
      </c>
      <c r="O228" s="8" t="s">
        <v>200</v>
      </c>
      <c r="P228" s="16">
        <v>-999</v>
      </c>
      <c r="Q228" s="30">
        <v>-999</v>
      </c>
      <c r="R228" s="30">
        <v>-999</v>
      </c>
      <c r="S228" s="30">
        <v>-999</v>
      </c>
      <c r="T228" s="30">
        <v>-999</v>
      </c>
      <c r="U228" s="30">
        <v>-999</v>
      </c>
      <c r="V228" s="30">
        <v>-999</v>
      </c>
      <c r="W228" s="30">
        <v>-999</v>
      </c>
      <c r="X228" s="30">
        <v>-999</v>
      </c>
      <c r="Y228" s="30">
        <v>-999</v>
      </c>
      <c r="Z228" s="17">
        <v>-999</v>
      </c>
      <c r="AB228" s="8" t="s">
        <v>201</v>
      </c>
      <c r="AC228" s="4">
        <v>-3275.4</v>
      </c>
      <c r="AD228" s="4">
        <v>1962.4</v>
      </c>
      <c r="AE228" s="4">
        <v>114</v>
      </c>
      <c r="AF228" s="31">
        <v>-999</v>
      </c>
      <c r="AG228" s="20" cm="1">
        <f t="array" ref="AG228">IF(AND(AF228&gt;-998,P228&gt;-998),MAX(ABS(P228:Z228)),0)</f>
        <v>0</v>
      </c>
      <c r="AH228" s="20">
        <f t="shared" si="6"/>
        <v>0</v>
      </c>
      <c r="AI228" s="6" t="str" cm="1">
        <f t="array" ref="AI228">IF(AH228&gt;0.001,INDEX(P$10:Z$10,MATCH(AH228,ABS(P228:Z228),0)),"na")</f>
        <v>na</v>
      </c>
      <c r="AJ228" s="119"/>
      <c r="AK228" s="8" t="s">
        <v>201</v>
      </c>
      <c r="AL228" s="89">
        <v>0.57393939393939397</v>
      </c>
      <c r="AM228" s="92">
        <v>4.22386483632523E-2</v>
      </c>
      <c r="AN228" s="68">
        <v>30.799999999999901</v>
      </c>
      <c r="AO228" s="69">
        <v>47.9</v>
      </c>
      <c r="AP228" s="103">
        <f t="shared" si="7"/>
        <v>0</v>
      </c>
    </row>
    <row r="229" spans="1:42" x14ac:dyDescent="0.35">
      <c r="A229" s="83" t="s">
        <v>612</v>
      </c>
      <c r="B229" s="8" t="s">
        <v>256</v>
      </c>
      <c r="C229" s="97">
        <v>-3865.8</v>
      </c>
      <c r="D229" s="108">
        <v>1980</v>
      </c>
      <c r="E229" s="20">
        <v>0</v>
      </c>
      <c r="F229" s="58" t="s">
        <v>419</v>
      </c>
      <c r="G229" s="103">
        <v>0</v>
      </c>
      <c r="H229" s="87">
        <v>0</v>
      </c>
      <c r="I229" s="111" t="str">
        <f>IF(ISNUMBER(MATCH(B229,$K$11:$K$20,0)),"&lt;= Selected","")</f>
        <v/>
      </c>
      <c r="O229" s="8" t="s">
        <v>199</v>
      </c>
      <c r="P229" s="16">
        <v>-999</v>
      </c>
      <c r="Q229" s="30">
        <v>-999</v>
      </c>
      <c r="R229" s="30">
        <v>-999</v>
      </c>
      <c r="S229" s="30">
        <v>-999</v>
      </c>
      <c r="T229" s="30">
        <v>-999</v>
      </c>
      <c r="U229" s="30">
        <v>-999</v>
      </c>
      <c r="V229" s="30">
        <v>-999</v>
      </c>
      <c r="W229" s="30">
        <v>-999</v>
      </c>
      <c r="X229" s="30">
        <v>-999</v>
      </c>
      <c r="Y229" s="30">
        <v>-999</v>
      </c>
      <c r="Z229" s="17">
        <v>-999</v>
      </c>
      <c r="AB229" s="8" t="s">
        <v>200</v>
      </c>
      <c r="AC229" s="4">
        <v>-3069.8</v>
      </c>
      <c r="AD229" s="4">
        <v>1988.7</v>
      </c>
      <c r="AE229" s="4">
        <v>8</v>
      </c>
      <c r="AF229" s="31">
        <v>-999</v>
      </c>
      <c r="AG229" s="20" cm="1">
        <f t="array" ref="AG229">IF(AND(AF229&gt;-998,P229&gt;-998),MAX(ABS(P229:Z229)),0)</f>
        <v>0</v>
      </c>
      <c r="AH229" s="20">
        <f t="shared" si="6"/>
        <v>0</v>
      </c>
      <c r="AI229" s="6" t="str" cm="1">
        <f t="array" ref="AI229">IF(AH229&gt;0.001,INDEX(P$10:Z$10,MATCH(AH229,ABS(P229:Z229),0)),"na")</f>
        <v>na</v>
      </c>
      <c r="AJ229" s="119"/>
      <c r="AK229" s="8" t="s">
        <v>200</v>
      </c>
      <c r="AL229" s="89">
        <v>0.31636363636363601</v>
      </c>
      <c r="AM229" s="92">
        <v>5.7471264367816001E-2</v>
      </c>
      <c r="AN229" s="49">
        <v>25.6</v>
      </c>
      <c r="AO229" s="50">
        <v>26.299999999999901</v>
      </c>
      <c r="AP229" s="103">
        <f t="shared" si="7"/>
        <v>0</v>
      </c>
    </row>
    <row r="230" spans="1:42" x14ac:dyDescent="0.35">
      <c r="A230" s="83" t="s">
        <v>613</v>
      </c>
      <c r="B230" s="8" t="s">
        <v>255</v>
      </c>
      <c r="C230" s="97">
        <v>1004.36</v>
      </c>
      <c r="D230" s="108">
        <v>1840.05</v>
      </c>
      <c r="E230" s="20">
        <v>0</v>
      </c>
      <c r="F230" s="58" t="s">
        <v>419</v>
      </c>
      <c r="G230" s="103">
        <v>0</v>
      </c>
      <c r="H230" s="87">
        <v>0</v>
      </c>
      <c r="I230" s="111" t="str">
        <f>IF(ISNUMBER(MATCH(B230,$K$11:$K$20,0)),"&lt;= Selected","")</f>
        <v/>
      </c>
      <c r="O230" s="8" t="s">
        <v>197</v>
      </c>
      <c r="P230" s="16">
        <v>-999</v>
      </c>
      <c r="Q230" s="30">
        <v>-999</v>
      </c>
      <c r="R230" s="30">
        <v>-999</v>
      </c>
      <c r="S230" s="30">
        <v>-999</v>
      </c>
      <c r="T230" s="30">
        <v>-999</v>
      </c>
      <c r="U230" s="30">
        <v>-999</v>
      </c>
      <c r="V230" s="30">
        <v>-999</v>
      </c>
      <c r="W230" s="30">
        <v>-999</v>
      </c>
      <c r="X230" s="30">
        <v>-999</v>
      </c>
      <c r="Y230" s="30">
        <v>-999</v>
      </c>
      <c r="Z230" s="17">
        <v>-999</v>
      </c>
      <c r="AB230" s="8" t="s">
        <v>199</v>
      </c>
      <c r="AC230" s="4">
        <v>-3352.7</v>
      </c>
      <c r="AD230" s="4">
        <v>1988.7</v>
      </c>
      <c r="AE230" s="4">
        <v>16</v>
      </c>
      <c r="AF230" s="31">
        <v>-999</v>
      </c>
      <c r="AG230" s="20" cm="1">
        <f t="array" ref="AG230">IF(AND(AF230&gt;-998,P230&gt;-998),MAX(ABS(P230:Z230)),0)</f>
        <v>0</v>
      </c>
      <c r="AH230" s="20">
        <f t="shared" si="6"/>
        <v>0</v>
      </c>
      <c r="AI230" s="6" t="str" cm="1">
        <f t="array" ref="AI230">IF(AH230&gt;0.001,INDEX(P$10:Z$10,MATCH(AH230,ABS(P230:Z230),0)),"na")</f>
        <v>na</v>
      </c>
      <c r="AJ230" s="119"/>
      <c r="AK230" s="8" t="s">
        <v>199</v>
      </c>
      <c r="AL230" s="89">
        <v>0.73333333333333295</v>
      </c>
      <c r="AM230" s="92">
        <v>3.3057851239669402E-2</v>
      </c>
      <c r="AN230" s="49">
        <v>26.299999999999901</v>
      </c>
      <c r="AO230" s="50">
        <v>68.799999999999898</v>
      </c>
      <c r="AP230" s="103">
        <f t="shared" si="7"/>
        <v>0</v>
      </c>
    </row>
    <row r="231" spans="1:42" x14ac:dyDescent="0.35">
      <c r="A231" s="83" t="s">
        <v>614</v>
      </c>
      <c r="B231" s="8" t="s">
        <v>254</v>
      </c>
      <c r="C231" s="97">
        <v>1004.36</v>
      </c>
      <c r="D231" s="108">
        <v>1840.05</v>
      </c>
      <c r="E231" s="20">
        <v>0</v>
      </c>
      <c r="F231" s="58" t="s">
        <v>419</v>
      </c>
      <c r="G231" s="103">
        <v>0</v>
      </c>
      <c r="H231" s="87">
        <v>0</v>
      </c>
      <c r="I231" s="111" t="str">
        <f>IF(ISNUMBER(MATCH(B231,$K$11:$K$20,0)),"&lt;= Selected","")</f>
        <v/>
      </c>
      <c r="O231" s="8" t="s">
        <v>195</v>
      </c>
      <c r="P231" s="16">
        <v>2.0668532233771301E-2</v>
      </c>
      <c r="Q231" s="30">
        <v>-3.30963313731476E-3</v>
      </c>
      <c r="R231" s="30">
        <v>-2.8099747187055799E-2</v>
      </c>
      <c r="S231" s="30">
        <v>-4.8139708110926202E-2</v>
      </c>
      <c r="T231" s="30">
        <v>-6.0847542310941603E-2</v>
      </c>
      <c r="U231" s="30">
        <v>-6.7365938674869202E-2</v>
      </c>
      <c r="V231" s="30">
        <v>-7.0631168601825903E-2</v>
      </c>
      <c r="W231" s="30">
        <v>-7.2914671183208102E-2</v>
      </c>
      <c r="X231" s="30">
        <v>-7.4651611088800598E-2</v>
      </c>
      <c r="Y231" s="30">
        <v>-7.4761826277087606E-2</v>
      </c>
      <c r="Z231" s="17">
        <v>-7.1937948465623403E-2</v>
      </c>
      <c r="AB231" s="8" t="s">
        <v>198</v>
      </c>
      <c r="AC231" s="4">
        <v>-3919.8</v>
      </c>
      <c r="AD231" s="4">
        <v>1988.7</v>
      </c>
      <c r="AE231" s="4">
        <v>155</v>
      </c>
      <c r="AF231" s="31">
        <v>0.56579286703808496</v>
      </c>
      <c r="AG231" s="20" cm="1">
        <f t="array" ref="AG231">IF(AND(AF231&gt;-998,P231&gt;-998),MAX(ABS(P231:Z231)),0)</f>
        <v>7.4761826277087606E-2</v>
      </c>
      <c r="AH231" s="20">
        <f t="shared" si="6"/>
        <v>0</v>
      </c>
      <c r="AI231" s="6" t="str" cm="1">
        <f t="array" ref="AI231">IF(AH231&gt;0.001,INDEX(P$10:Z$10,MATCH(AH231,ABS(P231:Z231),0)),"na")</f>
        <v>na</v>
      </c>
      <c r="AJ231" s="119"/>
      <c r="AK231" s="8" t="s">
        <v>198</v>
      </c>
      <c r="AL231" s="89">
        <v>0.73333333333333295</v>
      </c>
      <c r="AM231" s="92">
        <v>9.0909090909090898E-2</v>
      </c>
      <c r="AN231" s="49">
        <v>7.5</v>
      </c>
      <c r="AO231" s="50">
        <v>30.799999999999901</v>
      </c>
      <c r="AP231" s="103">
        <f t="shared" si="7"/>
        <v>0</v>
      </c>
    </row>
    <row r="232" spans="1:42" x14ac:dyDescent="0.35">
      <c r="A232" s="83" t="s">
        <v>615</v>
      </c>
      <c r="B232" s="8" t="s">
        <v>253</v>
      </c>
      <c r="C232" s="97">
        <v>-9822.6831999999995</v>
      </c>
      <c r="D232" s="108">
        <v>1973.6503</v>
      </c>
      <c r="E232" s="20">
        <v>0</v>
      </c>
      <c r="F232" s="58" t="s">
        <v>419</v>
      </c>
      <c r="G232" s="103">
        <v>0</v>
      </c>
      <c r="H232" s="87">
        <v>0</v>
      </c>
      <c r="I232" s="111" t="str">
        <f>IF(ISNUMBER(MATCH(B232,$K$11:$K$20,0)),"&lt;= Selected","")</f>
        <v/>
      </c>
      <c r="O232" s="8" t="s">
        <v>194</v>
      </c>
      <c r="P232" s="16">
        <v>-999</v>
      </c>
      <c r="Q232" s="30">
        <v>-999</v>
      </c>
      <c r="R232" s="30">
        <v>-999</v>
      </c>
      <c r="S232" s="30">
        <v>-999</v>
      </c>
      <c r="T232" s="30">
        <v>-999</v>
      </c>
      <c r="U232" s="30">
        <v>-999</v>
      </c>
      <c r="V232" s="30">
        <v>-999</v>
      </c>
      <c r="W232" s="30">
        <v>-999</v>
      </c>
      <c r="X232" s="30">
        <v>-999</v>
      </c>
      <c r="Y232" s="30">
        <v>-999</v>
      </c>
      <c r="Z232" s="17">
        <v>-999</v>
      </c>
      <c r="AB232" s="8" t="s">
        <v>197</v>
      </c>
      <c r="AC232" s="4">
        <v>-3275.4</v>
      </c>
      <c r="AD232" s="4">
        <v>1962.4</v>
      </c>
      <c r="AE232" s="4">
        <v>114</v>
      </c>
      <c r="AF232" s="31">
        <v>-999</v>
      </c>
      <c r="AG232" s="20" cm="1">
        <f t="array" ref="AG232">IF(AND(AF232&gt;-998,P232&gt;-998),MAX(ABS(P232:Z232)),0)</f>
        <v>0</v>
      </c>
      <c r="AH232" s="20">
        <f t="shared" si="6"/>
        <v>0</v>
      </c>
      <c r="AI232" s="6" t="str" cm="1">
        <f t="array" ref="AI232">IF(AH232&gt;0.001,INDEX(P$10:Z$10,MATCH(AH232,ABS(P232:Z232),0)),"na")</f>
        <v>na</v>
      </c>
      <c r="AJ232" s="119"/>
      <c r="AK232" s="8" t="s">
        <v>197</v>
      </c>
      <c r="AL232" s="89">
        <v>0.57393939393939397</v>
      </c>
      <c r="AM232" s="92">
        <v>4.22386483632523E-2</v>
      </c>
      <c r="AN232" s="49">
        <v>30.799999999999901</v>
      </c>
      <c r="AO232" s="50">
        <v>47.9</v>
      </c>
      <c r="AP232" s="103">
        <f t="shared" si="7"/>
        <v>0</v>
      </c>
    </row>
    <row r="233" spans="1:42" x14ac:dyDescent="0.35">
      <c r="A233" s="83" t="s">
        <v>616</v>
      </c>
      <c r="B233" s="8" t="s">
        <v>252</v>
      </c>
      <c r="C233" s="97">
        <v>-9829.2672999999995</v>
      </c>
      <c r="D233" s="108">
        <v>1984.3942</v>
      </c>
      <c r="E233" s="20">
        <v>0</v>
      </c>
      <c r="F233" s="58" t="s">
        <v>419</v>
      </c>
      <c r="G233" s="103">
        <v>0</v>
      </c>
      <c r="H233" s="87">
        <v>0</v>
      </c>
      <c r="I233" s="111" t="str">
        <f>IF(ISNUMBER(MATCH(B233,$K$11:$K$20,0)),"&lt;= Selected","")</f>
        <v/>
      </c>
      <c r="O233" s="8" t="s">
        <v>193</v>
      </c>
      <c r="P233" s="16">
        <v>-999</v>
      </c>
      <c r="Q233" s="30">
        <v>-999</v>
      </c>
      <c r="R233" s="30">
        <v>-999</v>
      </c>
      <c r="S233" s="30">
        <v>-999</v>
      </c>
      <c r="T233" s="30">
        <v>-999</v>
      </c>
      <c r="U233" s="30">
        <v>-999</v>
      </c>
      <c r="V233" s="30">
        <v>-999</v>
      </c>
      <c r="W233" s="30">
        <v>-999</v>
      </c>
      <c r="X233" s="30">
        <v>-999</v>
      </c>
      <c r="Y233" s="30">
        <v>-999</v>
      </c>
      <c r="Z233" s="17">
        <v>-999</v>
      </c>
      <c r="AB233" s="8" t="s">
        <v>196</v>
      </c>
      <c r="AC233" s="4">
        <v>-3069.8</v>
      </c>
      <c r="AD233" s="4">
        <v>1988.7</v>
      </c>
      <c r="AE233" s="4">
        <v>8</v>
      </c>
      <c r="AF233" s="31">
        <v>-999</v>
      </c>
      <c r="AG233" s="20" cm="1">
        <f t="array" ref="AG233">IF(AND(AF233&gt;-998,P233&gt;-998),MAX(ABS(P233:Z233)),0)</f>
        <v>0</v>
      </c>
      <c r="AH233" s="20">
        <f t="shared" si="6"/>
        <v>0</v>
      </c>
      <c r="AI233" s="6" t="str" cm="1">
        <f t="array" ref="AI233">IF(AH233&gt;0.001,INDEX(P$10:Z$10,MATCH(AH233,ABS(P233:Z233),0)),"na")</f>
        <v>na</v>
      </c>
      <c r="AJ233" s="119"/>
      <c r="AK233" s="8" t="s">
        <v>196</v>
      </c>
      <c r="AL233" s="89">
        <v>0.31636363636363601</v>
      </c>
      <c r="AM233" s="92">
        <v>5.7471264367816001E-2</v>
      </c>
      <c r="AN233" s="49">
        <v>25.6</v>
      </c>
      <c r="AO233" s="50">
        <v>26.299999999999901</v>
      </c>
      <c r="AP233" s="103">
        <f t="shared" si="7"/>
        <v>0</v>
      </c>
    </row>
    <row r="234" spans="1:42" x14ac:dyDescent="0.35">
      <c r="A234" s="83" t="s">
        <v>617</v>
      </c>
      <c r="B234" s="8" t="s">
        <v>251</v>
      </c>
      <c r="C234" s="97">
        <v>-9822.6831999999995</v>
      </c>
      <c r="D234" s="108">
        <v>1973.6503</v>
      </c>
      <c r="E234" s="20">
        <v>0</v>
      </c>
      <c r="F234" s="58" t="s">
        <v>419</v>
      </c>
      <c r="G234" s="103">
        <v>0</v>
      </c>
      <c r="H234" s="87">
        <v>0</v>
      </c>
      <c r="I234" s="111" t="str">
        <f>IF(ISNUMBER(MATCH(B234,$K$11:$K$20,0)),"&lt;= Selected","")</f>
        <v/>
      </c>
      <c r="O234" s="8" t="s">
        <v>191</v>
      </c>
      <c r="P234" s="16">
        <v>-999</v>
      </c>
      <c r="Q234" s="30">
        <v>-999</v>
      </c>
      <c r="R234" s="30">
        <v>-999</v>
      </c>
      <c r="S234" s="30">
        <v>-999</v>
      </c>
      <c r="T234" s="30">
        <v>-999</v>
      </c>
      <c r="U234" s="30">
        <v>-999</v>
      </c>
      <c r="V234" s="30">
        <v>-999</v>
      </c>
      <c r="W234" s="30">
        <v>-999</v>
      </c>
      <c r="X234" s="30">
        <v>-999</v>
      </c>
      <c r="Y234" s="30">
        <v>-999</v>
      </c>
      <c r="Z234" s="17">
        <v>-999</v>
      </c>
      <c r="AB234" s="8" t="s">
        <v>195</v>
      </c>
      <c r="AC234" s="4">
        <v>-3352.7</v>
      </c>
      <c r="AD234" s="4">
        <v>1988.7</v>
      </c>
      <c r="AE234" s="4">
        <v>16</v>
      </c>
      <c r="AF234" s="31">
        <v>-999</v>
      </c>
      <c r="AG234" s="20" cm="1">
        <f t="array" ref="AG234">IF(AND(AF234&gt;-998,P234&gt;-998),MAX(ABS(P234:Z234)),0)</f>
        <v>0</v>
      </c>
      <c r="AH234" s="20">
        <f t="shared" si="6"/>
        <v>0</v>
      </c>
      <c r="AI234" s="6" t="str" cm="1">
        <f t="array" ref="AI234">IF(AH234&gt;0.001,INDEX(P$10:Z$10,MATCH(AH234,ABS(P234:Z234),0)),"na")</f>
        <v>na</v>
      </c>
      <c r="AJ234" s="119"/>
      <c r="AK234" s="8" t="s">
        <v>195</v>
      </c>
      <c r="AL234" s="89">
        <v>0.73333333333333295</v>
      </c>
      <c r="AM234" s="92">
        <v>3.3057851239669402E-2</v>
      </c>
      <c r="AN234" s="49">
        <v>26.299999999999901</v>
      </c>
      <c r="AO234" s="50">
        <v>68.799999999999898</v>
      </c>
      <c r="AP234" s="103">
        <f t="shared" si="7"/>
        <v>0</v>
      </c>
    </row>
    <row r="235" spans="1:42" x14ac:dyDescent="0.35">
      <c r="A235" s="83" t="s">
        <v>618</v>
      </c>
      <c r="B235" s="8" t="s">
        <v>250</v>
      </c>
      <c r="C235" s="97">
        <v>-9829.2672999999995</v>
      </c>
      <c r="D235" s="108">
        <v>1984.3942</v>
      </c>
      <c r="E235" s="20">
        <v>0</v>
      </c>
      <c r="F235" s="58" t="s">
        <v>419</v>
      </c>
      <c r="G235" s="103">
        <v>0</v>
      </c>
      <c r="H235" s="87">
        <v>0</v>
      </c>
      <c r="I235" s="111" t="str">
        <f>IF(ISNUMBER(MATCH(B235,$K$11:$K$20,0)),"&lt;= Selected","")</f>
        <v/>
      </c>
      <c r="O235" s="8" t="s">
        <v>189</v>
      </c>
      <c r="P235" s="16">
        <v>0.16795728425440501</v>
      </c>
      <c r="Q235" s="30">
        <v>0.16329519864376099</v>
      </c>
      <c r="R235" s="30">
        <v>0.156331154731673</v>
      </c>
      <c r="S235" s="30">
        <v>0.14950196188519899</v>
      </c>
      <c r="T235" s="30">
        <v>0.14547069097132301</v>
      </c>
      <c r="U235" s="30">
        <v>0.14625202469846699</v>
      </c>
      <c r="V235" s="30">
        <v>0.15252576448283001</v>
      </c>
      <c r="W235" s="30">
        <v>0.163544760456002</v>
      </c>
      <c r="X235" s="30">
        <v>0.17749381701875899</v>
      </c>
      <c r="Y235" s="30">
        <v>0.19203554788330199</v>
      </c>
      <c r="Z235" s="17">
        <v>0.204894512872179</v>
      </c>
      <c r="AB235" s="8" t="s">
        <v>194</v>
      </c>
      <c r="AC235" s="4">
        <v>-3919.8</v>
      </c>
      <c r="AD235" s="4">
        <v>1988.7</v>
      </c>
      <c r="AE235" s="4">
        <v>153</v>
      </c>
      <c r="AF235" s="31">
        <v>0.59095137630266203</v>
      </c>
      <c r="AG235" s="20" cm="1">
        <f t="array" ref="AG235">IF(AND(AF235&gt;-998,P235&gt;-998),MAX(ABS(P235:Z235)),0)</f>
        <v>0.204894512872179</v>
      </c>
      <c r="AH235" s="20">
        <f t="shared" si="6"/>
        <v>0</v>
      </c>
      <c r="AI235" s="6" t="str" cm="1">
        <f t="array" ref="AI235">IF(AH235&gt;0.001,INDEX(P$10:Z$10,MATCH(AH235,ABS(P235:Z235),0)),"na")</f>
        <v>na</v>
      </c>
      <c r="AJ235" s="119"/>
      <c r="AK235" s="8" t="s">
        <v>194</v>
      </c>
      <c r="AL235" s="89">
        <v>0.73333333333333295</v>
      </c>
      <c r="AM235" s="92">
        <v>8.2644628099173501E-2</v>
      </c>
      <c r="AN235" s="49">
        <v>15</v>
      </c>
      <c r="AO235" s="50">
        <v>30.799999999999901</v>
      </c>
      <c r="AP235" s="103">
        <f t="shared" si="7"/>
        <v>0</v>
      </c>
    </row>
    <row r="236" spans="1:42" x14ac:dyDescent="0.35">
      <c r="A236" s="83" t="s">
        <v>619</v>
      </c>
      <c r="B236" s="8" t="s">
        <v>249</v>
      </c>
      <c r="C236" s="97">
        <v>-12829</v>
      </c>
      <c r="D236" s="108">
        <v>1936.2</v>
      </c>
      <c r="E236" s="20">
        <v>0</v>
      </c>
      <c r="F236" s="58" t="s">
        <v>419</v>
      </c>
      <c r="G236" s="103">
        <v>0</v>
      </c>
      <c r="H236" s="87">
        <v>0</v>
      </c>
      <c r="I236" s="111" t="str">
        <f>IF(ISNUMBER(MATCH(B236,$K$11:$K$20,0)),"&lt;= Selected","")</f>
        <v/>
      </c>
      <c r="O236" s="8" t="s">
        <v>188</v>
      </c>
      <c r="P236" s="16">
        <v>-999</v>
      </c>
      <c r="Q236" s="30">
        <v>-999</v>
      </c>
      <c r="R236" s="30">
        <v>-999</v>
      </c>
      <c r="S236" s="30">
        <v>-999</v>
      </c>
      <c r="T236" s="30">
        <v>-999</v>
      </c>
      <c r="U236" s="30">
        <v>-999</v>
      </c>
      <c r="V236" s="30">
        <v>-999</v>
      </c>
      <c r="W236" s="30">
        <v>-999</v>
      </c>
      <c r="X236" s="30">
        <v>-999</v>
      </c>
      <c r="Y236" s="30">
        <v>-999</v>
      </c>
      <c r="Z236" s="17">
        <v>-999</v>
      </c>
      <c r="AB236" s="8" t="s">
        <v>193</v>
      </c>
      <c r="AC236" s="4">
        <v>-3275.4</v>
      </c>
      <c r="AD236" s="4">
        <v>1962.4</v>
      </c>
      <c r="AE236" s="4">
        <v>113</v>
      </c>
      <c r="AF236" s="31">
        <v>-999</v>
      </c>
      <c r="AG236" s="20" cm="1">
        <f t="array" ref="AG236">IF(AND(AF236&gt;-998,P236&gt;-998),MAX(ABS(P236:Z236)),0)</f>
        <v>0</v>
      </c>
      <c r="AH236" s="20">
        <f t="shared" si="6"/>
        <v>0</v>
      </c>
      <c r="AI236" s="6" t="str" cm="1">
        <f t="array" ref="AI236">IF(AH236&gt;0.001,INDEX(P$10:Z$10,MATCH(AH236,ABS(P236:Z236),0)),"na")</f>
        <v>na</v>
      </c>
      <c r="AJ236" s="119"/>
      <c r="AK236" s="8" t="s">
        <v>193</v>
      </c>
      <c r="AL236" s="89">
        <v>0.57393939393939397</v>
      </c>
      <c r="AM236" s="92">
        <v>4.22386483632523E-2</v>
      </c>
      <c r="AN236" s="68">
        <v>30.799999999999901</v>
      </c>
      <c r="AO236" s="69">
        <v>47.9</v>
      </c>
      <c r="AP236" s="103">
        <f t="shared" si="7"/>
        <v>0</v>
      </c>
    </row>
    <row r="237" spans="1:42" x14ac:dyDescent="0.35">
      <c r="A237" s="83" t="s">
        <v>620</v>
      </c>
      <c r="B237" s="8" t="s">
        <v>248</v>
      </c>
      <c r="C237" s="97">
        <v>-7328.7155000000002</v>
      </c>
      <c r="D237" s="108">
        <v>1776.9340999999999</v>
      </c>
      <c r="E237" s="20">
        <v>0</v>
      </c>
      <c r="F237" s="58" t="s">
        <v>419</v>
      </c>
      <c r="G237" s="103">
        <v>0</v>
      </c>
      <c r="H237" s="87">
        <v>0</v>
      </c>
      <c r="I237" s="111" t="str">
        <f>IF(ISNUMBER(MATCH(B237,$K$11:$K$20,0)),"&lt;= Selected","")</f>
        <v/>
      </c>
      <c r="O237" s="8" t="s">
        <v>187</v>
      </c>
      <c r="P237" s="16">
        <v>6.4879120516858502E-3</v>
      </c>
      <c r="Q237" s="30">
        <v>-3.2842185344911498E-2</v>
      </c>
      <c r="R237" s="30">
        <v>5.3953870109798303E-2</v>
      </c>
      <c r="S237" s="30">
        <v>8.1455000130333202E-2</v>
      </c>
      <c r="T237" s="30">
        <v>-2.0443022681384499E-2</v>
      </c>
      <c r="U237" s="30">
        <v>3.3534103602500198E-2</v>
      </c>
      <c r="V237" s="30">
        <v>-1.87079071037668E-2</v>
      </c>
      <c r="W237" s="30">
        <v>0.14344781879882801</v>
      </c>
      <c r="X237" s="30">
        <v>0.25391157450546897</v>
      </c>
      <c r="Y237" s="30">
        <v>0.115657701838304</v>
      </c>
      <c r="Z237" s="17">
        <v>6.68036378478888E-2</v>
      </c>
      <c r="AB237" s="8" t="s">
        <v>192</v>
      </c>
      <c r="AC237" s="4">
        <v>1912</v>
      </c>
      <c r="AD237" s="4">
        <v>1991.5</v>
      </c>
      <c r="AE237" s="4">
        <v>44</v>
      </c>
      <c r="AF237" s="31">
        <v>0.29547568815133102</v>
      </c>
      <c r="AG237" s="20" cm="1">
        <f t="array" ref="AG237">IF(AND(AF237&gt;-998,P237&gt;-998),MAX(ABS(P237:Z237)),0)</f>
        <v>0.25391157450546897</v>
      </c>
      <c r="AH237" s="20">
        <f t="shared" si="6"/>
        <v>0</v>
      </c>
      <c r="AI237" s="6" t="str" cm="1">
        <f t="array" ref="AI237">IF(AH237&gt;0.001,INDEX(P$10:Z$10,MATCH(AH237,ABS(P237:Z237),0)),"na")</f>
        <v>na</v>
      </c>
      <c r="AJ237" s="119"/>
      <c r="AK237" s="8" t="s">
        <v>192</v>
      </c>
      <c r="AL237" s="89">
        <v>0.48787878787878702</v>
      </c>
      <c r="AM237" s="92">
        <v>0.54658385093167705</v>
      </c>
      <c r="AN237" s="49">
        <v>1.9000000000000901</v>
      </c>
      <c r="AO237" s="50">
        <v>3.5600000000001701</v>
      </c>
      <c r="AP237" s="103">
        <f t="shared" si="7"/>
        <v>2.6666666666642604</v>
      </c>
    </row>
    <row r="238" spans="1:42" x14ac:dyDescent="0.35">
      <c r="A238" s="83" t="s">
        <v>621</v>
      </c>
      <c r="B238" s="8" t="s">
        <v>247</v>
      </c>
      <c r="C238" s="97">
        <v>-7777.8167000000003</v>
      </c>
      <c r="D238" s="108">
        <v>1870.55835</v>
      </c>
      <c r="E238" s="20">
        <v>0</v>
      </c>
      <c r="F238" s="58" t="s">
        <v>419</v>
      </c>
      <c r="G238" s="103">
        <v>0</v>
      </c>
      <c r="H238" s="87">
        <v>0</v>
      </c>
      <c r="I238" s="111" t="str">
        <f>IF(ISNUMBER(MATCH(B238,$K$11:$K$20,0)),"&lt;= Selected","")</f>
        <v/>
      </c>
      <c r="O238" s="8" t="s">
        <v>186</v>
      </c>
      <c r="P238" s="16">
        <v>0.23342968709357101</v>
      </c>
      <c r="Q238" s="30">
        <v>0.21347226956934501</v>
      </c>
      <c r="R238" s="30">
        <v>0.11909157589135499</v>
      </c>
      <c r="S238" s="30">
        <v>5.3332185661900698E-2</v>
      </c>
      <c r="T238" s="30">
        <v>-0.13072793283651701</v>
      </c>
      <c r="U238" s="30">
        <v>-2.70852529415033E-2</v>
      </c>
      <c r="V238" s="30">
        <v>1.2320704806368699E-2</v>
      </c>
      <c r="W238" s="30">
        <v>-9.2267759922762593E-2</v>
      </c>
      <c r="X238" s="30">
        <v>-0.123275275766126</v>
      </c>
      <c r="Y238" s="30">
        <v>-9.9364127571348798E-2</v>
      </c>
      <c r="Z238" s="17">
        <v>-0.105330447232082</v>
      </c>
      <c r="AB238" s="8" t="s">
        <v>191</v>
      </c>
      <c r="AC238" s="4">
        <v>1912</v>
      </c>
      <c r="AD238" s="4">
        <v>1991.5</v>
      </c>
      <c r="AE238" s="4">
        <v>44</v>
      </c>
      <c r="AF238" s="31">
        <v>0.29547568815133102</v>
      </c>
      <c r="AG238" s="20" cm="1">
        <f t="array" ref="AG238">IF(AND(AF238&gt;-998,P238&gt;-998),MAX(ABS(P238:Z238)),0)</f>
        <v>0.23342968709357101</v>
      </c>
      <c r="AH238" s="20">
        <f t="shared" si="6"/>
        <v>0</v>
      </c>
      <c r="AI238" s="6" t="str" cm="1">
        <f t="array" ref="AI238">IF(AH238&gt;0.001,INDEX(P$10:Z$10,MATCH(AH238,ABS(P238:Z238),0)),"na")</f>
        <v>na</v>
      </c>
      <c r="AJ238" s="119"/>
      <c r="AK238" s="8" t="s">
        <v>191</v>
      </c>
      <c r="AL238" s="89">
        <v>0.48787878787878702</v>
      </c>
      <c r="AM238" s="92">
        <v>0.54658385093167705</v>
      </c>
      <c r="AN238" s="49">
        <v>1.9000000000000901</v>
      </c>
      <c r="AO238" s="50">
        <v>3.5600000000001701</v>
      </c>
      <c r="AP238" s="103">
        <f t="shared" si="7"/>
        <v>2.6666666666642604</v>
      </c>
    </row>
    <row r="239" spans="1:42" x14ac:dyDescent="0.35">
      <c r="A239" s="83" t="s">
        <v>622</v>
      </c>
      <c r="B239" s="8" t="s">
        <v>246</v>
      </c>
      <c r="C239" s="97">
        <v>-7328.7155000000002</v>
      </c>
      <c r="D239" s="108">
        <v>1776.9340999999999</v>
      </c>
      <c r="E239" s="20">
        <v>0</v>
      </c>
      <c r="F239" s="58" t="s">
        <v>419</v>
      </c>
      <c r="G239" s="103">
        <v>0</v>
      </c>
      <c r="H239" s="87">
        <v>0</v>
      </c>
      <c r="I239" s="111" t="str">
        <f>IF(ISNUMBER(MATCH(B239,$K$11:$K$20,0)),"&lt;= Selected","")</f>
        <v/>
      </c>
      <c r="O239" s="8" t="s">
        <v>185</v>
      </c>
      <c r="P239" s="16">
        <v>-999</v>
      </c>
      <c r="Q239" s="30">
        <v>-999</v>
      </c>
      <c r="R239" s="30">
        <v>-999</v>
      </c>
      <c r="S239" s="30">
        <v>-999</v>
      </c>
      <c r="T239" s="30">
        <v>-999</v>
      </c>
      <c r="U239" s="30">
        <v>-999</v>
      </c>
      <c r="V239" s="30">
        <v>-999</v>
      </c>
      <c r="W239" s="30">
        <v>-999</v>
      </c>
      <c r="X239" s="30">
        <v>-999</v>
      </c>
      <c r="Y239" s="30">
        <v>-999</v>
      </c>
      <c r="Z239" s="17">
        <v>-999</v>
      </c>
      <c r="AB239" s="8" t="s">
        <v>190</v>
      </c>
      <c r="AC239" s="4">
        <v>-3069.8</v>
      </c>
      <c r="AD239" s="4">
        <v>1988.7</v>
      </c>
      <c r="AE239" s="4">
        <v>8</v>
      </c>
      <c r="AF239" s="31">
        <v>-999</v>
      </c>
      <c r="AG239" s="20" cm="1">
        <f t="array" ref="AG239">IF(AND(AF239&gt;-998,P239&gt;-998),MAX(ABS(P239:Z239)),0)</f>
        <v>0</v>
      </c>
      <c r="AH239" s="20">
        <f t="shared" si="6"/>
        <v>0</v>
      </c>
      <c r="AI239" s="6" t="str" cm="1">
        <f t="array" ref="AI239">IF(AH239&gt;0.001,INDEX(P$10:Z$10,MATCH(AH239,ABS(P239:Z239),0)),"na")</f>
        <v>na</v>
      </c>
      <c r="AJ239" s="119"/>
      <c r="AK239" s="8" t="s">
        <v>190</v>
      </c>
      <c r="AL239" s="89">
        <v>0.31636363636363601</v>
      </c>
      <c r="AM239" s="92">
        <v>5.7471264367816001E-2</v>
      </c>
      <c r="AN239" s="49">
        <v>25.6</v>
      </c>
      <c r="AO239" s="50">
        <v>26.299999999999901</v>
      </c>
      <c r="AP239" s="103">
        <f t="shared" si="7"/>
        <v>0</v>
      </c>
    </row>
    <row r="240" spans="1:42" x14ac:dyDescent="0.35">
      <c r="A240" s="83" t="s">
        <v>623</v>
      </c>
      <c r="B240" s="8" t="s">
        <v>245</v>
      </c>
      <c r="C240" s="97">
        <v>-7777.8167000000003</v>
      </c>
      <c r="D240" s="108">
        <v>1870.55835</v>
      </c>
      <c r="E240" s="20">
        <v>0</v>
      </c>
      <c r="F240" s="58" t="s">
        <v>419</v>
      </c>
      <c r="G240" s="103">
        <v>0</v>
      </c>
      <c r="H240" s="87">
        <v>0</v>
      </c>
      <c r="I240" s="111" t="str">
        <f>IF(ISNUMBER(MATCH(B240,$K$11:$K$20,0)),"&lt;= Selected","")</f>
        <v/>
      </c>
      <c r="O240" s="8" t="s">
        <v>183</v>
      </c>
      <c r="P240" s="16">
        <v>-999</v>
      </c>
      <c r="Q240" s="30">
        <v>-999</v>
      </c>
      <c r="R240" s="30">
        <v>-999</v>
      </c>
      <c r="S240" s="30">
        <v>-999</v>
      </c>
      <c r="T240" s="30">
        <v>-999</v>
      </c>
      <c r="U240" s="30">
        <v>-999</v>
      </c>
      <c r="V240" s="30">
        <v>-999</v>
      </c>
      <c r="W240" s="30">
        <v>-999</v>
      </c>
      <c r="X240" s="30">
        <v>-999</v>
      </c>
      <c r="Y240" s="30">
        <v>-999</v>
      </c>
      <c r="Z240" s="17">
        <v>-999</v>
      </c>
      <c r="AB240" s="8" t="s">
        <v>189</v>
      </c>
      <c r="AC240" s="4">
        <v>-3352.7</v>
      </c>
      <c r="AD240" s="4">
        <v>1962.4</v>
      </c>
      <c r="AE240" s="4">
        <v>15</v>
      </c>
      <c r="AF240" s="31">
        <v>-999</v>
      </c>
      <c r="AG240" s="20" cm="1">
        <f t="array" ref="AG240">IF(AND(AF240&gt;-998,P240&gt;-998),MAX(ABS(P240:Z240)),0)</f>
        <v>0</v>
      </c>
      <c r="AH240" s="20">
        <f t="shared" si="6"/>
        <v>0</v>
      </c>
      <c r="AI240" s="6" t="str" cm="1">
        <f t="array" ref="AI240">IF(AH240&gt;0.001,INDEX(P$10:Z$10,MATCH(AH240,ABS(P240:Z240),0)),"na")</f>
        <v>na</v>
      </c>
      <c r="AJ240" s="119"/>
      <c r="AK240" s="8" t="s">
        <v>189</v>
      </c>
      <c r="AL240" s="89">
        <v>0.57393939393939397</v>
      </c>
      <c r="AM240" s="92">
        <v>3.1678986272439202E-2</v>
      </c>
      <c r="AN240" s="49">
        <v>46.85</v>
      </c>
      <c r="AO240" s="50">
        <v>68.799999999999898</v>
      </c>
      <c r="AP240" s="103">
        <f t="shared" si="7"/>
        <v>0</v>
      </c>
    </row>
    <row r="241" spans="1:42" x14ac:dyDescent="0.35">
      <c r="A241" s="83" t="s">
        <v>624</v>
      </c>
      <c r="B241" s="8" t="s">
        <v>244</v>
      </c>
      <c r="C241" s="97">
        <v>-12970</v>
      </c>
      <c r="D241" s="108">
        <v>1909.4</v>
      </c>
      <c r="E241" s="20">
        <v>0</v>
      </c>
      <c r="F241" s="58" t="s">
        <v>419</v>
      </c>
      <c r="G241" s="103">
        <v>0</v>
      </c>
      <c r="H241" s="87">
        <v>0</v>
      </c>
      <c r="I241" s="111" t="str">
        <f>IF(ISNUMBER(MATCH(B241,$K$11:$K$20,0)),"&lt;= Selected","")</f>
        <v/>
      </c>
      <c r="O241" s="8" t="s">
        <v>181</v>
      </c>
      <c r="P241" s="16">
        <v>-999</v>
      </c>
      <c r="Q241" s="30">
        <v>-999</v>
      </c>
      <c r="R241" s="30">
        <v>-999</v>
      </c>
      <c r="S241" s="30">
        <v>-999</v>
      </c>
      <c r="T241" s="30">
        <v>-999</v>
      </c>
      <c r="U241" s="30">
        <v>-999</v>
      </c>
      <c r="V241" s="30">
        <v>-999</v>
      </c>
      <c r="W241" s="30">
        <v>-999</v>
      </c>
      <c r="X241" s="30">
        <v>-999</v>
      </c>
      <c r="Y241" s="30">
        <v>-999</v>
      </c>
      <c r="Z241" s="17">
        <v>-999</v>
      </c>
      <c r="AB241" s="8" t="s">
        <v>188</v>
      </c>
      <c r="AC241" s="4">
        <v>-3919.8</v>
      </c>
      <c r="AD241" s="4">
        <v>1988.7</v>
      </c>
      <c r="AE241" s="4">
        <v>115</v>
      </c>
      <c r="AF241" s="31">
        <v>-999</v>
      </c>
      <c r="AG241" s="20" cm="1">
        <f t="array" ref="AG241">IF(AND(AF241&gt;-998,P241&gt;-998),MAX(ABS(P241:Z241)),0)</f>
        <v>0</v>
      </c>
      <c r="AH241" s="20">
        <f t="shared" si="6"/>
        <v>0</v>
      </c>
      <c r="AI241" s="6" t="str" cm="1">
        <f t="array" ref="AI241">IF(AH241&gt;0.001,INDEX(P$10:Z$10,MATCH(AH241,ABS(P241:Z241),0)),"na")</f>
        <v>na</v>
      </c>
      <c r="AJ241" s="119"/>
      <c r="AK241" s="8" t="s">
        <v>188</v>
      </c>
      <c r="AL241" s="89">
        <v>0</v>
      </c>
      <c r="AM241" s="92">
        <v>0</v>
      </c>
      <c r="AN241" s="49">
        <v>165</v>
      </c>
      <c r="AO241" s="50">
        <v>165</v>
      </c>
      <c r="AP241" s="103">
        <f t="shared" si="7"/>
        <v>0</v>
      </c>
    </row>
    <row r="242" spans="1:42" x14ac:dyDescent="0.35">
      <c r="A242" s="83" t="s">
        <v>625</v>
      </c>
      <c r="B242" s="8" t="s">
        <v>243</v>
      </c>
      <c r="C242" s="97">
        <v>-12628.9</v>
      </c>
      <c r="D242" s="108">
        <v>1950</v>
      </c>
      <c r="E242" s="20">
        <v>0</v>
      </c>
      <c r="F242" s="58" t="s">
        <v>419</v>
      </c>
      <c r="G242" s="103">
        <v>0</v>
      </c>
      <c r="H242" s="87">
        <v>0</v>
      </c>
      <c r="I242" s="111" t="str">
        <f>IF(ISNUMBER(MATCH(B242,$K$11:$K$20,0)),"&lt;= Selected","")</f>
        <v/>
      </c>
      <c r="O242" s="8" t="s">
        <v>180</v>
      </c>
      <c r="P242" s="13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 s="15">
        <v>-999</v>
      </c>
      <c r="AB242" s="8" t="s">
        <v>187</v>
      </c>
      <c r="AC242" s="4">
        <v>-3275.4</v>
      </c>
      <c r="AD242" s="4">
        <v>1988.7</v>
      </c>
      <c r="AE242" s="4">
        <v>93</v>
      </c>
      <c r="AF242" s="18">
        <v>-999</v>
      </c>
      <c r="AG242" s="20" cm="1">
        <f t="array" ref="AG242">IF(AND(AF242&gt;-998,P242&gt;-998),MAX(ABS(P242:Z242)),0)</f>
        <v>0</v>
      </c>
      <c r="AH242" s="20">
        <f t="shared" si="6"/>
        <v>0</v>
      </c>
      <c r="AI242" s="6" t="str" cm="1">
        <f t="array" ref="AI242">IF(AH242&gt;0.001,INDEX(P$10:Z$10,MATCH(AH242,ABS(P242:Z242),0)),"na")</f>
        <v>na</v>
      </c>
      <c r="AJ242" s="119"/>
      <c r="AK242" s="8" t="s">
        <v>187</v>
      </c>
      <c r="AL242" s="89">
        <v>0</v>
      </c>
      <c r="AM242" s="92">
        <v>0</v>
      </c>
      <c r="AN242" s="49">
        <v>165</v>
      </c>
      <c r="AO242" s="50">
        <v>165</v>
      </c>
      <c r="AP242" s="103">
        <f t="shared" si="7"/>
        <v>0</v>
      </c>
    </row>
    <row r="243" spans="1:42" x14ac:dyDescent="0.35">
      <c r="A243" s="83" t="s">
        <v>626</v>
      </c>
      <c r="B243" s="8" t="s">
        <v>242</v>
      </c>
      <c r="C243" s="97">
        <v>-12628.9</v>
      </c>
      <c r="D243" s="108">
        <v>1853.8</v>
      </c>
      <c r="E243" s="20">
        <v>0</v>
      </c>
      <c r="F243" s="58" t="s">
        <v>419</v>
      </c>
      <c r="G243" s="103">
        <v>0</v>
      </c>
      <c r="H243" s="87">
        <v>0</v>
      </c>
      <c r="I243" s="111" t="str">
        <f>IF(ISNUMBER(MATCH(B243,$K$11:$K$20,0)),"&lt;= Selected","")</f>
        <v/>
      </c>
      <c r="O243" s="8" t="s">
        <v>179</v>
      </c>
      <c r="P243" s="1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 s="15">
        <v>-999</v>
      </c>
      <c r="AB243" s="8" t="s">
        <v>186</v>
      </c>
      <c r="AC243" s="4">
        <v>-2528</v>
      </c>
      <c r="AD243" s="4">
        <v>1507.5</v>
      </c>
      <c r="AE243" s="4">
        <v>8</v>
      </c>
      <c r="AF243" s="18">
        <v>-999</v>
      </c>
      <c r="AG243" s="20" cm="1">
        <f t="array" ref="AG243">IF(AND(AF243&gt;-998,P243&gt;-998),MAX(ABS(P243:Z243)),0)</f>
        <v>0</v>
      </c>
      <c r="AH243" s="20">
        <f t="shared" si="6"/>
        <v>0</v>
      </c>
      <c r="AI243" s="6" t="str" cm="1">
        <f t="array" ref="AI243">IF(AH243&gt;0.001,INDEX(P$10:Z$10,MATCH(AH243,ABS(P243:Z243),0)),"na")</f>
        <v>na</v>
      </c>
      <c r="AJ243" s="119"/>
      <c r="AK243" s="8" t="s">
        <v>186</v>
      </c>
      <c r="AL243" s="89">
        <v>0</v>
      </c>
      <c r="AM243" s="92">
        <v>0</v>
      </c>
      <c r="AN243" s="68">
        <v>165</v>
      </c>
      <c r="AO243" s="69">
        <v>165</v>
      </c>
      <c r="AP243" s="103">
        <f t="shared" si="7"/>
        <v>0</v>
      </c>
    </row>
    <row r="244" spans="1:42" x14ac:dyDescent="0.35">
      <c r="A244" s="83" t="s">
        <v>627</v>
      </c>
      <c r="B244" s="8" t="s">
        <v>241</v>
      </c>
      <c r="C244" s="97">
        <v>-21938.179039999999</v>
      </c>
      <c r="D244" s="108">
        <v>1929.6787564799999</v>
      </c>
      <c r="E244" s="20">
        <v>0</v>
      </c>
      <c r="F244" s="58" t="s">
        <v>419</v>
      </c>
      <c r="G244" s="103">
        <v>0</v>
      </c>
      <c r="H244" s="87">
        <v>0</v>
      </c>
      <c r="I244" s="111" t="str">
        <f>IF(ISNUMBER(MATCH(B244,$K$11:$K$20,0)),"&lt;= Selected","")</f>
        <v/>
      </c>
      <c r="O244" s="8" t="s">
        <v>177</v>
      </c>
      <c r="P244" s="16">
        <v>-999</v>
      </c>
      <c r="Q244" s="30">
        <v>-999</v>
      </c>
      <c r="R244" s="30">
        <v>-999</v>
      </c>
      <c r="S244" s="30">
        <v>-999</v>
      </c>
      <c r="T244" s="30">
        <v>-999</v>
      </c>
      <c r="U244" s="30">
        <v>-999</v>
      </c>
      <c r="V244" s="30">
        <v>-999</v>
      </c>
      <c r="W244" s="30">
        <v>-999</v>
      </c>
      <c r="X244" s="30">
        <v>-999</v>
      </c>
      <c r="Y244" s="30">
        <v>-999</v>
      </c>
      <c r="Z244" s="17">
        <v>-999</v>
      </c>
      <c r="AB244" s="8" t="s">
        <v>185</v>
      </c>
      <c r="AC244" s="4">
        <v>-3919.8</v>
      </c>
      <c r="AD244" s="4">
        <v>1988.7</v>
      </c>
      <c r="AE244" s="4">
        <v>114</v>
      </c>
      <c r="AF244" s="31">
        <v>-999</v>
      </c>
      <c r="AG244" s="20" cm="1">
        <f t="array" ref="AG244">IF(AND(AF244&gt;-998,P244&gt;-998),MAX(ABS(P244:Z244)),0)</f>
        <v>0</v>
      </c>
      <c r="AH244" s="20">
        <f t="shared" si="6"/>
        <v>0</v>
      </c>
      <c r="AI244" s="6" t="str" cm="1">
        <f t="array" ref="AI244">IF(AH244&gt;0.001,INDEX(P$10:Z$10,MATCH(AH244,ABS(P244:Z244),0)),"na")</f>
        <v>na</v>
      </c>
      <c r="AJ244" s="119"/>
      <c r="AK244" s="8" t="s">
        <v>185</v>
      </c>
      <c r="AL244" s="89">
        <v>0</v>
      </c>
      <c r="AM244" s="92">
        <v>0</v>
      </c>
      <c r="AN244" s="49">
        <v>165</v>
      </c>
      <c r="AO244" s="50">
        <v>165</v>
      </c>
      <c r="AP244" s="103">
        <f t="shared" si="7"/>
        <v>0</v>
      </c>
    </row>
    <row r="245" spans="1:42" x14ac:dyDescent="0.35">
      <c r="A245" s="83" t="s">
        <v>628</v>
      </c>
      <c r="B245" s="8" t="s">
        <v>240</v>
      </c>
      <c r="C245" s="97">
        <v>-12881</v>
      </c>
      <c r="D245" s="108">
        <v>1810.7</v>
      </c>
      <c r="E245" s="20">
        <v>0</v>
      </c>
      <c r="F245" s="58" t="s">
        <v>419</v>
      </c>
      <c r="G245" s="103">
        <v>0</v>
      </c>
      <c r="H245" s="87">
        <v>0</v>
      </c>
      <c r="I245" s="111" t="str">
        <f>IF(ISNUMBER(MATCH(B245,$K$11:$K$20,0)),"&lt;= Selected","")</f>
        <v/>
      </c>
      <c r="O245" s="8" t="s">
        <v>176</v>
      </c>
      <c r="P245" s="16">
        <v>-999</v>
      </c>
      <c r="Q245" s="30">
        <v>-999</v>
      </c>
      <c r="R245" s="30">
        <v>-999</v>
      </c>
      <c r="S245" s="30">
        <v>-999</v>
      </c>
      <c r="T245" s="30">
        <v>-999</v>
      </c>
      <c r="U245" s="30">
        <v>-999</v>
      </c>
      <c r="V245" s="30">
        <v>-999</v>
      </c>
      <c r="W245" s="30">
        <v>-999</v>
      </c>
      <c r="X245" s="30">
        <v>-999</v>
      </c>
      <c r="Y245" s="30">
        <v>-999</v>
      </c>
      <c r="Z245" s="17">
        <v>-999</v>
      </c>
      <c r="AB245" s="8" t="s">
        <v>184</v>
      </c>
      <c r="AC245" s="4">
        <v>-3275.4</v>
      </c>
      <c r="AD245" s="4">
        <v>1988.7</v>
      </c>
      <c r="AE245" s="4">
        <v>92</v>
      </c>
      <c r="AF245" s="31">
        <v>-999</v>
      </c>
      <c r="AG245" s="20" cm="1">
        <f t="array" ref="AG245">IF(AND(AF245&gt;-998,P245&gt;-998),MAX(ABS(P245:Z245)),0)</f>
        <v>0</v>
      </c>
      <c r="AH245" s="20">
        <f t="shared" si="6"/>
        <v>0</v>
      </c>
      <c r="AI245" s="6" t="str" cm="1">
        <f t="array" ref="AI245">IF(AH245&gt;0.001,INDEX(P$10:Z$10,MATCH(AH245,ABS(P245:Z245),0)),"na")</f>
        <v>na</v>
      </c>
      <c r="AJ245" s="119"/>
      <c r="AK245" s="8" t="s">
        <v>184</v>
      </c>
      <c r="AL245" s="89">
        <v>0</v>
      </c>
      <c r="AM245" s="92">
        <v>0</v>
      </c>
      <c r="AN245" s="68">
        <v>165</v>
      </c>
      <c r="AO245" s="69">
        <v>165</v>
      </c>
      <c r="AP245" s="103">
        <f t="shared" si="7"/>
        <v>0</v>
      </c>
    </row>
    <row r="246" spans="1:42" x14ac:dyDescent="0.35">
      <c r="A246" s="83" t="s">
        <v>629</v>
      </c>
      <c r="B246" s="8" t="s">
        <v>239</v>
      </c>
      <c r="C246" s="97">
        <v>-12881</v>
      </c>
      <c r="D246" s="108">
        <v>1810.7</v>
      </c>
      <c r="E246" s="20">
        <v>0</v>
      </c>
      <c r="F246" s="58" t="s">
        <v>419</v>
      </c>
      <c r="G246" s="103">
        <v>0</v>
      </c>
      <c r="H246" s="87">
        <v>0</v>
      </c>
      <c r="I246" s="111" t="str">
        <f>IF(ISNUMBER(MATCH(B246,$K$11:$K$20,0)),"&lt;= Selected","")</f>
        <v/>
      </c>
      <c r="O246" s="8" t="s">
        <v>175</v>
      </c>
      <c r="P246" s="16">
        <v>-999</v>
      </c>
      <c r="Q246" s="30">
        <v>-999</v>
      </c>
      <c r="R246" s="30">
        <v>-999</v>
      </c>
      <c r="S246" s="30">
        <v>-999</v>
      </c>
      <c r="T246" s="30">
        <v>-999</v>
      </c>
      <c r="U246" s="30">
        <v>-999</v>
      </c>
      <c r="V246" s="30">
        <v>-999</v>
      </c>
      <c r="W246" s="30">
        <v>-999</v>
      </c>
      <c r="X246" s="30">
        <v>-999</v>
      </c>
      <c r="Y246" s="30">
        <v>-999</v>
      </c>
      <c r="Z246" s="17">
        <v>-999</v>
      </c>
      <c r="AB246" s="8" t="s">
        <v>183</v>
      </c>
      <c r="AC246" s="4">
        <v>-2528</v>
      </c>
      <c r="AD246" s="4">
        <v>1507.5</v>
      </c>
      <c r="AE246" s="4">
        <v>8</v>
      </c>
      <c r="AF246" s="31">
        <v>-999</v>
      </c>
      <c r="AG246" s="20" cm="1">
        <f t="array" ref="AG246">IF(AND(AF246&gt;-998,P246&gt;-998),MAX(ABS(P246:Z246)),0)</f>
        <v>0</v>
      </c>
      <c r="AH246" s="20">
        <f t="shared" si="6"/>
        <v>0</v>
      </c>
      <c r="AI246" s="6" t="str" cm="1">
        <f t="array" ref="AI246">IF(AH246&gt;0.001,INDEX(P$10:Z$10,MATCH(AH246,ABS(P246:Z246),0)),"na")</f>
        <v>na</v>
      </c>
      <c r="AJ246" s="119"/>
      <c r="AK246" s="8" t="s">
        <v>183</v>
      </c>
      <c r="AL246" s="89">
        <v>0</v>
      </c>
      <c r="AM246" s="92">
        <v>0</v>
      </c>
      <c r="AN246" s="68">
        <v>165</v>
      </c>
      <c r="AO246" s="69">
        <v>165</v>
      </c>
      <c r="AP246" s="103">
        <f t="shared" si="7"/>
        <v>0</v>
      </c>
    </row>
    <row r="247" spans="1:42" x14ac:dyDescent="0.35">
      <c r="A247" s="83" t="s">
        <v>630</v>
      </c>
      <c r="B247" s="8" t="s">
        <v>238</v>
      </c>
      <c r="C247" s="97">
        <v>1711.5</v>
      </c>
      <c r="D247" s="108">
        <v>1986.6</v>
      </c>
      <c r="E247" s="20">
        <v>0</v>
      </c>
      <c r="F247" s="58" t="s">
        <v>419</v>
      </c>
      <c r="G247" s="103">
        <v>0</v>
      </c>
      <c r="H247" s="87">
        <v>0</v>
      </c>
      <c r="I247" s="111" t="str">
        <f>IF(ISNUMBER(MATCH(B247,$K$11:$K$20,0)),"&lt;= Selected","")</f>
        <v/>
      </c>
      <c r="O247" s="8" t="s">
        <v>173</v>
      </c>
      <c r="P247" s="16">
        <v>-999</v>
      </c>
      <c r="Q247" s="30">
        <v>-999</v>
      </c>
      <c r="R247" s="30">
        <v>-999</v>
      </c>
      <c r="S247" s="30">
        <v>-999</v>
      </c>
      <c r="T247" s="30">
        <v>-999</v>
      </c>
      <c r="U247" s="30">
        <v>-999</v>
      </c>
      <c r="V247" s="30">
        <v>-999</v>
      </c>
      <c r="W247" s="30">
        <v>-999</v>
      </c>
      <c r="X247" s="30">
        <v>-999</v>
      </c>
      <c r="Y247" s="30">
        <v>-999</v>
      </c>
      <c r="Z247" s="17">
        <v>-999</v>
      </c>
      <c r="AB247" s="8" t="s">
        <v>182</v>
      </c>
      <c r="AC247" s="4">
        <v>-14621</v>
      </c>
      <c r="AD247" s="4">
        <v>1791</v>
      </c>
      <c r="AE247" s="4">
        <v>981</v>
      </c>
      <c r="AF247" s="31">
        <v>-999</v>
      </c>
      <c r="AG247" s="20" cm="1">
        <f t="array" ref="AG247">IF(AND(AF247&gt;-998,P247&gt;-998),MAX(ABS(P247:Z247)),0)</f>
        <v>0</v>
      </c>
      <c r="AH247" s="20">
        <f t="shared" si="6"/>
        <v>0</v>
      </c>
      <c r="AI247" s="6" t="str" cm="1">
        <f t="array" ref="AI247">IF(AH247&gt;0.001,INDEX(P$10:Z$10,MATCH(AH247,ABS(P247:Z247),0)),"na")</f>
        <v>na</v>
      </c>
      <c r="AJ247" s="119"/>
      <c r="AK247" s="8" t="s">
        <v>182</v>
      </c>
      <c r="AL247" s="89">
        <v>0</v>
      </c>
      <c r="AM247" s="92">
        <v>0</v>
      </c>
      <c r="AN247" s="68">
        <v>165</v>
      </c>
      <c r="AO247" s="69">
        <v>165</v>
      </c>
      <c r="AP247" s="103">
        <f t="shared" si="7"/>
        <v>0</v>
      </c>
    </row>
    <row r="248" spans="1:42" x14ac:dyDescent="0.35">
      <c r="A248" s="83" t="s">
        <v>631</v>
      </c>
      <c r="B248" s="8" t="s">
        <v>237</v>
      </c>
      <c r="C248" s="97">
        <v>1711.5</v>
      </c>
      <c r="D248" s="108">
        <v>1982.1</v>
      </c>
      <c r="E248" s="20">
        <v>0</v>
      </c>
      <c r="F248" s="58" t="s">
        <v>419</v>
      </c>
      <c r="G248" s="103">
        <v>0</v>
      </c>
      <c r="H248" s="87">
        <v>0</v>
      </c>
      <c r="I248" s="111" t="str">
        <f>IF(ISNUMBER(MATCH(B248,$K$11:$K$20,0)),"&lt;= Selected","")</f>
        <v/>
      </c>
      <c r="O248" s="8" t="s">
        <v>172</v>
      </c>
      <c r="P248" s="16">
        <v>-999</v>
      </c>
      <c r="Q248" s="30">
        <v>-999</v>
      </c>
      <c r="R248" s="30">
        <v>-999</v>
      </c>
      <c r="S248" s="30">
        <v>-999</v>
      </c>
      <c r="T248" s="30">
        <v>-999</v>
      </c>
      <c r="U248" s="30">
        <v>-999</v>
      </c>
      <c r="V248" s="30">
        <v>-999</v>
      </c>
      <c r="W248" s="30">
        <v>-999</v>
      </c>
      <c r="X248" s="30">
        <v>-999</v>
      </c>
      <c r="Y248" s="30">
        <v>-999</v>
      </c>
      <c r="Z248" s="17">
        <v>-999</v>
      </c>
      <c r="AB248" s="8" t="s">
        <v>181</v>
      </c>
      <c r="AC248" s="4">
        <v>-14633.919830000001</v>
      </c>
      <c r="AD248" s="4">
        <v>1883.6992499999999</v>
      </c>
      <c r="AE248" s="4">
        <v>981</v>
      </c>
      <c r="AF248" s="31">
        <v>-999</v>
      </c>
      <c r="AG248" s="20" cm="1">
        <f t="array" ref="AG248">IF(AND(AF248&gt;-998,P248&gt;-998),MAX(ABS(P248:Z248)),0)</f>
        <v>0</v>
      </c>
      <c r="AH248" s="20">
        <f t="shared" si="6"/>
        <v>0</v>
      </c>
      <c r="AI248" s="6" t="str" cm="1">
        <f t="array" ref="AI248">IF(AH248&gt;0.001,INDEX(P$10:Z$10,MATCH(AH248,ABS(P248:Z248),0)),"na")</f>
        <v>na</v>
      </c>
      <c r="AJ248" s="119"/>
      <c r="AK248" s="8" t="s">
        <v>181</v>
      </c>
      <c r="AL248" s="89">
        <v>0</v>
      </c>
      <c r="AM248" s="92">
        <v>0</v>
      </c>
      <c r="AN248" s="49">
        <v>165</v>
      </c>
      <c r="AO248" s="50">
        <v>165</v>
      </c>
      <c r="AP248" s="103">
        <f t="shared" si="7"/>
        <v>0</v>
      </c>
    </row>
    <row r="249" spans="1:42" x14ac:dyDescent="0.35">
      <c r="A249" s="83" t="s">
        <v>632</v>
      </c>
      <c r="B249" s="8" t="s">
        <v>236</v>
      </c>
      <c r="C249" s="97">
        <v>1711.5</v>
      </c>
      <c r="D249" s="108">
        <v>1982.1</v>
      </c>
      <c r="E249" s="20">
        <v>0</v>
      </c>
      <c r="F249" s="58" t="s">
        <v>419</v>
      </c>
      <c r="G249" s="103">
        <v>0</v>
      </c>
      <c r="H249" s="87">
        <v>0</v>
      </c>
      <c r="I249" s="111" t="str">
        <f>IF(ISNUMBER(MATCH(B249,$K$11:$K$20,0)),"&lt;= Selected","")</f>
        <v/>
      </c>
      <c r="O249" s="8" t="s">
        <v>171</v>
      </c>
      <c r="P249" s="16">
        <v>-999</v>
      </c>
      <c r="Q249" s="30">
        <v>-999</v>
      </c>
      <c r="R249" s="30">
        <v>-999</v>
      </c>
      <c r="S249" s="30">
        <v>-999</v>
      </c>
      <c r="T249" s="30">
        <v>-999</v>
      </c>
      <c r="U249" s="30">
        <v>-999</v>
      </c>
      <c r="V249" s="30">
        <v>-999</v>
      </c>
      <c r="W249" s="30">
        <v>-999</v>
      </c>
      <c r="X249" s="30">
        <v>-999</v>
      </c>
      <c r="Y249" s="30">
        <v>-999</v>
      </c>
      <c r="Z249" s="17">
        <v>-999</v>
      </c>
      <c r="AB249" s="8" t="s">
        <v>180</v>
      </c>
      <c r="AC249" s="4">
        <v>-14621</v>
      </c>
      <c r="AD249" s="4">
        <v>1791</v>
      </c>
      <c r="AE249" s="4">
        <v>981</v>
      </c>
      <c r="AF249" s="31">
        <v>-999</v>
      </c>
      <c r="AG249" s="20" cm="1">
        <f t="array" ref="AG249">IF(AND(AF249&gt;-998,P249&gt;-998),MAX(ABS(P249:Z249)),0)</f>
        <v>0</v>
      </c>
      <c r="AH249" s="20">
        <f t="shared" si="6"/>
        <v>0</v>
      </c>
      <c r="AI249" s="6" t="str" cm="1">
        <f t="array" ref="AI249">IF(AH249&gt;0.001,INDEX(P$10:Z$10,MATCH(AH249,ABS(P249:Z249),0)),"na")</f>
        <v>na</v>
      </c>
      <c r="AJ249" s="119"/>
      <c r="AK249" s="8" t="s">
        <v>180</v>
      </c>
      <c r="AL249" s="89">
        <v>0</v>
      </c>
      <c r="AM249" s="92">
        <v>0</v>
      </c>
      <c r="AN249" s="49">
        <v>165</v>
      </c>
      <c r="AO249" s="50">
        <v>165</v>
      </c>
      <c r="AP249" s="103">
        <f t="shared" si="7"/>
        <v>0</v>
      </c>
    </row>
    <row r="250" spans="1:42" x14ac:dyDescent="0.35">
      <c r="A250" s="83" t="s">
        <v>633</v>
      </c>
      <c r="B250" s="8" t="s">
        <v>235</v>
      </c>
      <c r="C250" s="97">
        <v>1711.5</v>
      </c>
      <c r="D250" s="108">
        <v>1982.1</v>
      </c>
      <c r="E250" s="20">
        <v>0</v>
      </c>
      <c r="F250" s="58" t="s">
        <v>419</v>
      </c>
      <c r="G250" s="103">
        <v>0</v>
      </c>
      <c r="H250" s="87">
        <v>0</v>
      </c>
      <c r="I250" s="111" t="str">
        <f>IF(ISNUMBER(MATCH(B250,$K$11:$K$20,0)),"&lt;= Selected","")</f>
        <v/>
      </c>
      <c r="O250" s="8" t="s">
        <v>170</v>
      </c>
      <c r="P250" s="16">
        <v>-999</v>
      </c>
      <c r="Q250" s="30">
        <v>-999</v>
      </c>
      <c r="R250" s="30">
        <v>-999</v>
      </c>
      <c r="S250" s="30">
        <v>-999</v>
      </c>
      <c r="T250" s="30">
        <v>-999</v>
      </c>
      <c r="U250" s="30">
        <v>-999</v>
      </c>
      <c r="V250" s="30">
        <v>-999</v>
      </c>
      <c r="W250" s="30">
        <v>-999</v>
      </c>
      <c r="X250" s="30">
        <v>-999</v>
      </c>
      <c r="Y250" s="30">
        <v>-999</v>
      </c>
      <c r="Z250" s="17">
        <v>-999</v>
      </c>
      <c r="AB250" s="8" t="s">
        <v>179</v>
      </c>
      <c r="AC250" s="4">
        <v>-14633.919830000001</v>
      </c>
      <c r="AD250" s="4">
        <v>1883.6992499999999</v>
      </c>
      <c r="AE250" s="4">
        <v>981</v>
      </c>
      <c r="AF250" s="31">
        <v>-999</v>
      </c>
      <c r="AG250" s="20" cm="1">
        <f t="array" ref="AG250">IF(AND(AF250&gt;-998,P250&gt;-998),MAX(ABS(P250:Z250)),0)</f>
        <v>0</v>
      </c>
      <c r="AH250" s="20">
        <f t="shared" si="6"/>
        <v>0</v>
      </c>
      <c r="AI250" s="6" t="str" cm="1">
        <f t="array" ref="AI250">IF(AH250&gt;0.001,INDEX(P$10:Z$10,MATCH(AH250,ABS(P250:Z250),0)),"na")</f>
        <v>na</v>
      </c>
      <c r="AJ250" s="119"/>
      <c r="AK250" s="8" t="s">
        <v>179</v>
      </c>
      <c r="AL250" s="89">
        <v>0</v>
      </c>
      <c r="AM250" s="92">
        <v>0</v>
      </c>
      <c r="AN250" s="49">
        <v>165</v>
      </c>
      <c r="AO250" s="50">
        <v>165</v>
      </c>
      <c r="AP250" s="103">
        <f t="shared" si="7"/>
        <v>0</v>
      </c>
    </row>
    <row r="251" spans="1:42" x14ac:dyDescent="0.35">
      <c r="A251" s="83" t="s">
        <v>634</v>
      </c>
      <c r="B251" s="8" t="s">
        <v>234</v>
      </c>
      <c r="C251" s="97">
        <v>52.87</v>
      </c>
      <c r="D251" s="108">
        <v>1950</v>
      </c>
      <c r="E251" s="20">
        <v>0</v>
      </c>
      <c r="F251" s="58" t="s">
        <v>419</v>
      </c>
      <c r="G251" s="103">
        <v>0</v>
      </c>
      <c r="H251" s="87">
        <v>0</v>
      </c>
      <c r="I251" s="111" t="str">
        <f>IF(ISNUMBER(MATCH(B251,$K$11:$K$20,0)),"&lt;= Selected","")</f>
        <v/>
      </c>
      <c r="O251" s="8" t="s">
        <v>169</v>
      </c>
      <c r="P251" s="16">
        <v>1.56046083061663E-2</v>
      </c>
      <c r="Q251" s="30">
        <v>-4.69331365931588E-2</v>
      </c>
      <c r="R251" s="30">
        <v>4.30304386619152E-2</v>
      </c>
      <c r="S251" s="30">
        <v>-7.4032483884610104E-2</v>
      </c>
      <c r="T251" s="30">
        <v>1.44929901288809E-2</v>
      </c>
      <c r="U251" s="30">
        <v>-2.87629594433449E-2</v>
      </c>
      <c r="V251" s="30">
        <v>5.0574198473946903E-2</v>
      </c>
      <c r="W251" s="30">
        <v>4.7728017298522898E-2</v>
      </c>
      <c r="X251" s="30">
        <v>4.39396414934198E-2</v>
      </c>
      <c r="Y251" s="30">
        <v>0.119804738823517</v>
      </c>
      <c r="Z251" s="17">
        <v>5.6030272095032703E-2</v>
      </c>
      <c r="AB251" s="8" t="s">
        <v>178</v>
      </c>
      <c r="AC251" s="4">
        <v>1144</v>
      </c>
      <c r="AD251" s="4">
        <v>2005</v>
      </c>
      <c r="AE251" s="4">
        <v>459</v>
      </c>
      <c r="AF251" s="31">
        <v>0.204340370904669</v>
      </c>
      <c r="AG251" s="20" cm="1">
        <f t="array" ref="AG251">IF(AND(AF251&gt;-998,P251&gt;-998),MAX(ABS(P251:Z251)),0)</f>
        <v>0.119804738823517</v>
      </c>
      <c r="AH251" s="20">
        <f t="shared" si="6"/>
        <v>0</v>
      </c>
      <c r="AI251" s="6" t="str" cm="1">
        <f t="array" ref="AI251">IF(AH251&gt;0.001,INDEX(P$10:Z$10,MATCH(AH251,ABS(P251:Z251),0)),"na")</f>
        <v>na</v>
      </c>
      <c r="AJ251" s="119"/>
      <c r="AK251" s="8" t="s">
        <v>178</v>
      </c>
      <c r="AL251" s="89">
        <v>0.91515151515151505</v>
      </c>
      <c r="AM251" s="92">
        <v>0.56953642384105896</v>
      </c>
      <c r="AN251" s="68">
        <v>2</v>
      </c>
      <c r="AO251" s="69">
        <v>2</v>
      </c>
      <c r="AP251" s="103">
        <f t="shared" si="7"/>
        <v>0</v>
      </c>
    </row>
    <row r="252" spans="1:42" x14ac:dyDescent="0.35">
      <c r="A252" s="83" t="s">
        <v>635</v>
      </c>
      <c r="B252" s="8" t="s">
        <v>233</v>
      </c>
      <c r="C252" s="97">
        <v>52.87</v>
      </c>
      <c r="D252" s="108">
        <v>1950</v>
      </c>
      <c r="E252" s="20">
        <v>0</v>
      </c>
      <c r="F252" s="58" t="s">
        <v>419</v>
      </c>
      <c r="G252" s="103">
        <v>0</v>
      </c>
      <c r="H252" s="87">
        <v>0</v>
      </c>
      <c r="I252" s="111" t="str">
        <f>IF(ISNUMBER(MATCH(B252,$K$11:$K$20,0)),"&lt;= Selected","")</f>
        <v/>
      </c>
      <c r="O252" s="8" t="s">
        <v>168</v>
      </c>
      <c r="P252" s="16">
        <v>-3.1284810805271401E-2</v>
      </c>
      <c r="Q252" s="30">
        <v>-5.95807615977395E-2</v>
      </c>
      <c r="R252" s="30">
        <v>-5.8136882180953697E-2</v>
      </c>
      <c r="S252" s="30">
        <v>-4.4419068760526599E-2</v>
      </c>
      <c r="T252" s="30">
        <v>-2.97994659660256E-2</v>
      </c>
      <c r="U252" s="30">
        <v>-2.9339270077960299E-2</v>
      </c>
      <c r="V252" s="30">
        <v>-4.41743381789294E-2</v>
      </c>
      <c r="W252" s="30">
        <v>-4.0348628721128398E-2</v>
      </c>
      <c r="X252" s="30">
        <v>-4.2215027073863199E-3</v>
      </c>
      <c r="Y252" s="30">
        <v>1.7625948628931101E-2</v>
      </c>
      <c r="Z252" s="17">
        <v>-2.1369446409174198E-2</v>
      </c>
      <c r="AB252" s="8" t="s">
        <v>177</v>
      </c>
      <c r="AC252" s="4">
        <v>-95.1</v>
      </c>
      <c r="AD252" s="4">
        <v>1984</v>
      </c>
      <c r="AE252" s="4">
        <v>190</v>
      </c>
      <c r="AF252" s="31">
        <v>0.41786572553513601</v>
      </c>
      <c r="AG252" s="20" cm="1">
        <f t="array" ref="AG252">IF(AND(AF252&gt;-998,P252&gt;-998),MAX(ABS(P252:Z252)),0)</f>
        <v>5.95807615977395E-2</v>
      </c>
      <c r="AH252" s="20">
        <f t="shared" si="6"/>
        <v>0</v>
      </c>
      <c r="AI252" s="6" t="str" cm="1">
        <f t="array" ref="AI252">IF(AH252&gt;0.001,INDEX(P$10:Z$10,MATCH(AH252,ABS(P252:Z252),0)),"na")</f>
        <v>na</v>
      </c>
      <c r="AJ252" s="119"/>
      <c r="AK252" s="8" t="s">
        <v>177</v>
      </c>
      <c r="AL252" s="89">
        <v>0.75151515151515103</v>
      </c>
      <c r="AM252" s="92">
        <v>0.16129032258064499</v>
      </c>
      <c r="AN252" s="68">
        <v>7</v>
      </c>
      <c r="AO252" s="69">
        <v>16</v>
      </c>
      <c r="AP252" s="103">
        <f t="shared" si="7"/>
        <v>0</v>
      </c>
    </row>
    <row r="253" spans="1:42" x14ac:dyDescent="0.35">
      <c r="A253" s="83" t="s">
        <v>636</v>
      </c>
      <c r="B253" s="8" t="s">
        <v>232</v>
      </c>
      <c r="C253" s="97">
        <v>52.87</v>
      </c>
      <c r="D253" s="108">
        <v>1934.99</v>
      </c>
      <c r="E253" s="20">
        <v>0</v>
      </c>
      <c r="F253" s="58" t="s">
        <v>419</v>
      </c>
      <c r="G253" s="103">
        <v>0</v>
      </c>
      <c r="H253" s="87">
        <v>0</v>
      </c>
      <c r="I253" s="111" t="str">
        <f>IF(ISNUMBER(MATCH(B253,$K$11:$K$20,0)),"&lt;= Selected","")</f>
        <v/>
      </c>
      <c r="O253" s="8" t="s">
        <v>167</v>
      </c>
      <c r="P253" s="16">
        <v>-5.3363543251894199E-2</v>
      </c>
      <c r="Q253" s="30">
        <v>-8.1365823259411107E-3</v>
      </c>
      <c r="R253" s="30">
        <v>2.90757372568454E-2</v>
      </c>
      <c r="S253" s="30">
        <v>1.2239000300474499E-2</v>
      </c>
      <c r="T253" s="30">
        <v>-1.7925458632583099E-2</v>
      </c>
      <c r="U253" s="30">
        <v>-2.47873711288399E-2</v>
      </c>
      <c r="V253" s="30">
        <v>-6.5172311802811397E-2</v>
      </c>
      <c r="W253" s="30">
        <v>-0.115332032424194</v>
      </c>
      <c r="X253" s="30">
        <v>-9.6325413773190399E-2</v>
      </c>
      <c r="Y253" s="30">
        <v>-4.8351078786388002E-2</v>
      </c>
      <c r="Z253" s="17">
        <v>-4.2529567637823597E-2</v>
      </c>
      <c r="AB253" s="8" t="s">
        <v>176</v>
      </c>
      <c r="AC253" s="4">
        <v>-95.1</v>
      </c>
      <c r="AD253" s="4">
        <v>1984</v>
      </c>
      <c r="AE253" s="4">
        <v>414</v>
      </c>
      <c r="AF253" s="31">
        <v>0.363956174924007</v>
      </c>
      <c r="AG253" s="20" cm="1">
        <f t="array" ref="AG253">IF(AND(AF253&gt;-998,P253&gt;-998),MAX(ABS(P253:Z253)),0)</f>
        <v>0.115332032424194</v>
      </c>
      <c r="AH253" s="20">
        <f t="shared" si="6"/>
        <v>0</v>
      </c>
      <c r="AI253" s="6" t="str" cm="1">
        <f t="array" ref="AI253">IF(AH253&gt;0.001,INDEX(P$10:Z$10,MATCH(AH253,ABS(P253:Z253),0)),"na")</f>
        <v>na</v>
      </c>
      <c r="AJ253" s="119"/>
      <c r="AK253" s="8" t="s">
        <v>176</v>
      </c>
      <c r="AL253" s="89">
        <v>0.75151515151515103</v>
      </c>
      <c r="AM253" s="92">
        <v>0.209677419354838</v>
      </c>
      <c r="AN253" s="49">
        <v>4</v>
      </c>
      <c r="AO253" s="50">
        <v>8</v>
      </c>
      <c r="AP253" s="103">
        <f t="shared" si="7"/>
        <v>0</v>
      </c>
    </row>
    <row r="254" spans="1:42" x14ac:dyDescent="0.35">
      <c r="A254" s="83" t="s">
        <v>637</v>
      </c>
      <c r="B254" s="8" t="s">
        <v>231</v>
      </c>
      <c r="C254" s="97">
        <v>22</v>
      </c>
      <c r="D254" s="108">
        <v>1942.49</v>
      </c>
      <c r="E254" s="20">
        <v>0</v>
      </c>
      <c r="F254" s="58" t="s">
        <v>419</v>
      </c>
      <c r="G254" s="103">
        <v>0</v>
      </c>
      <c r="H254" s="87">
        <v>0</v>
      </c>
      <c r="I254" s="111" t="str">
        <f>IF(ISNUMBER(MATCH(B254,$K$11:$K$20,0)),"&lt;= Selected","")</f>
        <v/>
      </c>
      <c r="O254" s="8" t="s">
        <v>166</v>
      </c>
      <c r="P254" s="16">
        <v>0.12554926969212499</v>
      </c>
      <c r="Q254" s="30">
        <v>0.124395046542719</v>
      </c>
      <c r="R254" s="30">
        <v>0.131658440163295</v>
      </c>
      <c r="S254" s="30">
        <v>0.146575639625906</v>
      </c>
      <c r="T254" s="30">
        <v>0.16159175026435099</v>
      </c>
      <c r="U254" s="30">
        <v>0.168647417571373</v>
      </c>
      <c r="V254" s="30">
        <v>0.165547686897172</v>
      </c>
      <c r="W254" s="30">
        <v>0.15664022136352801</v>
      </c>
      <c r="X254" s="30">
        <v>0.147630865773236</v>
      </c>
      <c r="Y254" s="30">
        <v>0.13926464173396599</v>
      </c>
      <c r="Z254" s="17">
        <v>0.125739259209556</v>
      </c>
      <c r="AB254" s="8" t="s">
        <v>175</v>
      </c>
      <c r="AC254" s="4">
        <v>109.8</v>
      </c>
      <c r="AD254" s="4">
        <v>1984</v>
      </c>
      <c r="AE254" s="4">
        <v>119</v>
      </c>
      <c r="AF254" s="31">
        <v>0.50606052475266405</v>
      </c>
      <c r="AG254" s="20" cm="1">
        <f t="array" ref="AG254">IF(AND(AF254&gt;-998,P254&gt;-998),MAX(ABS(P254:Z254)),0)</f>
        <v>0.168647417571373</v>
      </c>
      <c r="AH254" s="20">
        <f t="shared" si="6"/>
        <v>0</v>
      </c>
      <c r="AI254" s="6" t="str" cm="1">
        <f t="array" ref="AI254">IF(AH254&gt;0.001,INDEX(P$10:Z$10,MATCH(AH254,ABS(P254:Z254),0)),"na")</f>
        <v>na</v>
      </c>
      <c r="AJ254" s="119"/>
      <c r="AK254" s="8" t="s">
        <v>175</v>
      </c>
      <c r="AL254" s="89">
        <v>0.77575757575757498</v>
      </c>
      <c r="AM254" s="92">
        <v>0.109375</v>
      </c>
      <c r="AN254" s="49">
        <v>11</v>
      </c>
      <c r="AO254" s="50">
        <v>12</v>
      </c>
      <c r="AP254" s="103">
        <f t="shared" si="7"/>
        <v>0</v>
      </c>
    </row>
    <row r="255" spans="1:42" x14ac:dyDescent="0.35">
      <c r="A255" s="83" t="s">
        <v>638</v>
      </c>
      <c r="B255" s="8" t="s">
        <v>230</v>
      </c>
      <c r="C255" s="97">
        <v>22</v>
      </c>
      <c r="D255" s="108">
        <v>1942.49</v>
      </c>
      <c r="E255" s="20">
        <v>0</v>
      </c>
      <c r="F255" s="58" t="s">
        <v>419</v>
      </c>
      <c r="G255" s="103">
        <v>0</v>
      </c>
      <c r="H255" s="87">
        <v>0</v>
      </c>
      <c r="I255" s="111" t="str">
        <f>IF(ISNUMBER(MATCH(B255,$K$11:$K$20,0)),"&lt;= Selected","")</f>
        <v/>
      </c>
      <c r="O255" s="8" t="s">
        <v>165</v>
      </c>
      <c r="P255" s="16">
        <v>-0.13529941530970099</v>
      </c>
      <c r="Q255" s="30">
        <v>-0.13249012361601301</v>
      </c>
      <c r="R255" s="30">
        <v>-0.11819176581938901</v>
      </c>
      <c r="S255" s="30">
        <v>-9.2990874709589194E-2</v>
      </c>
      <c r="T255" s="30">
        <v>-6.1403044985583903E-2</v>
      </c>
      <c r="U255" s="30">
        <v>-2.9247250504713201E-2</v>
      </c>
      <c r="V255" s="30">
        <v>3.2104038185845401E-4</v>
      </c>
      <c r="W255" s="30">
        <v>2.7718955931329701E-2</v>
      </c>
      <c r="X255" s="30">
        <v>5.4185321209447003E-2</v>
      </c>
      <c r="Y255" s="30">
        <v>7.8843526942154699E-2</v>
      </c>
      <c r="Z255" s="17">
        <v>9.7883023333968699E-2</v>
      </c>
      <c r="AB255" s="8" t="s">
        <v>174</v>
      </c>
      <c r="AC255" s="4">
        <v>109.8</v>
      </c>
      <c r="AD255" s="4">
        <v>1984</v>
      </c>
      <c r="AE255" s="4">
        <v>119</v>
      </c>
      <c r="AF255" s="31">
        <v>0.50606052475266405</v>
      </c>
      <c r="AG255" s="20" cm="1">
        <f t="array" ref="AG255">IF(AND(AF255&gt;-998,P255&gt;-998),MAX(ABS(P255:Z255)),0)</f>
        <v>0.13529941530970099</v>
      </c>
      <c r="AH255" s="20">
        <f t="shared" si="6"/>
        <v>0</v>
      </c>
      <c r="AI255" s="6" t="str" cm="1">
        <f t="array" ref="AI255">IF(AH255&gt;0.001,INDEX(P$10:Z$10,MATCH(AH255,ABS(P255:Z255),0)),"na")</f>
        <v>na</v>
      </c>
      <c r="AJ255" s="119"/>
      <c r="AK255" s="8" t="s">
        <v>174</v>
      </c>
      <c r="AL255" s="89">
        <v>0.77575757575757498</v>
      </c>
      <c r="AM255" s="92">
        <v>0.109375</v>
      </c>
      <c r="AN255" s="49">
        <v>11</v>
      </c>
      <c r="AO255" s="50">
        <v>12</v>
      </c>
      <c r="AP255" s="103">
        <f t="shared" si="7"/>
        <v>0</v>
      </c>
    </row>
    <row r="256" spans="1:42" x14ac:dyDescent="0.35">
      <c r="A256" s="83" t="s">
        <v>639</v>
      </c>
      <c r="B256" s="8" t="s">
        <v>229</v>
      </c>
      <c r="C256" s="97">
        <v>-334.9</v>
      </c>
      <c r="D256" s="108">
        <v>1622.47</v>
      </c>
      <c r="E256" s="20">
        <v>0</v>
      </c>
      <c r="F256" s="58" t="s">
        <v>419</v>
      </c>
      <c r="G256" s="103">
        <v>0</v>
      </c>
      <c r="H256" s="87">
        <v>0</v>
      </c>
      <c r="I256" s="111" t="str">
        <f>IF(ISNUMBER(MATCH(B256,$K$11:$K$20,0)),"&lt;= Selected","")</f>
        <v/>
      </c>
      <c r="O256" s="8" t="s">
        <v>164</v>
      </c>
      <c r="P256" s="16">
        <v>-999</v>
      </c>
      <c r="Q256" s="30">
        <v>-999</v>
      </c>
      <c r="R256" s="30">
        <v>-999</v>
      </c>
      <c r="S256" s="30">
        <v>-999</v>
      </c>
      <c r="T256" s="30">
        <v>-999</v>
      </c>
      <c r="U256" s="30">
        <v>-999</v>
      </c>
      <c r="V256" s="30">
        <v>-999</v>
      </c>
      <c r="W256" s="30">
        <v>-999</v>
      </c>
      <c r="X256" s="30">
        <v>-999</v>
      </c>
      <c r="Y256" s="30">
        <v>-999</v>
      </c>
      <c r="Z256" s="17">
        <v>-999</v>
      </c>
      <c r="AB256" s="8" t="s">
        <v>173</v>
      </c>
      <c r="AC256" s="4">
        <v>-4200</v>
      </c>
      <c r="AD256" s="4">
        <v>1980</v>
      </c>
      <c r="AE256" s="4">
        <v>80</v>
      </c>
      <c r="AF256" s="31">
        <v>-999</v>
      </c>
      <c r="AG256" s="20" cm="1">
        <f t="array" ref="AG256">IF(AND(AF256&gt;-998,P256&gt;-998),MAX(ABS(P256:Z256)),0)</f>
        <v>0</v>
      </c>
      <c r="AH256" s="20">
        <f t="shared" si="6"/>
        <v>0</v>
      </c>
      <c r="AI256" s="6" t="str" cm="1">
        <f t="array" ref="AI256">IF(AH256&gt;0.001,INDEX(P$10:Z$10,MATCH(AH256,ABS(P256:Z256),0)),"na")</f>
        <v>na</v>
      </c>
      <c r="AJ256" s="119"/>
      <c r="AK256" s="8" t="s">
        <v>173</v>
      </c>
      <c r="AL256" s="89">
        <v>0.72727272727272696</v>
      </c>
      <c r="AM256" s="92">
        <v>2.5000000000000001E-2</v>
      </c>
      <c r="AN256" s="49">
        <v>59.5</v>
      </c>
      <c r="AO256" s="50">
        <v>77</v>
      </c>
      <c r="AP256" s="103">
        <f t="shared" si="7"/>
        <v>0</v>
      </c>
    </row>
    <row r="257" spans="1:42" x14ac:dyDescent="0.35">
      <c r="A257" s="83" t="s">
        <v>640</v>
      </c>
      <c r="B257" s="8" t="s">
        <v>228</v>
      </c>
      <c r="C257" s="97">
        <v>-334.9</v>
      </c>
      <c r="D257" s="108">
        <v>1622.47</v>
      </c>
      <c r="E257" s="20">
        <v>0</v>
      </c>
      <c r="F257" s="58" t="s">
        <v>419</v>
      </c>
      <c r="G257" s="103">
        <v>0</v>
      </c>
      <c r="H257" s="87">
        <v>0</v>
      </c>
      <c r="I257" s="111" t="str">
        <f>IF(ISNUMBER(MATCH(B257,$K$11:$K$20,0)),"&lt;= Selected","")</f>
        <v/>
      </c>
      <c r="O257" s="8" t="s">
        <v>163</v>
      </c>
      <c r="P257" s="16">
        <v>-999</v>
      </c>
      <c r="Q257" s="30">
        <v>-999</v>
      </c>
      <c r="R257" s="30">
        <v>-999</v>
      </c>
      <c r="S257" s="30">
        <v>-999</v>
      </c>
      <c r="T257" s="30">
        <v>-999</v>
      </c>
      <c r="U257" s="30">
        <v>-999</v>
      </c>
      <c r="V257" s="30">
        <v>-999</v>
      </c>
      <c r="W257" s="30">
        <v>-999</v>
      </c>
      <c r="X257" s="30">
        <v>-999</v>
      </c>
      <c r="Y257" s="30">
        <v>-999</v>
      </c>
      <c r="Z257" s="17">
        <v>-999</v>
      </c>
      <c r="AB257" s="8" t="s">
        <v>172</v>
      </c>
      <c r="AC257" s="4">
        <v>-1257</v>
      </c>
      <c r="AD257" s="4">
        <v>1768</v>
      </c>
      <c r="AE257" s="4">
        <v>54</v>
      </c>
      <c r="AF257" s="31">
        <v>-999</v>
      </c>
      <c r="AG257" s="20" cm="1">
        <f t="array" ref="AG257">IF(AND(AF257&gt;-998,P257&gt;-998),MAX(ABS(P257:Z257)),0)</f>
        <v>0</v>
      </c>
      <c r="AH257" s="20">
        <f t="shared" si="6"/>
        <v>0</v>
      </c>
      <c r="AI257" s="6" t="str" cm="1">
        <f t="array" ref="AI257">IF(AH257&gt;0.001,INDEX(P$10:Z$10,MATCH(AH257,ABS(P257:Z257),0)),"na")</f>
        <v>na</v>
      </c>
      <c r="AJ257" s="119"/>
      <c r="AK257" s="8" t="s">
        <v>172</v>
      </c>
      <c r="AL257" s="89">
        <v>0</v>
      </c>
      <c r="AM257" s="92">
        <v>0</v>
      </c>
      <c r="AN257" s="49">
        <v>165</v>
      </c>
      <c r="AO257" s="50">
        <v>165</v>
      </c>
      <c r="AP257" s="103">
        <f t="shared" si="7"/>
        <v>0</v>
      </c>
    </row>
    <row r="258" spans="1:42" x14ac:dyDescent="0.35">
      <c r="A258" s="83" t="s">
        <v>641</v>
      </c>
      <c r="B258" s="8" t="s">
        <v>227</v>
      </c>
      <c r="C258" s="97">
        <v>-334.9</v>
      </c>
      <c r="D258" s="108">
        <v>1622.47</v>
      </c>
      <c r="E258" s="20">
        <v>0</v>
      </c>
      <c r="F258" s="58" t="s">
        <v>419</v>
      </c>
      <c r="G258" s="103">
        <v>0</v>
      </c>
      <c r="H258" s="87">
        <v>0</v>
      </c>
      <c r="I258" s="111" t="str">
        <f>IF(ISNUMBER(MATCH(B258,$K$11:$K$20,0)),"&lt;= Selected","")</f>
        <v/>
      </c>
      <c r="O258" s="8" t="s">
        <v>162</v>
      </c>
      <c r="P258" s="16">
        <v>-999</v>
      </c>
      <c r="Q258" s="30">
        <v>-999</v>
      </c>
      <c r="R258" s="30">
        <v>-999</v>
      </c>
      <c r="S258" s="30">
        <v>-999</v>
      </c>
      <c r="T258" s="30">
        <v>-999</v>
      </c>
      <c r="U258" s="30">
        <v>-999</v>
      </c>
      <c r="V258" s="30">
        <v>-999</v>
      </c>
      <c r="W258" s="30">
        <v>-999</v>
      </c>
      <c r="X258" s="30">
        <v>-999</v>
      </c>
      <c r="Y258" s="30">
        <v>-999</v>
      </c>
      <c r="Z258" s="17">
        <v>-999</v>
      </c>
      <c r="AB258" s="8" t="s">
        <v>171</v>
      </c>
      <c r="AC258" s="4">
        <v>-376</v>
      </c>
      <c r="AD258" s="4">
        <v>1768</v>
      </c>
      <c r="AE258" s="4">
        <v>5</v>
      </c>
      <c r="AF258" s="31">
        <v>-999</v>
      </c>
      <c r="AG258" s="20" cm="1">
        <f t="array" ref="AG258">IF(AND(AF258&gt;-998,P258&gt;-998),MAX(ABS(P258:Z258)),0)</f>
        <v>0</v>
      </c>
      <c r="AH258" s="20">
        <f t="shared" si="6"/>
        <v>0</v>
      </c>
      <c r="AI258" s="6" t="str" cm="1">
        <f t="array" ref="AI258">IF(AH258&gt;0.001,INDEX(P$10:Z$10,MATCH(AH258,ABS(P258:Z258),0)),"na")</f>
        <v>na</v>
      </c>
      <c r="AJ258" s="119"/>
      <c r="AK258" s="8" t="s">
        <v>171</v>
      </c>
      <c r="AL258" s="89">
        <v>0</v>
      </c>
      <c r="AM258" s="92">
        <v>0</v>
      </c>
      <c r="AN258" s="49">
        <v>165</v>
      </c>
      <c r="AO258" s="50">
        <v>165</v>
      </c>
      <c r="AP258" s="103">
        <f t="shared" si="7"/>
        <v>0</v>
      </c>
    </row>
    <row r="259" spans="1:42" x14ac:dyDescent="0.35">
      <c r="A259" s="83" t="s">
        <v>642</v>
      </c>
      <c r="B259" s="8" t="s">
        <v>226</v>
      </c>
      <c r="C259" s="97">
        <v>-334.9</v>
      </c>
      <c r="D259" s="108">
        <v>1622.47</v>
      </c>
      <c r="E259" s="20">
        <v>0</v>
      </c>
      <c r="F259" s="58" t="s">
        <v>419</v>
      </c>
      <c r="G259" s="103">
        <v>0</v>
      </c>
      <c r="H259" s="87">
        <v>0</v>
      </c>
      <c r="I259" s="111" t="str">
        <f>IF(ISNUMBER(MATCH(B259,$K$11:$K$20,0)),"&lt;= Selected","")</f>
        <v/>
      </c>
      <c r="O259" s="8" t="s">
        <v>161</v>
      </c>
      <c r="P259" s="16">
        <v>-999</v>
      </c>
      <c r="Q259" s="30">
        <v>-999</v>
      </c>
      <c r="R259" s="30">
        <v>-999</v>
      </c>
      <c r="S259" s="30">
        <v>-999</v>
      </c>
      <c r="T259" s="30">
        <v>-999</v>
      </c>
      <c r="U259" s="30">
        <v>-999</v>
      </c>
      <c r="V259" s="30">
        <v>-999</v>
      </c>
      <c r="W259" s="30">
        <v>-999</v>
      </c>
      <c r="X259" s="30">
        <v>-999</v>
      </c>
      <c r="Y259" s="30">
        <v>-999</v>
      </c>
      <c r="Z259" s="17">
        <v>-999</v>
      </c>
      <c r="AB259" s="8" t="s">
        <v>170</v>
      </c>
      <c r="AC259" s="4">
        <v>-376</v>
      </c>
      <c r="AD259" s="4">
        <v>1768</v>
      </c>
      <c r="AE259" s="4">
        <v>5</v>
      </c>
      <c r="AF259" s="31">
        <v>-999</v>
      </c>
      <c r="AG259" s="20" cm="1">
        <f t="array" ref="AG259">IF(AND(AF259&gt;-998,P259&gt;-998),MAX(ABS(P259:Z259)),0)</f>
        <v>0</v>
      </c>
      <c r="AH259" s="20">
        <f t="shared" si="6"/>
        <v>0</v>
      </c>
      <c r="AI259" s="6" t="str" cm="1">
        <f t="array" ref="AI259">IF(AH259&gt;0.001,INDEX(P$10:Z$10,MATCH(AH259,ABS(P259:Z259),0)),"na")</f>
        <v>na</v>
      </c>
      <c r="AJ259" s="119"/>
      <c r="AK259" s="8" t="s">
        <v>170</v>
      </c>
      <c r="AL259" s="89">
        <v>0</v>
      </c>
      <c r="AM259" s="92">
        <v>0</v>
      </c>
      <c r="AN259" s="49">
        <v>165</v>
      </c>
      <c r="AO259" s="50">
        <v>165</v>
      </c>
      <c r="AP259" s="103">
        <f t="shared" si="7"/>
        <v>0</v>
      </c>
    </row>
    <row r="260" spans="1:42" x14ac:dyDescent="0.35">
      <c r="A260" s="83" t="s">
        <v>643</v>
      </c>
      <c r="B260" s="8" t="s">
        <v>225</v>
      </c>
      <c r="C260" s="97">
        <v>-365.7</v>
      </c>
      <c r="D260" s="108">
        <v>1622.47</v>
      </c>
      <c r="E260" s="20">
        <v>0</v>
      </c>
      <c r="F260" s="58" t="s">
        <v>419</v>
      </c>
      <c r="G260" s="103">
        <v>0</v>
      </c>
      <c r="H260" s="87">
        <v>0</v>
      </c>
      <c r="I260" s="111" t="str">
        <f>IF(ISNUMBER(MATCH(B260,$K$11:$K$20,0)),"&lt;= Selected","")</f>
        <v/>
      </c>
      <c r="O260" s="8" t="s">
        <v>160</v>
      </c>
      <c r="P260" s="13">
        <v>-0.238117996314271</v>
      </c>
      <c r="Q260">
        <v>-0.22217402262525501</v>
      </c>
      <c r="R260">
        <v>-0.215380782051389</v>
      </c>
      <c r="S260">
        <v>-0.18388595836667601</v>
      </c>
      <c r="T260">
        <v>-0.13283300263587</v>
      </c>
      <c r="U260">
        <v>-9.5238583269010899E-2</v>
      </c>
      <c r="V260">
        <v>-8.6534711263037495E-2</v>
      </c>
      <c r="W260">
        <v>-9.8108071317869194E-2</v>
      </c>
      <c r="X260">
        <v>-0.109985746752467</v>
      </c>
      <c r="Y260">
        <v>-9.6204789407622796E-2</v>
      </c>
      <c r="Z260" s="15">
        <v>-5.6769780547511299E-2</v>
      </c>
      <c r="AB260" s="8" t="s">
        <v>169</v>
      </c>
      <c r="AC260" s="4">
        <v>881.2</v>
      </c>
      <c r="AD260" s="4">
        <v>1999.1</v>
      </c>
      <c r="AE260" s="4">
        <v>136</v>
      </c>
      <c r="AF260" s="18">
        <v>0.38438056165802997</v>
      </c>
      <c r="AG260" s="20" cm="1">
        <f t="array" ref="AG260">IF(AND(AF260&gt;-998,P260&gt;-998),MAX(ABS(P260:Z260)),0)</f>
        <v>0.238117996314271</v>
      </c>
      <c r="AH260" s="20">
        <f t="shared" si="6"/>
        <v>0</v>
      </c>
      <c r="AI260" s="6" t="str" cm="1">
        <f t="array" ref="AI260">IF(AH260&gt;0.001,INDEX(P$10:Z$10,MATCH(AH260,ABS(P260:Z260),0)),"na")</f>
        <v>na</v>
      </c>
      <c r="AJ260" s="119"/>
      <c r="AK260" s="8" t="s">
        <v>169</v>
      </c>
      <c r="AL260" s="89">
        <v>0.85212121212121095</v>
      </c>
      <c r="AM260" s="92">
        <v>0.170697012802276</v>
      </c>
      <c r="AN260" s="49">
        <v>5.6999999999998101</v>
      </c>
      <c r="AO260" s="50">
        <v>9.5999999999999002</v>
      </c>
      <c r="AP260" s="103">
        <f t="shared" si="7"/>
        <v>0</v>
      </c>
    </row>
    <row r="261" spans="1:42" x14ac:dyDescent="0.35">
      <c r="A261" s="83" t="s">
        <v>647</v>
      </c>
      <c r="B261" s="8" t="s">
        <v>221</v>
      </c>
      <c r="C261" s="97">
        <v>1004.36</v>
      </c>
      <c r="D261" s="108">
        <v>1815</v>
      </c>
      <c r="E261" s="20">
        <v>0</v>
      </c>
      <c r="F261" s="58" t="s">
        <v>419</v>
      </c>
      <c r="G261" s="103">
        <v>0</v>
      </c>
      <c r="H261" s="87">
        <v>0</v>
      </c>
      <c r="I261" s="111" t="str">
        <f>IF(ISNUMBER(MATCH(B261,$K$11:$K$20,0)),"&lt;= Selected","")</f>
        <v/>
      </c>
      <c r="O261" s="8" t="s">
        <v>159</v>
      </c>
      <c r="P261" s="13">
        <v>-0.23028229605647901</v>
      </c>
      <c r="Q261">
        <v>-0.19760681809998801</v>
      </c>
      <c r="R261">
        <v>-0.186538000211146</v>
      </c>
      <c r="S261">
        <v>-0.16326321798913401</v>
      </c>
      <c r="T261">
        <v>-0.13406100201478799</v>
      </c>
      <c r="U261">
        <v>-0.129824874423177</v>
      </c>
      <c r="V261">
        <v>-0.15685831419535601</v>
      </c>
      <c r="W261">
        <v>-0.19548571523111299</v>
      </c>
      <c r="X261">
        <v>-0.223608833607156</v>
      </c>
      <c r="Y261">
        <v>-0.22134396324970601</v>
      </c>
      <c r="Z261" s="15">
        <v>-0.191564805479471</v>
      </c>
      <c r="AB261" s="8" t="s">
        <v>168</v>
      </c>
      <c r="AC261" s="4">
        <v>881.2</v>
      </c>
      <c r="AD261" s="4">
        <v>1999.1</v>
      </c>
      <c r="AE261" s="4">
        <v>136</v>
      </c>
      <c r="AF261" s="18">
        <v>0.38438056165802997</v>
      </c>
      <c r="AG261" s="20" cm="1">
        <f t="array" ref="AG261">IF(AND(AF261&gt;-998,P261&gt;-998),MAX(ABS(P261:Z261)),0)</f>
        <v>0.23028229605647901</v>
      </c>
      <c r="AH261" s="20">
        <f t="shared" si="6"/>
        <v>0</v>
      </c>
      <c r="AI261" s="6" t="str" cm="1">
        <f t="array" ref="AI261">IF(AH261&gt;0.001,INDEX(P$10:Z$10,MATCH(AH261,ABS(P261:Z261),0)),"na")</f>
        <v>na</v>
      </c>
      <c r="AJ261" s="119"/>
      <c r="AK261" s="8" t="s">
        <v>168</v>
      </c>
      <c r="AL261" s="89">
        <v>0.85212121212121095</v>
      </c>
      <c r="AM261" s="92">
        <v>0.170697012802276</v>
      </c>
      <c r="AN261" s="49">
        <v>5.6999999999998101</v>
      </c>
      <c r="AO261" s="50">
        <v>9.5999999999999002</v>
      </c>
      <c r="AP261" s="103">
        <f t="shared" si="7"/>
        <v>0</v>
      </c>
    </row>
    <row r="262" spans="1:42" x14ac:dyDescent="0.35">
      <c r="A262" s="83" t="s">
        <v>648</v>
      </c>
      <c r="B262" s="8" t="s">
        <v>220</v>
      </c>
      <c r="C262" s="97">
        <v>1004.36</v>
      </c>
      <c r="D262" s="108">
        <v>1815</v>
      </c>
      <c r="E262" s="20">
        <v>0</v>
      </c>
      <c r="F262" s="58" t="s">
        <v>419</v>
      </c>
      <c r="G262" s="103">
        <v>0</v>
      </c>
      <c r="H262" s="87">
        <v>0</v>
      </c>
      <c r="I262" s="111" t="str">
        <f>IF(ISNUMBER(MATCH(B262,$K$11:$K$20,0)),"&lt;= Selected","")</f>
        <v/>
      </c>
      <c r="O262" s="8" t="s">
        <v>158</v>
      </c>
      <c r="P262" s="13">
        <v>0.104537056856011</v>
      </c>
      <c r="Q262">
        <v>-8.0544767744057805E-2</v>
      </c>
      <c r="R262">
        <v>-8.0640929695871499E-2</v>
      </c>
      <c r="S262">
        <v>3.5629792855804303E-2</v>
      </c>
      <c r="T262">
        <v>-6.7315565595750998E-2</v>
      </c>
      <c r="U262">
        <v>-7.3779899165361998E-2</v>
      </c>
      <c r="V262">
        <v>-7.3080845244496304E-2</v>
      </c>
      <c r="W262">
        <v>-5.40367364564713E-2</v>
      </c>
      <c r="X262">
        <v>-3.8444797509083098E-2</v>
      </c>
      <c r="Y262">
        <v>2.05630436421835E-2</v>
      </c>
      <c r="Z262" s="15">
        <v>3.7443539228805001E-2</v>
      </c>
      <c r="AB262" s="8" t="s">
        <v>167</v>
      </c>
      <c r="AC262" s="4">
        <v>1445.5</v>
      </c>
      <c r="AD262" s="4">
        <v>1996.5</v>
      </c>
      <c r="AE262" s="4">
        <v>269</v>
      </c>
      <c r="AF262" s="18">
        <v>0.19406535236151001</v>
      </c>
      <c r="AG262" s="20" cm="1">
        <f t="array" ref="AG262">IF(AND(AF262&gt;-998,P262&gt;-998),MAX(ABS(P262:Z262)),0)</f>
        <v>0.104537056856011</v>
      </c>
      <c r="AH262" s="20">
        <f t="shared" si="6"/>
        <v>0</v>
      </c>
      <c r="AI262" s="6" t="str" cm="1">
        <f t="array" ref="AI262">IF(AH262&gt;0.001,INDEX(P$10:Z$10,MATCH(AH262,ABS(P262:Z262),0)),"na")</f>
        <v>na</v>
      </c>
      <c r="AJ262" s="119"/>
      <c r="AK262" s="8" t="s">
        <v>167</v>
      </c>
      <c r="AL262" s="89">
        <v>0.86969696969696897</v>
      </c>
      <c r="AM262" s="92">
        <v>0.65505226480836198</v>
      </c>
      <c r="AN262" s="49">
        <v>1</v>
      </c>
      <c r="AO262" s="50">
        <v>14</v>
      </c>
      <c r="AP262" s="103">
        <f t="shared" si="7"/>
        <v>56.969696969696891</v>
      </c>
    </row>
    <row r="263" spans="1:42" x14ac:dyDescent="0.35">
      <c r="A263" s="83" t="s">
        <v>649</v>
      </c>
      <c r="B263" s="8" t="s">
        <v>219</v>
      </c>
      <c r="C263" s="97">
        <v>1718</v>
      </c>
      <c r="D263" s="108">
        <v>1998</v>
      </c>
      <c r="E263" s="20">
        <v>0</v>
      </c>
      <c r="F263" s="58" t="s">
        <v>419</v>
      </c>
      <c r="G263" s="103">
        <v>0</v>
      </c>
      <c r="H263" s="87">
        <v>0</v>
      </c>
      <c r="I263" s="111" t="str">
        <f>IF(ISNUMBER(MATCH(B263,$K$11:$K$20,0)),"&lt;= Selected","")</f>
        <v/>
      </c>
      <c r="O263" s="8" t="s">
        <v>157</v>
      </c>
      <c r="P263" s="13">
        <v>4.9676558361760798E-2</v>
      </c>
      <c r="Q263">
        <v>0.128612730090609</v>
      </c>
      <c r="R263">
        <v>6.0657202514940202E-2</v>
      </c>
      <c r="S263">
        <v>1.29848889694182E-2</v>
      </c>
      <c r="T263">
        <v>4.1848620126844503E-2</v>
      </c>
      <c r="U263">
        <v>5.9693122918293103E-2</v>
      </c>
      <c r="V263">
        <v>4.7964872612508997E-3</v>
      </c>
      <c r="W263">
        <v>-6.0356342256727098E-2</v>
      </c>
      <c r="X263">
        <v>-6.3292345541773695E-2</v>
      </c>
      <c r="Y263">
        <v>-1.23462246124447E-2</v>
      </c>
      <c r="Z263" s="15">
        <v>-4.2412508153993897E-3</v>
      </c>
      <c r="AB263" s="8" t="s">
        <v>166</v>
      </c>
      <c r="AC263" s="4">
        <v>719.1</v>
      </c>
      <c r="AD263" s="4">
        <v>2007.1</v>
      </c>
      <c r="AE263" s="4">
        <v>941</v>
      </c>
      <c r="AF263" s="18">
        <v>0.157938398740506</v>
      </c>
      <c r="AG263" s="20" cm="1">
        <f t="array" ref="AG263">IF(AND(AF263&gt;-998,P263&gt;-998),MAX(ABS(P263:Z263)),0)</f>
        <v>0.128612730090609</v>
      </c>
      <c r="AH263" s="20">
        <f t="shared" si="6"/>
        <v>0</v>
      </c>
      <c r="AI263" s="6" t="str" cm="1">
        <f t="array" ref="AI263">IF(AH263&gt;0.001,INDEX(P$10:Z$10,MATCH(AH263,ABS(P263:Z263),0)),"na")</f>
        <v>na</v>
      </c>
      <c r="AJ263" s="119"/>
      <c r="AK263" s="8" t="s">
        <v>166</v>
      </c>
      <c r="AL263" s="89">
        <v>0.92727272727272703</v>
      </c>
      <c r="AM263" s="92">
        <v>0.96078431372549</v>
      </c>
      <c r="AN263" s="68">
        <v>1</v>
      </c>
      <c r="AO263" s="69">
        <v>4.0999999999999002</v>
      </c>
      <c r="AP263" s="103">
        <f t="shared" si="7"/>
        <v>89.090909090909051</v>
      </c>
    </row>
    <row r="264" spans="1:42" x14ac:dyDescent="0.35">
      <c r="A264" s="83" t="s">
        <v>650</v>
      </c>
      <c r="B264" s="8" t="s">
        <v>218</v>
      </c>
      <c r="C264" s="97">
        <v>-331</v>
      </c>
      <c r="D264" s="108">
        <v>1619</v>
      </c>
      <c r="E264" s="20">
        <v>0</v>
      </c>
      <c r="F264" s="58" t="s">
        <v>419</v>
      </c>
      <c r="G264" s="103">
        <v>0</v>
      </c>
      <c r="H264" s="87">
        <v>0</v>
      </c>
      <c r="I264" s="111" t="str">
        <f>IF(ISNUMBER(MATCH(B264,$K$11:$K$20,0)),"&lt;= Selected","")</f>
        <v/>
      </c>
      <c r="O264" s="8" t="s">
        <v>156</v>
      </c>
      <c r="P264" s="13">
        <v>0.10090993580490799</v>
      </c>
      <c r="Q264">
        <v>9.6020300347299997E-2</v>
      </c>
      <c r="R264">
        <v>0.111237696477283</v>
      </c>
      <c r="S264">
        <v>0.12979356033196901</v>
      </c>
      <c r="T264">
        <v>0.11954059538949</v>
      </c>
      <c r="U264">
        <v>8.2515711565475505E-2</v>
      </c>
      <c r="V264">
        <v>5.0086199971653603E-2</v>
      </c>
      <c r="W264">
        <v>3.50466159614225E-2</v>
      </c>
      <c r="X264">
        <v>3.2184691969778897E-2</v>
      </c>
      <c r="Y264">
        <v>2.21214299501232E-2</v>
      </c>
      <c r="Z264" s="15">
        <v>2.1278032995680901E-2</v>
      </c>
      <c r="AB264" s="8" t="s">
        <v>165</v>
      </c>
      <c r="AC264" s="4">
        <v>727.9</v>
      </c>
      <c r="AD264" s="4">
        <v>2007.1</v>
      </c>
      <c r="AE264" s="4">
        <v>152</v>
      </c>
      <c r="AF264" s="18">
        <v>0.34118593618632198</v>
      </c>
      <c r="AG264" s="20" cm="1">
        <f t="array" ref="AG264">IF(AND(AF264&gt;-998,P264&gt;-998),MAX(ABS(P264:Z264)),0)</f>
        <v>0.12979356033196901</v>
      </c>
      <c r="AH264" s="20">
        <f t="shared" si="6"/>
        <v>0</v>
      </c>
      <c r="AI264" s="6" t="str" cm="1">
        <f t="array" ref="AI264">IF(AH264&gt;0.001,INDEX(P$10:Z$10,MATCH(AH264,ABS(P264:Z264),0)),"na")</f>
        <v>na</v>
      </c>
      <c r="AJ264" s="119"/>
      <c r="AK264" s="8" t="s">
        <v>165</v>
      </c>
      <c r="AL264" s="89">
        <v>0.92969696969696802</v>
      </c>
      <c r="AM264" s="92">
        <v>0.20860495436766599</v>
      </c>
      <c r="AN264" s="49">
        <v>4.2999999999999501</v>
      </c>
      <c r="AO264" s="50">
        <v>11.5</v>
      </c>
      <c r="AP264" s="103">
        <f t="shared" si="7"/>
        <v>0</v>
      </c>
    </row>
    <row r="265" spans="1:42" x14ac:dyDescent="0.35">
      <c r="A265" s="83" t="s">
        <v>651</v>
      </c>
      <c r="B265" s="8" t="s">
        <v>217</v>
      </c>
      <c r="C265" s="97">
        <v>-1382</v>
      </c>
      <c r="D265" s="108">
        <v>1840</v>
      </c>
      <c r="E265" s="20">
        <v>0</v>
      </c>
      <c r="F265" s="58" t="s">
        <v>419</v>
      </c>
      <c r="G265" s="103">
        <v>0</v>
      </c>
      <c r="H265" s="87">
        <v>0</v>
      </c>
      <c r="I265" s="111" t="str">
        <f>IF(ISNUMBER(MATCH(B265,$K$11:$K$20,0)),"&lt;= Selected","")</f>
        <v/>
      </c>
      <c r="O265" s="8" t="s">
        <v>155</v>
      </c>
      <c r="P265" s="16">
        <v>-3.79296489763939E-2</v>
      </c>
      <c r="Q265" s="30">
        <v>-3.6117603065163699E-2</v>
      </c>
      <c r="R265" s="30">
        <v>-1.2036431641852001E-2</v>
      </c>
      <c r="S265" s="30">
        <v>1.1293076998300699E-3</v>
      </c>
      <c r="T265" s="30">
        <v>-3.75219459201565E-3</v>
      </c>
      <c r="U265" s="30">
        <v>-1.36700129962735E-2</v>
      </c>
      <c r="V265" s="30">
        <v>-4.7131258957094697E-2</v>
      </c>
      <c r="W265" s="30">
        <v>-0.10178169219870201</v>
      </c>
      <c r="X265" s="30">
        <v>-0.120730036458448</v>
      </c>
      <c r="Y265" s="30">
        <v>-9.9039445072243701E-2</v>
      </c>
      <c r="Z265" s="17">
        <v>-6.3280819643132299E-2</v>
      </c>
      <c r="AB265" s="8" t="s">
        <v>164</v>
      </c>
      <c r="AC265" s="4">
        <v>727.9</v>
      </c>
      <c r="AD265" s="4">
        <v>2007.1</v>
      </c>
      <c r="AE265" s="4">
        <v>148</v>
      </c>
      <c r="AF265" s="31">
        <v>0.34118593618632198</v>
      </c>
      <c r="AG265" s="20" cm="1">
        <f t="array" ref="AG265">IF(AND(AF265&gt;-998,P265&gt;-998),MAX(ABS(P265:Z265)),0)</f>
        <v>0.120730036458448</v>
      </c>
      <c r="AH265" s="20">
        <f t="shared" si="6"/>
        <v>0</v>
      </c>
      <c r="AI265" s="6" t="str" cm="1">
        <f t="array" ref="AI265">IF(AH265&gt;0.001,INDEX(P$10:Z$10,MATCH(AH265,ABS(P265:Z265),0)),"na")</f>
        <v>na</v>
      </c>
      <c r="AJ265" s="119"/>
      <c r="AK265" s="8" t="s">
        <v>164</v>
      </c>
      <c r="AL265" s="89">
        <v>0.92969696969696802</v>
      </c>
      <c r="AM265" s="92">
        <v>0.20860495436766599</v>
      </c>
      <c r="AN265" s="49">
        <v>4.2999999999999501</v>
      </c>
      <c r="AO265" s="50">
        <v>11.5</v>
      </c>
      <c r="AP265" s="103">
        <f t="shared" si="7"/>
        <v>0</v>
      </c>
    </row>
    <row r="266" spans="1:42" x14ac:dyDescent="0.35">
      <c r="A266" s="83" t="s">
        <v>652</v>
      </c>
      <c r="B266" s="8" t="s">
        <v>216</v>
      </c>
      <c r="C266" s="97">
        <v>-1962.8</v>
      </c>
      <c r="D266" s="108">
        <v>1601.43</v>
      </c>
      <c r="E266" s="20">
        <v>0</v>
      </c>
      <c r="F266" s="58" t="s">
        <v>419</v>
      </c>
      <c r="G266" s="103">
        <v>0</v>
      </c>
      <c r="H266" s="87">
        <v>0</v>
      </c>
      <c r="I266" s="111" t="str">
        <f>IF(ISNUMBER(MATCH(B266,$K$11:$K$20,0)),"&lt;= Selected","")</f>
        <v/>
      </c>
      <c r="O266" s="8" t="s">
        <v>154</v>
      </c>
      <c r="P266" s="16">
        <v>-8.4245078998123404E-2</v>
      </c>
      <c r="Q266" s="30">
        <v>-7.5683554168140599E-2</v>
      </c>
      <c r="R266" s="30">
        <v>-4.7424828131023299E-2</v>
      </c>
      <c r="S266" s="30">
        <v>-1.68355350692602E-2</v>
      </c>
      <c r="T266" s="30">
        <v>-4.9424597981520199E-3</v>
      </c>
      <c r="U266" s="30">
        <v>-2.18854587127583E-2</v>
      </c>
      <c r="V266" s="30">
        <v>-7.9894340983702697E-2</v>
      </c>
      <c r="W266" s="30">
        <v>-0.154991201761771</v>
      </c>
      <c r="X266" s="30">
        <v>-0.16376101379976901</v>
      </c>
      <c r="Y266" s="30">
        <v>-0.10527181022858</v>
      </c>
      <c r="Z266" s="17">
        <v>-5.0629178986926399E-2</v>
      </c>
      <c r="AB266" s="8" t="s">
        <v>163</v>
      </c>
      <c r="AC266" s="4">
        <v>727.9</v>
      </c>
      <c r="AD266" s="4">
        <v>2007.1</v>
      </c>
      <c r="AE266" s="4">
        <v>149</v>
      </c>
      <c r="AF266" s="31">
        <v>0.33613105027889301</v>
      </c>
      <c r="AG266" s="20" cm="1">
        <f t="array" ref="AG266">IF(AND(AF266&gt;-998,P266&gt;-998),MAX(ABS(P266:Z266)),0)</f>
        <v>0.16376101379976901</v>
      </c>
      <c r="AH266" s="20">
        <f t="shared" si="6"/>
        <v>0</v>
      </c>
      <c r="AI266" s="6" t="str" cm="1">
        <f t="array" ref="AI266">IF(AH266&gt;0.001,INDEX(P$10:Z$10,MATCH(AH266,ABS(P266:Z266),0)),"na")</f>
        <v>na</v>
      </c>
      <c r="AJ266" s="119"/>
      <c r="AK266" s="8" t="s">
        <v>163</v>
      </c>
      <c r="AL266" s="89">
        <v>0.92969696969696802</v>
      </c>
      <c r="AM266" s="92">
        <v>0.215123859191656</v>
      </c>
      <c r="AN266" s="68">
        <v>4.3500000000000201</v>
      </c>
      <c r="AO266" s="69">
        <v>9.2000000000000401</v>
      </c>
      <c r="AP266" s="103">
        <f t="shared" si="7"/>
        <v>0</v>
      </c>
    </row>
    <row r="267" spans="1:42" x14ac:dyDescent="0.35">
      <c r="A267" s="83" t="s">
        <v>653</v>
      </c>
      <c r="B267" s="8" t="s">
        <v>215</v>
      </c>
      <c r="C267" s="97">
        <v>-1888.05466</v>
      </c>
      <c r="D267" s="108">
        <v>1678.1695199999999</v>
      </c>
      <c r="E267" s="20">
        <v>0</v>
      </c>
      <c r="F267" s="58" t="s">
        <v>419</v>
      </c>
      <c r="G267" s="103">
        <v>0</v>
      </c>
      <c r="H267" s="87">
        <v>0</v>
      </c>
      <c r="I267" s="111" t="str">
        <f>IF(ISNUMBER(MATCH(B267,$K$11:$K$20,0)),"&lt;= Selected","")</f>
        <v/>
      </c>
      <c r="O267" s="8" t="s">
        <v>153</v>
      </c>
      <c r="P267" s="16">
        <v>0.103350445222888</v>
      </c>
      <c r="Q267" s="30">
        <v>7.8876666203320303E-2</v>
      </c>
      <c r="R267" s="30">
        <v>7.8877302042470093E-2</v>
      </c>
      <c r="S267" s="30">
        <v>6.13123622140644E-2</v>
      </c>
      <c r="T267" s="30">
        <v>2.81012576768312E-2</v>
      </c>
      <c r="U267" s="30">
        <v>2.2183795633428101E-2</v>
      </c>
      <c r="V267" s="30">
        <v>4.43662213477026E-2</v>
      </c>
      <c r="W267" s="30">
        <v>6.7205723330523395E-2</v>
      </c>
      <c r="X267" s="30">
        <v>7.7642946618530995E-2</v>
      </c>
      <c r="Y267" s="30">
        <v>6.6434757724893698E-2</v>
      </c>
      <c r="Z267" s="17">
        <v>5.1951981636925097E-2</v>
      </c>
      <c r="AB267" s="8" t="s">
        <v>162</v>
      </c>
      <c r="AC267" s="4">
        <v>727.9</v>
      </c>
      <c r="AD267" s="4">
        <v>2007.1</v>
      </c>
      <c r="AE267" s="4">
        <v>148</v>
      </c>
      <c r="AF267" s="31">
        <v>0.34118593618632198</v>
      </c>
      <c r="AG267" s="20" cm="1">
        <f t="array" ref="AG267">IF(AND(AF267&gt;-998,P267&gt;-998),MAX(ABS(P267:Z267)),0)</f>
        <v>0.103350445222888</v>
      </c>
      <c r="AH267" s="20">
        <f t="shared" si="6"/>
        <v>0</v>
      </c>
      <c r="AI267" s="6" t="str" cm="1">
        <f t="array" ref="AI267">IF(AH267&gt;0.001,INDEX(P$10:Z$10,MATCH(AH267,ABS(P267:Z267),0)),"na")</f>
        <v>na</v>
      </c>
      <c r="AJ267" s="119"/>
      <c r="AK267" s="8" t="s">
        <v>162</v>
      </c>
      <c r="AL267" s="89">
        <v>0.92969696969696802</v>
      </c>
      <c r="AM267" s="92">
        <v>0.20860495436766599</v>
      </c>
      <c r="AN267" s="49">
        <v>4.2999999999999501</v>
      </c>
      <c r="AO267" s="50">
        <v>11.5</v>
      </c>
      <c r="AP267" s="103">
        <f t="shared" si="7"/>
        <v>0</v>
      </c>
    </row>
    <row r="268" spans="1:42" x14ac:dyDescent="0.35">
      <c r="A268" s="83" t="s">
        <v>654</v>
      </c>
      <c r="B268" s="8" t="s">
        <v>214</v>
      </c>
      <c r="C268" s="97">
        <v>-1962.8</v>
      </c>
      <c r="D268" s="108">
        <v>1601.43</v>
      </c>
      <c r="E268" s="20">
        <v>0</v>
      </c>
      <c r="F268" s="58" t="s">
        <v>419</v>
      </c>
      <c r="G268" s="103">
        <v>0</v>
      </c>
      <c r="H268" s="87">
        <v>0</v>
      </c>
      <c r="I268" s="111" t="str">
        <f>IF(ISNUMBER(MATCH(B268,$K$11:$K$20,0)),"&lt;= Selected","")</f>
        <v/>
      </c>
      <c r="O268" s="8" t="s">
        <v>152</v>
      </c>
      <c r="P268" s="16">
        <v>-0.10768098468850899</v>
      </c>
      <c r="Q268" s="30">
        <v>-0.102731598144827</v>
      </c>
      <c r="R268" s="30">
        <v>-9.6437268692577793E-2</v>
      </c>
      <c r="S268" s="30">
        <v>-8.3103230626677405E-2</v>
      </c>
      <c r="T268" s="30">
        <v>-5.7196445030542199E-2</v>
      </c>
      <c r="U268" s="30">
        <v>-2.1328399204758899E-2</v>
      </c>
      <c r="V268" s="30">
        <v>1.11825858113515E-2</v>
      </c>
      <c r="W268" s="30">
        <v>2.5050560531246099E-2</v>
      </c>
      <c r="X268" s="30">
        <v>1.6071284139400101E-2</v>
      </c>
      <c r="Y268" s="30">
        <v>-6.5371509410265998E-3</v>
      </c>
      <c r="Z268" s="17">
        <v>-2.9690485193251501E-2</v>
      </c>
      <c r="AB268" s="8" t="s">
        <v>161</v>
      </c>
      <c r="AC268" s="4">
        <v>727.9</v>
      </c>
      <c r="AD268" s="4">
        <v>2007.1</v>
      </c>
      <c r="AE268" s="4">
        <v>86</v>
      </c>
      <c r="AF268" s="31">
        <v>0.46196794144989201</v>
      </c>
      <c r="AG268" s="20" cm="1">
        <f t="array" ref="AG268">IF(AND(AF268&gt;-998,P268&gt;-998),MAX(ABS(P268:Z268)),0)</f>
        <v>0.10768098468850899</v>
      </c>
      <c r="AH268" s="20">
        <f t="shared" ref="AH268:AH331" si="8">IF(AG268&gt;AF268,AG268,0)</f>
        <v>0</v>
      </c>
      <c r="AI268" s="6" t="str" cm="1">
        <f t="array" ref="AI268">IF(AH268&gt;0.001,INDEX(P$10:Z$10,MATCH(AH268,ABS(P268:Z268),0)),"na")</f>
        <v>na</v>
      </c>
      <c r="AJ268" s="119"/>
      <c r="AK268" s="8" t="s">
        <v>161</v>
      </c>
      <c r="AL268" s="89">
        <v>0.77878787878787803</v>
      </c>
      <c r="AM268" s="92">
        <v>0.13229571984435701</v>
      </c>
      <c r="AN268" s="49">
        <v>5.75</v>
      </c>
      <c r="AO268" s="50">
        <v>15.9</v>
      </c>
      <c r="AP268" s="103">
        <f t="shared" ref="AP268:AP331" si="9">AL268*AM268*MAX(0,1-1*ABS(AN268-1))*100</f>
        <v>0</v>
      </c>
    </row>
    <row r="269" spans="1:42" x14ac:dyDescent="0.35">
      <c r="A269" s="83" t="s">
        <v>655</v>
      </c>
      <c r="B269" s="8" t="s">
        <v>213</v>
      </c>
      <c r="C269" s="97">
        <v>-1888.05466</v>
      </c>
      <c r="D269" s="108">
        <v>1678.1695199999999</v>
      </c>
      <c r="E269" s="20">
        <v>0</v>
      </c>
      <c r="F269" s="58" t="s">
        <v>419</v>
      </c>
      <c r="G269" s="103">
        <v>0</v>
      </c>
      <c r="H269" s="87">
        <v>0</v>
      </c>
      <c r="I269" s="111" t="str">
        <f>IF(ISNUMBER(MATCH(B269,$K$11:$K$20,0)),"&lt;= Selected","")</f>
        <v/>
      </c>
      <c r="O269" s="8" t="s">
        <v>151</v>
      </c>
      <c r="P269" s="13">
        <v>0.10811109411087801</v>
      </c>
      <c r="Q269">
        <v>8.2173618165435905E-2</v>
      </c>
      <c r="R269">
        <v>6.7559353560377997E-2</v>
      </c>
      <c r="S269">
        <v>6.6126660565065401E-2</v>
      </c>
      <c r="T269">
        <v>8.4990565001186805E-2</v>
      </c>
      <c r="U269">
        <v>0.130103538391694</v>
      </c>
      <c r="V269">
        <v>0.19098657407918801</v>
      </c>
      <c r="W269">
        <v>0.239725995026423</v>
      </c>
      <c r="X269">
        <v>0.25395771294519898</v>
      </c>
      <c r="Y269">
        <v>0.235893129153743</v>
      </c>
      <c r="Z269" s="15">
        <v>0.20504554869039199</v>
      </c>
      <c r="AB269" s="8" t="s">
        <v>160</v>
      </c>
      <c r="AC269" s="4">
        <v>727.9</v>
      </c>
      <c r="AD269" s="4">
        <v>2007.1</v>
      </c>
      <c r="AE269" s="4">
        <v>87</v>
      </c>
      <c r="AF269" s="18">
        <v>0.43826127028828998</v>
      </c>
      <c r="AG269" s="20" cm="1">
        <f t="array" ref="AG269">IF(AND(AF269&gt;-998,P269&gt;-998),MAX(ABS(P269:Z269)),0)</f>
        <v>0.25395771294519898</v>
      </c>
      <c r="AH269" s="20">
        <f t="shared" si="8"/>
        <v>0</v>
      </c>
      <c r="AI269" s="6" t="str" cm="1">
        <f t="array" ref="AI269">IF(AH269&gt;0.001,INDEX(P$10:Z$10,MATCH(AH269,ABS(P269:Z269),0)),"na")</f>
        <v>na</v>
      </c>
      <c r="AJ269" s="119"/>
      <c r="AK269" s="8" t="s">
        <v>160</v>
      </c>
      <c r="AL269" s="89">
        <v>0.87393939393939202</v>
      </c>
      <c r="AM269" s="92">
        <v>0.13176144244105401</v>
      </c>
      <c r="AN269" s="49">
        <v>6.6000000000000201</v>
      </c>
      <c r="AO269" s="50">
        <v>15.8000000000001</v>
      </c>
      <c r="AP269" s="103">
        <f t="shared" si="9"/>
        <v>0</v>
      </c>
    </row>
    <row r="270" spans="1:42" x14ac:dyDescent="0.35">
      <c r="A270" s="83" t="s">
        <v>656</v>
      </c>
      <c r="B270" s="8" t="s">
        <v>212</v>
      </c>
      <c r="C270" s="97">
        <v>-1282</v>
      </c>
      <c r="D270" s="108">
        <v>1840</v>
      </c>
      <c r="E270" s="20">
        <v>0</v>
      </c>
      <c r="F270" s="58" t="s">
        <v>419</v>
      </c>
      <c r="G270" s="103">
        <v>0</v>
      </c>
      <c r="H270" s="87">
        <v>0</v>
      </c>
      <c r="I270" s="111" t="str">
        <f>IF(ISNUMBER(MATCH(B270,$K$11:$K$20,0)),"&lt;= Selected","")</f>
        <v/>
      </c>
      <c r="O270" s="8" t="s">
        <v>150</v>
      </c>
      <c r="P270" s="13">
        <v>-0.10161422398358499</v>
      </c>
      <c r="Q270">
        <v>-9.8321318953331405E-2</v>
      </c>
      <c r="R270">
        <v>-9.1755935998073898E-2</v>
      </c>
      <c r="S270">
        <v>-8.4916290312663498E-2</v>
      </c>
      <c r="T270">
        <v>-8.1470367047297002E-2</v>
      </c>
      <c r="U270">
        <v>-8.38769409431004E-2</v>
      </c>
      <c r="V270">
        <v>-9.2054659658850804E-2</v>
      </c>
      <c r="W270">
        <v>-0.103107344744423</v>
      </c>
      <c r="X270">
        <v>-0.11214172546775</v>
      </c>
      <c r="Y270">
        <v>-0.11384604364558699</v>
      </c>
      <c r="Z270" s="15">
        <v>-0.10425012739758401</v>
      </c>
      <c r="AB270" s="8" t="s">
        <v>159</v>
      </c>
      <c r="AC270" s="4">
        <v>727.9</v>
      </c>
      <c r="AD270" s="4">
        <v>2005.2</v>
      </c>
      <c r="AE270" s="4">
        <v>58</v>
      </c>
      <c r="AF270" s="18">
        <v>0.56579286703808496</v>
      </c>
      <c r="AG270" s="20" cm="1">
        <f t="array" ref="AG270">IF(AND(AF270&gt;-998,P270&gt;-998),MAX(ABS(P270:Z270)),0)</f>
        <v>0.11384604364558699</v>
      </c>
      <c r="AH270" s="20">
        <f t="shared" si="8"/>
        <v>0</v>
      </c>
      <c r="AI270" s="6" t="str" cm="1">
        <f t="array" ref="AI270">IF(AH270&gt;0.001,INDEX(P$10:Z$10,MATCH(AH270,ABS(P270:Z270),0)),"na")</f>
        <v>na</v>
      </c>
      <c r="AJ270" s="119"/>
      <c r="AK270" s="8" t="s">
        <v>159</v>
      </c>
      <c r="AL270" s="89">
        <v>0.91818181818181799</v>
      </c>
      <c r="AM270" s="92">
        <v>7.9207920792079195E-2</v>
      </c>
      <c r="AN270" s="49">
        <v>9.5</v>
      </c>
      <c r="AO270" s="50">
        <v>32</v>
      </c>
      <c r="AP270" s="103">
        <f t="shared" si="9"/>
        <v>0</v>
      </c>
    </row>
    <row r="271" spans="1:42" x14ac:dyDescent="0.35">
      <c r="A271" s="83" t="s">
        <v>657</v>
      </c>
      <c r="B271" s="8" t="s">
        <v>211</v>
      </c>
      <c r="C271" s="97">
        <v>-1282</v>
      </c>
      <c r="D271" s="108">
        <v>1840</v>
      </c>
      <c r="E271" s="20">
        <v>0</v>
      </c>
      <c r="F271" s="58" t="s">
        <v>419</v>
      </c>
      <c r="G271" s="103">
        <v>0</v>
      </c>
      <c r="H271" s="87">
        <v>0</v>
      </c>
      <c r="I271" s="111" t="str">
        <f>IF(ISNUMBER(MATCH(B271,$K$11:$K$20,0)),"&lt;= Selected","")</f>
        <v/>
      </c>
      <c r="O271" s="8" t="s">
        <v>149</v>
      </c>
      <c r="P271" s="13">
        <v>-5.3790219077562401E-2</v>
      </c>
      <c r="Q271">
        <v>-6.0680772892442898E-2</v>
      </c>
      <c r="R271">
        <v>-0.131821347397931</v>
      </c>
      <c r="S271">
        <v>-0.21739485171939399</v>
      </c>
      <c r="T271">
        <v>-0.23930927148453901</v>
      </c>
      <c r="U271">
        <v>-0.13398694898718799</v>
      </c>
      <c r="V271">
        <v>-0.154945332428368</v>
      </c>
      <c r="W271">
        <v>-0.22724608389593901</v>
      </c>
      <c r="X271">
        <v>-0.23055430055857101</v>
      </c>
      <c r="Y271">
        <v>-0.27037473823928698</v>
      </c>
      <c r="Z271" s="15">
        <v>-0.27615090034127499</v>
      </c>
      <c r="AB271" s="8" t="s">
        <v>158</v>
      </c>
      <c r="AC271" s="4">
        <v>718.1</v>
      </c>
      <c r="AD271" s="4">
        <v>1996.4</v>
      </c>
      <c r="AE271" s="4">
        <v>756</v>
      </c>
      <c r="AF271" s="18">
        <v>0.168065525139446</v>
      </c>
      <c r="AG271" s="20" cm="1">
        <f t="array" ref="AG271">IF(AND(AF271&gt;-998,P271&gt;-998),MAX(ABS(P271:Z271)),0)</f>
        <v>0.27615090034127499</v>
      </c>
      <c r="AH271" s="20">
        <f t="shared" si="8"/>
        <v>0.27615090034127499</v>
      </c>
      <c r="AI271" s="6" cm="1">
        <f t="array" ref="AI271">IF(AH271&gt;0.001,INDEX(P$10:Z$10,MATCH(AH271,ABS(P271:Z271),0)),"na")</f>
        <v>5</v>
      </c>
      <c r="AJ271" s="119"/>
      <c r="AK271" s="8" t="s">
        <v>158</v>
      </c>
      <c r="AL271" s="89">
        <v>0.86060606060606004</v>
      </c>
      <c r="AM271" s="92">
        <v>0.90845070422535201</v>
      </c>
      <c r="AN271" s="49">
        <v>1.10000000000013</v>
      </c>
      <c r="AO271" s="50">
        <v>4.4000000000000901</v>
      </c>
      <c r="AP271" s="103">
        <f t="shared" si="9"/>
        <v>70.363636363626142</v>
      </c>
    </row>
    <row r="272" spans="1:42" x14ac:dyDescent="0.35">
      <c r="A272" s="83" t="s">
        <v>658</v>
      </c>
      <c r="B272" s="8" t="s">
        <v>210</v>
      </c>
      <c r="C272" s="97">
        <v>1</v>
      </c>
      <c r="D272" s="108">
        <v>1996</v>
      </c>
      <c r="E272" s="20">
        <v>0</v>
      </c>
      <c r="F272" s="58" t="s">
        <v>419</v>
      </c>
      <c r="G272" s="103">
        <v>0</v>
      </c>
      <c r="H272" s="87">
        <v>0</v>
      </c>
      <c r="I272" s="111" t="str">
        <f>IF(ISNUMBER(MATCH(B272,$K$11:$K$20,0)),"&lt;= Selected","")</f>
        <v/>
      </c>
      <c r="O272" s="8" t="s">
        <v>148</v>
      </c>
      <c r="P272" s="13">
        <v>-2.2399388782679299E-2</v>
      </c>
      <c r="Q272">
        <v>-5.7637473718029998E-2</v>
      </c>
      <c r="R272">
        <v>-0.179360642728084</v>
      </c>
      <c r="S272">
        <v>-0.23559121617659201</v>
      </c>
      <c r="T272">
        <v>-0.25600976618215499</v>
      </c>
      <c r="U272">
        <v>-0.13969261854468101</v>
      </c>
      <c r="V272">
        <v>-0.20214279755168699</v>
      </c>
      <c r="W272">
        <v>-0.248821832023324</v>
      </c>
      <c r="X272">
        <v>-0.21450686816388501</v>
      </c>
      <c r="Y272">
        <v>-0.278320097479277</v>
      </c>
      <c r="Z272" s="15">
        <v>-0.26120598369397702</v>
      </c>
      <c r="AB272" s="8" t="s">
        <v>157</v>
      </c>
      <c r="AC272" s="4">
        <v>718.1</v>
      </c>
      <c r="AD272" s="4">
        <v>1996.4</v>
      </c>
      <c r="AE272" s="4">
        <v>756</v>
      </c>
      <c r="AF272" s="18">
        <v>0.168065525139446</v>
      </c>
      <c r="AG272" s="20" cm="1">
        <f t="array" ref="AG272">IF(AND(AF272&gt;-998,P272&gt;-998),MAX(ABS(P272:Z272)),0)</f>
        <v>0.278320097479277</v>
      </c>
      <c r="AH272" s="20">
        <f t="shared" si="8"/>
        <v>0.278320097479277</v>
      </c>
      <c r="AI272" s="6" cm="1">
        <f t="array" ref="AI272">IF(AH272&gt;0.001,INDEX(P$10:Z$10,MATCH(AH272,ABS(P272:Z272),0)),"na")</f>
        <v>4</v>
      </c>
      <c r="AJ272" s="119"/>
      <c r="AK272" s="8" t="s">
        <v>157</v>
      </c>
      <c r="AL272" s="89">
        <v>0.86060606060606004</v>
      </c>
      <c r="AM272" s="92">
        <v>0.90845070422535201</v>
      </c>
      <c r="AN272" s="49">
        <v>1.10000000000013</v>
      </c>
      <c r="AO272" s="50">
        <v>4.4000000000000901</v>
      </c>
      <c r="AP272" s="103">
        <f t="shared" si="9"/>
        <v>70.363636363626142</v>
      </c>
    </row>
    <row r="273" spans="1:42" x14ac:dyDescent="0.35">
      <c r="A273" s="83" t="s">
        <v>659</v>
      </c>
      <c r="B273" s="8" t="s">
        <v>209</v>
      </c>
      <c r="C273" s="97">
        <v>1</v>
      </c>
      <c r="D273" s="108">
        <v>1996</v>
      </c>
      <c r="E273" s="20">
        <v>0</v>
      </c>
      <c r="F273" s="58" t="s">
        <v>419</v>
      </c>
      <c r="G273" s="103">
        <v>0</v>
      </c>
      <c r="H273" s="87">
        <v>0</v>
      </c>
      <c r="I273" s="111" t="str">
        <f>IF(ISNUMBER(MATCH(B273,$K$11:$K$20,0)),"&lt;= Selected","")</f>
        <v/>
      </c>
      <c r="O273" s="8" t="s">
        <v>147</v>
      </c>
      <c r="P273" s="13">
        <v>6.9301711694488899E-2</v>
      </c>
      <c r="Q273">
        <v>6.1948688265636001E-2</v>
      </c>
      <c r="R273">
        <v>0.16864701486477099</v>
      </c>
      <c r="S273">
        <v>0.26572457718960601</v>
      </c>
      <c r="T273">
        <v>0.32908966263814199</v>
      </c>
      <c r="U273">
        <v>0.25717274706068999</v>
      </c>
      <c r="V273">
        <v>0.22495753100685201</v>
      </c>
      <c r="W273">
        <v>0.21147954725073301</v>
      </c>
      <c r="X273">
        <v>0.19944806514100299</v>
      </c>
      <c r="Y273">
        <v>0.15319074624151999</v>
      </c>
      <c r="Z273" s="15">
        <v>8.6892450607735705E-2</v>
      </c>
      <c r="AB273" s="8" t="s">
        <v>156</v>
      </c>
      <c r="AC273" s="4">
        <v>718.1</v>
      </c>
      <c r="AD273" s="4">
        <v>1996.4</v>
      </c>
      <c r="AE273" s="4">
        <v>755</v>
      </c>
      <c r="AF273" s="18">
        <v>0.168065525139446</v>
      </c>
      <c r="AG273" s="20" cm="1">
        <f t="array" ref="AG273">IF(AND(AF273&gt;-998,P273&gt;-998),MAX(ABS(P273:Z273)),0)</f>
        <v>0.32908966263814199</v>
      </c>
      <c r="AH273" s="20">
        <f t="shared" si="8"/>
        <v>0.32908966263814199</v>
      </c>
      <c r="AI273" s="6" cm="1">
        <f t="array" ref="AI273">IF(AH273&gt;0.001,INDEX(P$10:Z$10,MATCH(AH273,ABS(P273:Z273),0)),"na")</f>
        <v>-1</v>
      </c>
      <c r="AJ273" s="119"/>
      <c r="AK273" s="8" t="s">
        <v>156</v>
      </c>
      <c r="AL273" s="89">
        <v>0.86060606060606004</v>
      </c>
      <c r="AM273" s="92">
        <v>0.90845070422535201</v>
      </c>
      <c r="AN273" s="49">
        <v>1.10000000000013</v>
      </c>
      <c r="AO273" s="50">
        <v>4.4000000000000901</v>
      </c>
      <c r="AP273" s="103">
        <f t="shared" si="9"/>
        <v>70.363636363626142</v>
      </c>
    </row>
    <row r="274" spans="1:42" x14ac:dyDescent="0.35">
      <c r="A274" s="83" t="s">
        <v>660</v>
      </c>
      <c r="B274" s="8" t="s">
        <v>208</v>
      </c>
      <c r="C274" s="97">
        <v>1</v>
      </c>
      <c r="D274" s="108">
        <v>1996</v>
      </c>
      <c r="E274" s="20">
        <v>0</v>
      </c>
      <c r="F274" s="58" t="s">
        <v>419</v>
      </c>
      <c r="G274" s="103">
        <v>0</v>
      </c>
      <c r="H274" s="87">
        <v>0</v>
      </c>
      <c r="I274" s="111" t="str">
        <f>IF(ISNUMBER(MATCH(B274,$K$11:$K$20,0)),"&lt;= Selected","")</f>
        <v/>
      </c>
      <c r="O274" s="8" t="s">
        <v>146</v>
      </c>
      <c r="P274" s="13">
        <v>-0.10066082417861399</v>
      </c>
      <c r="Q274">
        <v>-0.14068707202422601</v>
      </c>
      <c r="R274">
        <v>-0.16162861228346201</v>
      </c>
      <c r="S274">
        <v>-4.98334682073295E-2</v>
      </c>
      <c r="T274">
        <v>-0.15784413261637301</v>
      </c>
      <c r="U274">
        <v>-0.17535743715779101</v>
      </c>
      <c r="V274">
        <v>-5.77986395715357E-2</v>
      </c>
      <c r="W274">
        <v>-0.156300498361265</v>
      </c>
      <c r="X274">
        <v>-0.12677455521672901</v>
      </c>
      <c r="Y274">
        <v>-8.6901598458350396E-2</v>
      </c>
      <c r="Z274" s="15">
        <v>-0.20368546967881099</v>
      </c>
      <c r="AB274" s="8" t="s">
        <v>155</v>
      </c>
      <c r="AC274" s="4">
        <v>721</v>
      </c>
      <c r="AD274" s="4">
        <v>1996.4</v>
      </c>
      <c r="AE274" s="4">
        <v>720</v>
      </c>
      <c r="AF274" s="18">
        <v>0.19406535236151001</v>
      </c>
      <c r="AG274" s="20" cm="1">
        <f t="array" ref="AG274">IF(AND(AF274&gt;-998,P274&gt;-998),MAX(ABS(P274:Z274)),0)</f>
        <v>0.20368546967881099</v>
      </c>
      <c r="AH274" s="20">
        <f t="shared" si="8"/>
        <v>0.20368546967881099</v>
      </c>
      <c r="AI274" s="6" cm="1">
        <f t="array" ref="AI274">IF(AH274&gt;0.001,INDEX(P$10:Z$10,MATCH(AH274,ABS(P274:Z274),0)),"na")</f>
        <v>5</v>
      </c>
      <c r="AJ274" s="119"/>
      <c r="AK274" s="8" t="s">
        <v>155</v>
      </c>
      <c r="AL274" s="89">
        <v>0.86060606060606004</v>
      </c>
      <c r="AM274" s="92">
        <v>0.66901408450704203</v>
      </c>
      <c r="AN274" s="49">
        <v>1</v>
      </c>
      <c r="AO274" s="50">
        <v>45.7</v>
      </c>
      <c r="AP274" s="103">
        <f t="shared" si="9"/>
        <v>57.575757575757514</v>
      </c>
    </row>
    <row r="275" spans="1:42" x14ac:dyDescent="0.35">
      <c r="A275" s="83" t="s">
        <v>661</v>
      </c>
      <c r="B275" s="8" t="s">
        <v>207</v>
      </c>
      <c r="C275" s="97">
        <v>1</v>
      </c>
      <c r="D275" s="108">
        <v>1996</v>
      </c>
      <c r="E275" s="20">
        <v>0</v>
      </c>
      <c r="F275" s="58" t="s">
        <v>419</v>
      </c>
      <c r="G275" s="103">
        <v>0</v>
      </c>
      <c r="H275" s="87">
        <v>0</v>
      </c>
      <c r="I275" s="111" t="str">
        <f>IF(ISNUMBER(MATCH(B275,$K$11:$K$20,0)),"&lt;= Selected","")</f>
        <v/>
      </c>
      <c r="O275" s="8" t="s">
        <v>145</v>
      </c>
      <c r="P275" s="13">
        <v>-6.1948835194643503E-2</v>
      </c>
      <c r="Q275">
        <v>-8.5206986156206505E-2</v>
      </c>
      <c r="R275">
        <v>8.7379888999242206E-2</v>
      </c>
      <c r="S275">
        <v>0.156284320167283</v>
      </c>
      <c r="T275">
        <v>0.19786648245698099</v>
      </c>
      <c r="U275">
        <v>0.34317303243831998</v>
      </c>
      <c r="V275">
        <v>0.34523132045911997</v>
      </c>
      <c r="W275">
        <v>0.27381158045097098</v>
      </c>
      <c r="X275">
        <v>0.41126304015470799</v>
      </c>
      <c r="Y275">
        <v>0.427405666815801</v>
      </c>
      <c r="Z275" s="15">
        <v>0.33355252633037002</v>
      </c>
      <c r="AB275" s="8" t="s">
        <v>154</v>
      </c>
      <c r="AC275" s="4">
        <v>1974.9</v>
      </c>
      <c r="AD275" s="4">
        <v>2007.1</v>
      </c>
      <c r="AE275" s="4">
        <v>48</v>
      </c>
      <c r="AF275" s="18">
        <v>0.28289643351904198</v>
      </c>
      <c r="AG275" s="20" cm="1">
        <f t="array" ref="AG275">IF(AND(AF275&gt;-998,P275&gt;-998),MAX(ABS(P275:Z275)),0)</f>
        <v>0.427405666815801</v>
      </c>
      <c r="AH275" s="20">
        <f t="shared" si="8"/>
        <v>0.427405666815801</v>
      </c>
      <c r="AI275" s="6" cm="1">
        <f t="array" ref="AI275">IF(AH275&gt;0.001,INDEX(P$10:Z$10,MATCH(AH275,ABS(P275:Z275),0)),"na")</f>
        <v>4</v>
      </c>
      <c r="AJ275" s="119"/>
      <c r="AK275" s="8" t="s">
        <v>154</v>
      </c>
      <c r="AL275" s="89">
        <v>0.20121212121212001</v>
      </c>
      <c r="AM275" s="92">
        <v>1</v>
      </c>
      <c r="AN275" s="49">
        <v>1</v>
      </c>
      <c r="AO275" s="50">
        <v>1.2999999999999501</v>
      </c>
      <c r="AP275" s="103">
        <f t="shared" si="9"/>
        <v>20.121212121212</v>
      </c>
    </row>
    <row r="276" spans="1:42" x14ac:dyDescent="0.35">
      <c r="A276" s="83" t="s">
        <v>662</v>
      </c>
      <c r="B276" s="8" t="s">
        <v>206</v>
      </c>
      <c r="C276" s="97">
        <v>1</v>
      </c>
      <c r="D276" s="108">
        <v>2004</v>
      </c>
      <c r="E276" s="20">
        <v>0</v>
      </c>
      <c r="F276" s="58" t="s">
        <v>419</v>
      </c>
      <c r="G276" s="103">
        <v>0</v>
      </c>
      <c r="H276" s="87">
        <v>0</v>
      </c>
      <c r="I276" s="111" t="str">
        <f>IF(ISNUMBER(MATCH(B276,$K$11:$K$20,0)),"&lt;= Selected","")</f>
        <v/>
      </c>
      <c r="O276" s="8" t="s">
        <v>144</v>
      </c>
      <c r="P276" s="13">
        <v>-7.8001292575031606E-2</v>
      </c>
      <c r="Q276">
        <v>-5.5119002123323199E-2</v>
      </c>
      <c r="R276">
        <v>3.9594627531166597E-2</v>
      </c>
      <c r="S276">
        <v>0.261088818662639</v>
      </c>
      <c r="T276">
        <v>0.23674425646060401</v>
      </c>
      <c r="U276">
        <v>0.31391902402801097</v>
      </c>
      <c r="V276">
        <v>0.360267260543434</v>
      </c>
      <c r="W276">
        <v>0.25656888751298401</v>
      </c>
      <c r="X276">
        <v>0.467762789755575</v>
      </c>
      <c r="Y276">
        <v>0.45237430412020502</v>
      </c>
      <c r="Z276" s="15">
        <v>0.26202302566115399</v>
      </c>
      <c r="AB276" s="8" t="s">
        <v>153</v>
      </c>
      <c r="AC276" s="4">
        <v>1974.9</v>
      </c>
      <c r="AD276" s="4">
        <v>2007.1</v>
      </c>
      <c r="AE276" s="4">
        <v>48</v>
      </c>
      <c r="AF276" s="18">
        <v>0.28289643351904198</v>
      </c>
      <c r="AG276" s="20" cm="1">
        <f t="array" ref="AG276">IF(AND(AF276&gt;-998,P276&gt;-998),MAX(ABS(P276:Z276)),0)</f>
        <v>0.467762789755575</v>
      </c>
      <c r="AH276" s="20">
        <f t="shared" si="8"/>
        <v>0.467762789755575</v>
      </c>
      <c r="AI276" s="6" cm="1">
        <f t="array" ref="AI276">IF(AH276&gt;0.001,INDEX(P$10:Z$10,MATCH(AH276,ABS(P276:Z276),0)),"na")</f>
        <v>3</v>
      </c>
      <c r="AJ276" s="119"/>
      <c r="AK276" s="8" t="s">
        <v>153</v>
      </c>
      <c r="AL276" s="89">
        <v>0.20121212121212001</v>
      </c>
      <c r="AM276" s="92">
        <v>1</v>
      </c>
      <c r="AN276" s="49">
        <v>1</v>
      </c>
      <c r="AO276" s="50">
        <v>1.2999999999999501</v>
      </c>
      <c r="AP276" s="103">
        <f t="shared" si="9"/>
        <v>20.121212121212</v>
      </c>
    </row>
    <row r="277" spans="1:42" x14ac:dyDescent="0.35">
      <c r="A277" s="83" t="s">
        <v>663</v>
      </c>
      <c r="B277" s="8" t="s">
        <v>205</v>
      </c>
      <c r="C277" s="97">
        <v>1</v>
      </c>
      <c r="D277" s="108">
        <v>2004</v>
      </c>
      <c r="E277" s="20">
        <v>0</v>
      </c>
      <c r="F277" s="58" t="s">
        <v>419</v>
      </c>
      <c r="G277" s="103">
        <v>0</v>
      </c>
      <c r="H277" s="87">
        <v>0</v>
      </c>
      <c r="I277" s="111" t="str">
        <f>IF(ISNUMBER(MATCH(B277,$K$11:$K$20,0)),"&lt;= Selected","")</f>
        <v/>
      </c>
      <c r="O277" s="8" t="s">
        <v>143</v>
      </c>
      <c r="P277" s="13">
        <v>0.145576709860916</v>
      </c>
      <c r="Q277">
        <v>2.64548490298093E-2</v>
      </c>
      <c r="R277">
        <v>-4.9406851034046101E-2</v>
      </c>
      <c r="S277">
        <v>0.19017360820804</v>
      </c>
      <c r="T277">
        <v>-9.1843326126951993E-2</v>
      </c>
      <c r="U277">
        <v>-0.28534901771957</v>
      </c>
      <c r="V277">
        <v>-0.40584393828597798</v>
      </c>
      <c r="W277">
        <v>-0.335923317907732</v>
      </c>
      <c r="X277">
        <v>-0.20247227824907399</v>
      </c>
      <c r="Y277">
        <v>-0.24777372302338399</v>
      </c>
      <c r="Z277" s="15">
        <v>-0.20737394478527299</v>
      </c>
      <c r="AB277" s="8" t="s">
        <v>152</v>
      </c>
      <c r="AC277" s="4">
        <v>1974.9</v>
      </c>
      <c r="AD277" s="4">
        <v>2007.1</v>
      </c>
      <c r="AE277" s="4">
        <v>48</v>
      </c>
      <c r="AF277" s="18">
        <v>0.28289643351904198</v>
      </c>
      <c r="AG277" s="20" cm="1">
        <f t="array" ref="AG277">IF(AND(AF277&gt;-998,P277&gt;-998),MAX(ABS(P277:Z277)),0)</f>
        <v>0.40584393828597798</v>
      </c>
      <c r="AH277" s="20">
        <f t="shared" si="8"/>
        <v>0.40584393828597798</v>
      </c>
      <c r="AI277" s="6" cm="1">
        <f t="array" ref="AI277">IF(AH277&gt;0.001,INDEX(P$10:Z$10,MATCH(AH277,ABS(P277:Z277),0)),"na")</f>
        <v>1</v>
      </c>
      <c r="AJ277" s="119"/>
      <c r="AK277" s="8" t="s">
        <v>152</v>
      </c>
      <c r="AL277" s="89">
        <v>0.20121212121212001</v>
      </c>
      <c r="AM277" s="92">
        <v>1</v>
      </c>
      <c r="AN277" s="49">
        <v>1</v>
      </c>
      <c r="AO277" s="50">
        <v>1.2999999999999501</v>
      </c>
      <c r="AP277" s="103">
        <f t="shared" si="9"/>
        <v>20.121212121212</v>
      </c>
    </row>
    <row r="278" spans="1:42" x14ac:dyDescent="0.35">
      <c r="A278" s="83" t="s">
        <v>664</v>
      </c>
      <c r="B278" s="8" t="s">
        <v>204</v>
      </c>
      <c r="C278" s="97">
        <v>-20</v>
      </c>
      <c r="D278" s="108">
        <v>1997</v>
      </c>
      <c r="E278" s="20">
        <v>0</v>
      </c>
      <c r="F278" s="58" t="s">
        <v>419</v>
      </c>
      <c r="G278" s="103">
        <v>0</v>
      </c>
      <c r="H278" s="87">
        <v>0</v>
      </c>
      <c r="I278" s="111" t="str">
        <f>IF(ISNUMBER(MATCH(B278,$K$11:$K$20,0)),"&lt;= Selected","")</f>
        <v/>
      </c>
      <c r="O278" s="8" t="s">
        <v>142</v>
      </c>
      <c r="P278" s="13">
        <v>2.7000061175634698E-3</v>
      </c>
      <c r="Q278">
        <v>-2.2048014464944699E-2</v>
      </c>
      <c r="R278">
        <v>-4.4080051944082398E-2</v>
      </c>
      <c r="S278">
        <v>-5.40876399132795E-2</v>
      </c>
      <c r="T278">
        <v>-4.65677103896995E-2</v>
      </c>
      <c r="U278">
        <v>-2.6189694441152399E-2</v>
      </c>
      <c r="V278">
        <v>-3.4976321471400199E-3</v>
      </c>
      <c r="W278">
        <v>1.4000883461689401E-2</v>
      </c>
      <c r="X278">
        <v>2.62998030325007E-2</v>
      </c>
      <c r="Y278">
        <v>3.8205803826966499E-2</v>
      </c>
      <c r="Z278" s="15">
        <v>5.3136181125836603E-2</v>
      </c>
      <c r="AB278" s="8" t="s">
        <v>151</v>
      </c>
      <c r="AC278" s="4">
        <v>-51</v>
      </c>
      <c r="AD278" s="4">
        <v>1980</v>
      </c>
      <c r="AE278" s="4">
        <v>258</v>
      </c>
      <c r="AF278" s="18">
        <v>0.50606052475266405</v>
      </c>
      <c r="AG278" s="20" cm="1">
        <f t="array" ref="AG278">IF(AND(AF278&gt;-998,P278&gt;-998),MAX(ABS(P278:Z278)),0)</f>
        <v>5.40876399132795E-2</v>
      </c>
      <c r="AH278" s="20">
        <f t="shared" si="8"/>
        <v>0</v>
      </c>
      <c r="AI278" s="6" t="str" cm="1">
        <f t="array" ref="AI278">IF(AH278&gt;0.001,INDEX(P$10:Z$10,MATCH(AH278,ABS(P278:Z278),0)),"na")</f>
        <v>na</v>
      </c>
      <c r="AJ278" s="119"/>
      <c r="AK278" s="8" t="s">
        <v>151</v>
      </c>
      <c r="AL278" s="89">
        <v>0.76969696969696899</v>
      </c>
      <c r="AM278" s="92">
        <v>0.11023622047244</v>
      </c>
      <c r="AN278" s="49">
        <v>10</v>
      </c>
      <c r="AO278" s="50">
        <v>10</v>
      </c>
      <c r="AP278" s="103">
        <f t="shared" si="9"/>
        <v>0</v>
      </c>
    </row>
    <row r="279" spans="1:42" x14ac:dyDescent="0.35">
      <c r="A279" s="83" t="s">
        <v>665</v>
      </c>
      <c r="B279" s="8" t="s">
        <v>203</v>
      </c>
      <c r="C279" s="97">
        <v>-20</v>
      </c>
      <c r="D279" s="108">
        <v>1997</v>
      </c>
      <c r="E279" s="20">
        <v>0</v>
      </c>
      <c r="F279" s="58" t="s">
        <v>419</v>
      </c>
      <c r="G279" s="103">
        <v>0</v>
      </c>
      <c r="H279" s="87">
        <v>0</v>
      </c>
      <c r="I279" s="111" t="str">
        <f>IF(ISNUMBER(MATCH(B279,$K$11:$K$20,0)),"&lt;= Selected","")</f>
        <v/>
      </c>
      <c r="O279" s="8" t="s">
        <v>141</v>
      </c>
      <c r="P279" s="13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 s="15">
        <v>-999</v>
      </c>
      <c r="AB279" s="8" t="s">
        <v>150</v>
      </c>
      <c r="AC279" s="4">
        <v>-164</v>
      </c>
      <c r="AD279" s="4">
        <v>1896</v>
      </c>
      <c r="AE279" s="4">
        <v>30</v>
      </c>
      <c r="AF279" s="18">
        <v>-999</v>
      </c>
      <c r="AG279" s="20" cm="1">
        <f t="array" ref="AG279">IF(AND(AF279&gt;-998,P279&gt;-998),MAX(ABS(P279:Z279)),0)</f>
        <v>0</v>
      </c>
      <c r="AH279" s="20">
        <f t="shared" si="8"/>
        <v>0</v>
      </c>
      <c r="AI279" s="6" t="str" cm="1">
        <f t="array" ref="AI279">IF(AH279&gt;0.001,INDEX(P$10:Z$10,MATCH(AH279,ABS(P279:Z279),0)),"na")</f>
        <v>na</v>
      </c>
      <c r="AJ279" s="119"/>
      <c r="AK279" s="8" t="s">
        <v>150</v>
      </c>
      <c r="AL279" s="89">
        <v>0</v>
      </c>
      <c r="AM279" s="92">
        <v>0</v>
      </c>
      <c r="AN279" s="68">
        <v>165</v>
      </c>
      <c r="AO279" s="69">
        <v>165</v>
      </c>
      <c r="AP279" s="103">
        <f t="shared" si="9"/>
        <v>0</v>
      </c>
    </row>
    <row r="280" spans="1:42" x14ac:dyDescent="0.35">
      <c r="A280" s="83" t="s">
        <v>666</v>
      </c>
      <c r="B280" s="8" t="s">
        <v>202</v>
      </c>
      <c r="C280" s="97">
        <v>-3919.8</v>
      </c>
      <c r="D280" s="108">
        <v>1988.7</v>
      </c>
      <c r="E280" s="20">
        <v>0</v>
      </c>
      <c r="F280" s="58" t="s">
        <v>419</v>
      </c>
      <c r="G280" s="103">
        <v>0</v>
      </c>
      <c r="H280" s="87">
        <v>0</v>
      </c>
      <c r="I280" s="111" t="str">
        <f>IF(ISNUMBER(MATCH(B280,$K$11:$K$20,0)),"&lt;= Selected","")</f>
        <v/>
      </c>
      <c r="O280" s="8" t="s">
        <v>140</v>
      </c>
      <c r="P280" s="13">
        <v>-0.23898233715499401</v>
      </c>
      <c r="Q280">
        <v>-0.247130596405116</v>
      </c>
      <c r="R280">
        <v>-0.15017215867409001</v>
      </c>
      <c r="S280">
        <v>-0.102981583418008</v>
      </c>
      <c r="T280">
        <v>-0.14090165632940699</v>
      </c>
      <c r="U280">
        <v>-0.118083111792063</v>
      </c>
      <c r="V280">
        <v>-9.9311975186320706E-2</v>
      </c>
      <c r="W280">
        <v>-0.137042985571808</v>
      </c>
      <c r="X280">
        <v>-0.19618874463053301</v>
      </c>
      <c r="Y280">
        <v>-0.123698783434381</v>
      </c>
      <c r="Z280" s="15">
        <v>-6.7614535378473603E-2</v>
      </c>
      <c r="AB280" s="8" t="s">
        <v>149</v>
      </c>
      <c r="AC280" s="4">
        <v>-4578</v>
      </c>
      <c r="AD280" s="4">
        <v>1944</v>
      </c>
      <c r="AE280" s="4">
        <v>403</v>
      </c>
      <c r="AF280" s="18">
        <v>0.352019923404917</v>
      </c>
      <c r="AG280" s="20" cm="1">
        <f t="array" ref="AG280">IF(AND(AF280&gt;-998,P280&gt;-998),MAX(ABS(P280:Z280)),0)</f>
        <v>0.247130596405116</v>
      </c>
      <c r="AH280" s="20">
        <f t="shared" si="8"/>
        <v>0</v>
      </c>
      <c r="AI280" s="6" t="str" cm="1">
        <f t="array" ref="AI280">IF(AH280&gt;0.001,INDEX(P$10:Z$10,MATCH(AH280,ABS(P280:Z280),0)),"na")</f>
        <v>na</v>
      </c>
      <c r="AJ280" s="119"/>
      <c r="AK280" s="8" t="s">
        <v>149</v>
      </c>
      <c r="AL280" s="89">
        <v>0.55151515151515096</v>
      </c>
      <c r="AM280" s="92">
        <v>0.30769230769230699</v>
      </c>
      <c r="AN280" s="49">
        <v>3</v>
      </c>
      <c r="AO280" s="50">
        <v>6</v>
      </c>
      <c r="AP280" s="103">
        <f t="shared" si="9"/>
        <v>0</v>
      </c>
    </row>
    <row r="281" spans="1:42" x14ac:dyDescent="0.35">
      <c r="A281" s="83" t="s">
        <v>667</v>
      </c>
      <c r="B281" s="8" t="s">
        <v>201</v>
      </c>
      <c r="C281" s="97">
        <v>-3275.4</v>
      </c>
      <c r="D281" s="108">
        <v>1962.4</v>
      </c>
      <c r="E281" s="20">
        <v>0</v>
      </c>
      <c r="F281" s="58" t="s">
        <v>419</v>
      </c>
      <c r="G281" s="103">
        <v>0</v>
      </c>
      <c r="H281" s="87">
        <v>0</v>
      </c>
      <c r="I281" s="111" t="str">
        <f>IF(ISNUMBER(MATCH(B281,$K$11:$K$20,0)),"&lt;= Selected","")</f>
        <v/>
      </c>
      <c r="O281" s="8" t="s">
        <v>139</v>
      </c>
      <c r="P281" s="13">
        <v>-0.25498808602953499</v>
      </c>
      <c r="Q281">
        <v>-0.25040737533864699</v>
      </c>
      <c r="R281">
        <v>-0.231346661278925</v>
      </c>
      <c r="S281">
        <v>-0.20382705157905701</v>
      </c>
      <c r="T281">
        <v>-0.173431667509969</v>
      </c>
      <c r="U281">
        <v>-0.14388874858652401</v>
      </c>
      <c r="V281">
        <v>-0.118267860795833</v>
      </c>
      <c r="W281">
        <v>-0.100790196450526</v>
      </c>
      <c r="X281">
        <v>-9.6622083819566898E-2</v>
      </c>
      <c r="Y281">
        <v>-0.108937483357273</v>
      </c>
      <c r="Z281" s="15">
        <v>-0.13559992899944001</v>
      </c>
      <c r="AB281" s="8" t="s">
        <v>148</v>
      </c>
      <c r="AC281" s="4">
        <v>-4733</v>
      </c>
      <c r="AD281" s="4">
        <v>1962</v>
      </c>
      <c r="AE281" s="4">
        <v>162</v>
      </c>
      <c r="AF281" s="18">
        <v>0.59095137630266203</v>
      </c>
      <c r="AG281" s="20" cm="1">
        <f t="array" ref="AG281">IF(AND(AF281&gt;-998,P281&gt;-998),MAX(ABS(P281:Z281)),0)</f>
        <v>0.25498808602953499</v>
      </c>
      <c r="AH281" s="20">
        <f t="shared" si="8"/>
        <v>0</v>
      </c>
      <c r="AI281" s="6" t="str" cm="1">
        <f t="array" ref="AI281">IF(AH281&gt;0.001,INDEX(P$10:Z$10,MATCH(AH281,ABS(P281:Z281),0)),"na")</f>
        <v>na</v>
      </c>
      <c r="AJ281" s="119"/>
      <c r="AK281" s="8" t="s">
        <v>148</v>
      </c>
      <c r="AL281" s="89">
        <v>0.60606060606060597</v>
      </c>
      <c r="AM281" s="92">
        <v>0.1</v>
      </c>
      <c r="AN281" s="49">
        <v>11</v>
      </c>
      <c r="AO281" s="50">
        <v>12</v>
      </c>
      <c r="AP281" s="103">
        <f t="shared" si="9"/>
        <v>0</v>
      </c>
    </row>
    <row r="282" spans="1:42" x14ac:dyDescent="0.35">
      <c r="A282" s="83" t="s">
        <v>668</v>
      </c>
      <c r="B282" s="8" t="s">
        <v>200</v>
      </c>
      <c r="C282" s="97">
        <v>-3069.8</v>
      </c>
      <c r="D282" s="108">
        <v>1988.7</v>
      </c>
      <c r="E282" s="20">
        <v>0</v>
      </c>
      <c r="F282" s="58" t="s">
        <v>419</v>
      </c>
      <c r="G282" s="103">
        <v>0</v>
      </c>
      <c r="H282" s="87">
        <v>0</v>
      </c>
      <c r="I282" s="111" t="str">
        <f>IF(ISNUMBER(MATCH(B282,$K$11:$K$20,0)),"&lt;= Selected","")</f>
        <v/>
      </c>
      <c r="O282" s="8" t="s">
        <v>138</v>
      </c>
      <c r="P282" s="13">
        <v>2.86388373908017E-2</v>
      </c>
      <c r="Q282">
        <v>0.10945801411283</v>
      </c>
      <c r="R282">
        <v>7.0775588706640594E-2</v>
      </c>
      <c r="S282">
        <v>4.65706351556779E-2</v>
      </c>
      <c r="T282">
        <v>0.221262785626822</v>
      </c>
      <c r="U282">
        <v>0.103709948021489</v>
      </c>
      <c r="V282">
        <v>7.3095372188618099E-2</v>
      </c>
      <c r="W282">
        <v>0.13850527003296201</v>
      </c>
      <c r="X282">
        <v>9.6677805700857003E-2</v>
      </c>
      <c r="Y282" s="29">
        <v>0.10991569113512099</v>
      </c>
      <c r="Z282" s="15">
        <v>0.18497954179756401</v>
      </c>
      <c r="AB282" s="8" t="s">
        <v>147</v>
      </c>
      <c r="AC282" s="4">
        <v>-1137</v>
      </c>
      <c r="AD282" s="4">
        <v>2010</v>
      </c>
      <c r="AE282" s="4">
        <v>326</v>
      </c>
      <c r="AF282" s="18">
        <v>0.204340370904669</v>
      </c>
      <c r="AG282" s="20" cm="1">
        <f t="array" ref="AG282">IF(AND(AF282&gt;-998,P282&gt;-998),MAX(ABS(P282:Z282)),0)</f>
        <v>0.221262785626822</v>
      </c>
      <c r="AH282" s="20">
        <f t="shared" si="8"/>
        <v>0.221262785626822</v>
      </c>
      <c r="AI282" s="6" cm="1">
        <f t="array" ref="AI282">IF(AH282&gt;0.001,INDEX(P$10:Z$10,MATCH(AH282,ABS(P282:Z282),0)),"na")</f>
        <v>-1</v>
      </c>
      <c r="AJ282" s="119"/>
      <c r="AK282" s="8" t="s">
        <v>147</v>
      </c>
      <c r="AL282" s="89">
        <v>0.92727272727272703</v>
      </c>
      <c r="AM282" s="92">
        <v>0.59477124183006502</v>
      </c>
      <c r="AN282" s="49">
        <v>1</v>
      </c>
      <c r="AO282" s="50">
        <v>9</v>
      </c>
      <c r="AP282" s="103">
        <f t="shared" si="9"/>
        <v>55.151515151515106</v>
      </c>
    </row>
    <row r="283" spans="1:42" x14ac:dyDescent="0.35">
      <c r="A283" s="83" t="s">
        <v>669</v>
      </c>
      <c r="B283" s="8" t="s">
        <v>199</v>
      </c>
      <c r="C283" s="97">
        <v>-3352.7</v>
      </c>
      <c r="D283" s="108">
        <v>1988.7</v>
      </c>
      <c r="E283" s="20">
        <v>0</v>
      </c>
      <c r="F283" s="58" t="s">
        <v>419</v>
      </c>
      <c r="G283" s="103">
        <v>0</v>
      </c>
      <c r="H283" s="87">
        <v>0</v>
      </c>
      <c r="I283" s="111" t="str">
        <f>IF(ISNUMBER(MATCH(B283,$K$11:$K$20,0)),"&lt;= Selected","")</f>
        <v/>
      </c>
      <c r="O283" s="8" t="s">
        <v>137</v>
      </c>
      <c r="P283" s="1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 s="15">
        <v>-999</v>
      </c>
      <c r="AB283" s="8" t="s">
        <v>146</v>
      </c>
      <c r="AC283" s="4">
        <v>-18488</v>
      </c>
      <c r="AD283" s="4">
        <v>1869</v>
      </c>
      <c r="AE283" s="4">
        <v>278</v>
      </c>
      <c r="AF283" s="18">
        <v>-999</v>
      </c>
      <c r="AG283" s="20" cm="1">
        <f t="array" ref="AG283">IF(AND(AF283&gt;-998,P283&gt;-998),MAX(ABS(P283:Z283)),0)</f>
        <v>0</v>
      </c>
      <c r="AH283" s="20">
        <f t="shared" si="8"/>
        <v>0</v>
      </c>
      <c r="AI283" s="6" t="str" cm="1">
        <f t="array" ref="AI283">IF(AH283&gt;0.001,INDEX(P$10:Z$10,MATCH(AH283,ABS(P283:Z283),0)),"na")</f>
        <v>na</v>
      </c>
      <c r="AJ283" s="119"/>
      <c r="AK283" s="8" t="s">
        <v>146</v>
      </c>
      <c r="AL283" s="89">
        <v>0</v>
      </c>
      <c r="AM283" s="92">
        <v>0</v>
      </c>
      <c r="AN283" s="49">
        <v>165</v>
      </c>
      <c r="AO283" s="50">
        <v>165</v>
      </c>
      <c r="AP283" s="103">
        <f t="shared" si="9"/>
        <v>0</v>
      </c>
    </row>
    <row r="284" spans="1:42" x14ac:dyDescent="0.35">
      <c r="A284" s="83" t="s">
        <v>670</v>
      </c>
      <c r="B284" s="8" t="s">
        <v>198</v>
      </c>
      <c r="C284" s="97">
        <v>-3919.8</v>
      </c>
      <c r="D284" s="108">
        <v>1988.7</v>
      </c>
      <c r="E284" s="20">
        <v>0</v>
      </c>
      <c r="F284" s="58" t="s">
        <v>419</v>
      </c>
      <c r="G284" s="103">
        <v>0</v>
      </c>
      <c r="H284" s="87">
        <v>0</v>
      </c>
      <c r="I284" s="111" t="str">
        <f>IF(ISNUMBER(MATCH(B284,$K$11:$K$20,0)),"&lt;= Selected","")</f>
        <v/>
      </c>
      <c r="O284" s="8" t="s">
        <v>136</v>
      </c>
      <c r="P284" s="13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 s="15">
        <v>-999</v>
      </c>
      <c r="AB284" s="8" t="s">
        <v>145</v>
      </c>
      <c r="AC284" s="4">
        <v>-18488</v>
      </c>
      <c r="AD284" s="4">
        <v>1869</v>
      </c>
      <c r="AE284" s="4">
        <v>267</v>
      </c>
      <c r="AF284" s="18">
        <v>-999</v>
      </c>
      <c r="AG284" s="20" cm="1">
        <f t="array" ref="AG284">IF(AND(AF284&gt;-998,P284&gt;-998),MAX(ABS(P284:Z284)),0)</f>
        <v>0</v>
      </c>
      <c r="AH284" s="20">
        <f t="shared" si="8"/>
        <v>0</v>
      </c>
      <c r="AI284" s="6" t="str" cm="1">
        <f t="array" ref="AI284">IF(AH284&gt;0.001,INDEX(P$10:Z$10,MATCH(AH284,ABS(P284:Z284),0)),"na")</f>
        <v>na</v>
      </c>
      <c r="AJ284" s="119"/>
      <c r="AK284" s="8" t="s">
        <v>145</v>
      </c>
      <c r="AL284" s="89">
        <v>0</v>
      </c>
      <c r="AM284" s="92">
        <v>0</v>
      </c>
      <c r="AN284" s="49">
        <v>165</v>
      </c>
      <c r="AO284" s="50">
        <v>165</v>
      </c>
      <c r="AP284" s="103">
        <f t="shared" si="9"/>
        <v>0</v>
      </c>
    </row>
    <row r="285" spans="1:42" x14ac:dyDescent="0.35">
      <c r="A285" s="83" t="s">
        <v>671</v>
      </c>
      <c r="B285" s="8" t="s">
        <v>197</v>
      </c>
      <c r="C285" s="97">
        <v>-3275.4</v>
      </c>
      <c r="D285" s="108">
        <v>1962.4</v>
      </c>
      <c r="E285" s="20">
        <v>0</v>
      </c>
      <c r="F285" s="58" t="s">
        <v>419</v>
      </c>
      <c r="G285" s="103">
        <v>0</v>
      </c>
      <c r="H285" s="87">
        <v>0</v>
      </c>
      <c r="I285" s="111" t="str">
        <f>IF(ISNUMBER(MATCH(B285,$K$11:$K$20,0)),"&lt;= Selected","")</f>
        <v/>
      </c>
      <c r="O285" s="8" t="s">
        <v>135</v>
      </c>
      <c r="P285" s="13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 s="15">
        <v>-999</v>
      </c>
      <c r="AB285" s="8" t="s">
        <v>144</v>
      </c>
      <c r="AC285" s="4">
        <v>-18488</v>
      </c>
      <c r="AD285" s="4">
        <v>1869</v>
      </c>
      <c r="AE285" s="4">
        <v>268</v>
      </c>
      <c r="AF285" s="18">
        <v>-999</v>
      </c>
      <c r="AG285" s="20" cm="1">
        <f t="array" ref="AG285">IF(AND(AF285&gt;-998,P285&gt;-998),MAX(ABS(P285:Z285)),0)</f>
        <v>0</v>
      </c>
      <c r="AH285" s="20">
        <f t="shared" si="8"/>
        <v>0</v>
      </c>
      <c r="AI285" s="6" t="str" cm="1">
        <f t="array" ref="AI285">IF(AH285&gt;0.001,INDEX(P$10:Z$10,MATCH(AH285,ABS(P285:Z285),0)),"na")</f>
        <v>na</v>
      </c>
      <c r="AJ285" s="119"/>
      <c r="AK285" s="8" t="s">
        <v>144</v>
      </c>
      <c r="AL285" s="89">
        <v>0</v>
      </c>
      <c r="AM285" s="92">
        <v>0</v>
      </c>
      <c r="AN285" s="49">
        <v>165</v>
      </c>
      <c r="AO285" s="50">
        <v>165</v>
      </c>
      <c r="AP285" s="103">
        <f t="shared" si="9"/>
        <v>0</v>
      </c>
    </row>
    <row r="286" spans="1:42" x14ac:dyDescent="0.35">
      <c r="A286" s="83" t="s">
        <v>672</v>
      </c>
      <c r="B286" s="8" t="s">
        <v>196</v>
      </c>
      <c r="C286" s="97">
        <v>-3069.8</v>
      </c>
      <c r="D286" s="108">
        <v>1988.7</v>
      </c>
      <c r="E286" s="20">
        <v>0</v>
      </c>
      <c r="F286" s="58" t="s">
        <v>419</v>
      </c>
      <c r="G286" s="103">
        <v>0</v>
      </c>
      <c r="H286" s="87">
        <v>0</v>
      </c>
      <c r="I286" s="111" t="str">
        <f>IF(ISNUMBER(MATCH(B286,$K$11:$K$20,0)),"&lt;= Selected","")</f>
        <v/>
      </c>
      <c r="O286" s="8" t="s">
        <v>134</v>
      </c>
      <c r="P286" s="13">
        <v>-6.7358473988395002E-3</v>
      </c>
      <c r="Q286">
        <v>-1.1893828283919499E-2</v>
      </c>
      <c r="R286">
        <v>-1.26671948512948E-2</v>
      </c>
      <c r="S286">
        <v>-1.0974508202440199E-2</v>
      </c>
      <c r="T286">
        <v>-7.5331873973165098E-3</v>
      </c>
      <c r="U286">
        <v>-2.2505075330370499E-3</v>
      </c>
      <c r="V286">
        <v>4.7603199896575996E-3</v>
      </c>
      <c r="W286">
        <v>1.22497652886962E-2</v>
      </c>
      <c r="X286">
        <v>1.75619757674466E-2</v>
      </c>
      <c r="Y286">
        <v>1.72998839855972E-2</v>
      </c>
      <c r="Z286" s="15">
        <v>8.7822495086970001E-3</v>
      </c>
      <c r="AB286" s="8" t="s">
        <v>143</v>
      </c>
      <c r="AC286" s="4">
        <v>-157</v>
      </c>
      <c r="AD286" s="4">
        <v>1982</v>
      </c>
      <c r="AE286" s="4">
        <v>109</v>
      </c>
      <c r="AF286" s="18">
        <v>0.59095137630266203</v>
      </c>
      <c r="AG286" s="20" cm="1">
        <f t="array" ref="AG286">IF(AND(AF286&gt;-998,P286&gt;-998),MAX(ABS(P286:Z286)),0)</f>
        <v>1.75619757674466E-2</v>
      </c>
      <c r="AH286" s="20">
        <f t="shared" si="8"/>
        <v>0</v>
      </c>
      <c r="AI286" s="6" t="str" cm="1">
        <f t="array" ref="AI286">IF(AH286&gt;0.001,INDEX(P$10:Z$10,MATCH(AH286,ABS(P286:Z286),0)),"na")</f>
        <v>na</v>
      </c>
      <c r="AJ286" s="119"/>
      <c r="AK286" s="8" t="s">
        <v>143</v>
      </c>
      <c r="AL286" s="89">
        <v>0.74545454545454504</v>
      </c>
      <c r="AM286" s="92">
        <v>8.1300813008129996E-2</v>
      </c>
      <c r="AN286" s="49">
        <v>14</v>
      </c>
      <c r="AO286" s="50">
        <v>14</v>
      </c>
      <c r="AP286" s="103">
        <f t="shared" si="9"/>
        <v>0</v>
      </c>
    </row>
    <row r="287" spans="1:42" x14ac:dyDescent="0.35">
      <c r="A287" s="83" t="s">
        <v>673</v>
      </c>
      <c r="B287" s="8" t="s">
        <v>195</v>
      </c>
      <c r="C287" s="97">
        <v>-3352.7</v>
      </c>
      <c r="D287" s="108">
        <v>1988.7</v>
      </c>
      <c r="E287" s="20">
        <v>0</v>
      </c>
      <c r="F287" s="58" t="s">
        <v>419</v>
      </c>
      <c r="G287" s="103">
        <v>0</v>
      </c>
      <c r="H287" s="87">
        <v>0</v>
      </c>
      <c r="I287" s="111" t="str">
        <f>IF(ISNUMBER(MATCH(B287,$K$11:$K$20,0)),"&lt;= Selected","")</f>
        <v/>
      </c>
      <c r="O287" s="8" t="s">
        <v>133</v>
      </c>
      <c r="P287" s="13">
        <v>0.18076172652699399</v>
      </c>
      <c r="Q287">
        <v>0.17528917369889599</v>
      </c>
      <c r="R287">
        <v>0.16561845224298</v>
      </c>
      <c r="S287">
        <v>0.14796689563544899</v>
      </c>
      <c r="T287">
        <v>0.121128033419537</v>
      </c>
      <c r="U287">
        <v>8.6602547345447201E-2</v>
      </c>
      <c r="V287">
        <v>4.7827629577986398E-2</v>
      </c>
      <c r="W287">
        <v>9.0376036687104706E-3</v>
      </c>
      <c r="X287">
        <v>-2.5806217768138202E-2</v>
      </c>
      <c r="Y287">
        <v>-5.3686008303098699E-2</v>
      </c>
      <c r="Z287" s="15">
        <v>-7.2660005351453602E-2</v>
      </c>
      <c r="AB287" s="8" t="s">
        <v>142</v>
      </c>
      <c r="AC287" s="4">
        <v>-157</v>
      </c>
      <c r="AD287" s="4">
        <v>1982</v>
      </c>
      <c r="AE287" s="4">
        <v>106</v>
      </c>
      <c r="AF287" s="18">
        <v>0.59095137630266203</v>
      </c>
      <c r="AG287" s="20" cm="1">
        <f t="array" ref="AG287">IF(AND(AF287&gt;-998,P287&gt;-998),MAX(ABS(P287:Z287)),0)</f>
        <v>0.18076172652699399</v>
      </c>
      <c r="AH287" s="20">
        <f t="shared" si="8"/>
        <v>0</v>
      </c>
      <c r="AI287" s="6" t="str" cm="1">
        <f t="array" ref="AI287">IF(AH287&gt;0.001,INDEX(P$10:Z$10,MATCH(AH287,ABS(P287:Z287),0)),"na")</f>
        <v>na</v>
      </c>
      <c r="AJ287" s="119"/>
      <c r="AK287" s="8" t="s">
        <v>142</v>
      </c>
      <c r="AL287" s="89">
        <v>0.74545454545454504</v>
      </c>
      <c r="AM287" s="92">
        <v>8.1300813008129996E-2</v>
      </c>
      <c r="AN287" s="68">
        <v>14</v>
      </c>
      <c r="AO287" s="69">
        <v>14</v>
      </c>
      <c r="AP287" s="103">
        <f t="shared" si="9"/>
        <v>0</v>
      </c>
    </row>
    <row r="288" spans="1:42" x14ac:dyDescent="0.35">
      <c r="A288" s="83" t="s">
        <v>674</v>
      </c>
      <c r="B288" s="8" t="s">
        <v>194</v>
      </c>
      <c r="C288" s="97">
        <v>-3919.8</v>
      </c>
      <c r="D288" s="108">
        <v>1988.7</v>
      </c>
      <c r="E288" s="20">
        <v>0</v>
      </c>
      <c r="F288" s="58" t="s">
        <v>419</v>
      </c>
      <c r="G288" s="103">
        <v>0</v>
      </c>
      <c r="H288" s="87">
        <v>0</v>
      </c>
      <c r="I288" s="111" t="str">
        <f>IF(ISNUMBER(MATCH(B288,$K$11:$K$20,0)),"&lt;= Selected","")</f>
        <v/>
      </c>
      <c r="O288" s="8" t="s">
        <v>132</v>
      </c>
      <c r="P288" s="16">
        <v>-999</v>
      </c>
      <c r="Q288" s="30">
        <v>-999</v>
      </c>
      <c r="R288" s="30">
        <v>-999</v>
      </c>
      <c r="S288" s="30">
        <v>-999</v>
      </c>
      <c r="T288" s="30">
        <v>-999</v>
      </c>
      <c r="U288" s="30">
        <v>-999</v>
      </c>
      <c r="V288" s="30">
        <v>-999</v>
      </c>
      <c r="W288" s="30">
        <v>-999</v>
      </c>
      <c r="X288" s="30">
        <v>-999</v>
      </c>
      <c r="Y288" s="30">
        <v>-999</v>
      </c>
      <c r="Z288" s="17">
        <v>-999</v>
      </c>
      <c r="AB288" s="8" t="s">
        <v>141</v>
      </c>
      <c r="AC288" s="4">
        <v>440</v>
      </c>
      <c r="AD288" s="4">
        <v>1929</v>
      </c>
      <c r="AE288" s="4">
        <v>184</v>
      </c>
      <c r="AF288" s="31">
        <v>-999</v>
      </c>
      <c r="AG288" s="20" cm="1">
        <f t="array" ref="AG288">IF(AND(AF288&gt;-998,P288&gt;-998),MAX(ABS(P288:Z288)),0)</f>
        <v>0</v>
      </c>
      <c r="AH288" s="20">
        <f t="shared" si="8"/>
        <v>0</v>
      </c>
      <c r="AI288" s="6" t="str" cm="1">
        <f t="array" ref="AI288">IF(AH288&gt;0.001,INDEX(P$10:Z$10,MATCH(AH288,ABS(P288:Z288),0)),"na")</f>
        <v>na</v>
      </c>
      <c r="AJ288" s="119"/>
      <c r="AK288" s="8" t="s">
        <v>141</v>
      </c>
      <c r="AL288" s="89">
        <v>0.38787878787878699</v>
      </c>
      <c r="AM288" s="92">
        <v>0.109375</v>
      </c>
      <c r="AN288" s="68">
        <v>8</v>
      </c>
      <c r="AO288" s="69">
        <v>22</v>
      </c>
      <c r="AP288" s="103">
        <f t="shared" si="9"/>
        <v>0</v>
      </c>
    </row>
    <row r="289" spans="1:42" x14ac:dyDescent="0.35">
      <c r="A289" s="83" t="s">
        <v>675</v>
      </c>
      <c r="B289" s="8" t="s">
        <v>193</v>
      </c>
      <c r="C289" s="97">
        <v>-3275.4</v>
      </c>
      <c r="D289" s="108">
        <v>1962.4</v>
      </c>
      <c r="E289" s="20">
        <v>0</v>
      </c>
      <c r="F289" s="58" t="s">
        <v>419</v>
      </c>
      <c r="G289" s="103">
        <v>0</v>
      </c>
      <c r="H289" s="87">
        <v>0</v>
      </c>
      <c r="I289" s="111" t="str">
        <f>IF(ISNUMBER(MATCH(B289,$K$11:$K$20,0)),"&lt;= Selected","")</f>
        <v/>
      </c>
      <c r="O289" s="8" t="s">
        <v>131</v>
      </c>
      <c r="P289" s="13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 s="15">
        <v>-999</v>
      </c>
      <c r="AB289" s="8" t="s">
        <v>140</v>
      </c>
      <c r="AC289" s="4">
        <v>448</v>
      </c>
      <c r="AD289" s="4">
        <v>1929</v>
      </c>
      <c r="AE289" s="4">
        <v>184</v>
      </c>
      <c r="AF289" s="18">
        <v>-999</v>
      </c>
      <c r="AG289" s="20" cm="1">
        <f t="array" ref="AG289">IF(AND(AF289&gt;-998,P289&gt;-998),MAX(ABS(P289:Z289)),0)</f>
        <v>0</v>
      </c>
      <c r="AH289" s="20">
        <f t="shared" si="8"/>
        <v>0</v>
      </c>
      <c r="AI289" s="6" t="str" cm="1">
        <f t="array" ref="AI289">IF(AH289&gt;0.001,INDEX(P$10:Z$10,MATCH(AH289,ABS(P289:Z289),0)),"na")</f>
        <v>na</v>
      </c>
      <c r="AJ289" s="119"/>
      <c r="AK289" s="8" t="s">
        <v>140</v>
      </c>
      <c r="AL289" s="89">
        <v>0.38787878787878699</v>
      </c>
      <c r="AM289" s="92">
        <v>0.109375</v>
      </c>
      <c r="AN289" s="68">
        <v>8.5</v>
      </c>
      <c r="AO289" s="69">
        <v>16</v>
      </c>
      <c r="AP289" s="103">
        <f t="shared" si="9"/>
        <v>0</v>
      </c>
    </row>
    <row r="290" spans="1:42" x14ac:dyDescent="0.35">
      <c r="A290" s="83" t="s">
        <v>676</v>
      </c>
      <c r="B290" s="8" t="s">
        <v>192</v>
      </c>
      <c r="C290" s="97">
        <v>1912</v>
      </c>
      <c r="D290" s="108">
        <v>1991.5</v>
      </c>
      <c r="E290" s="20">
        <v>0</v>
      </c>
      <c r="F290" s="58" t="s">
        <v>419</v>
      </c>
      <c r="G290" s="103">
        <v>2.6666666666642604</v>
      </c>
      <c r="H290" s="87">
        <v>0.43956043956004359</v>
      </c>
      <c r="I290" s="111" t="str">
        <f>IF(ISNUMBER(MATCH(B290,$K$11:$K$20,0)),"&lt;= Selected","")</f>
        <v/>
      </c>
      <c r="O290" s="8" t="s">
        <v>130</v>
      </c>
      <c r="P290" s="16">
        <v>2.7446004164174202E-2</v>
      </c>
      <c r="Q290" s="30">
        <v>3.1018806742156999E-2</v>
      </c>
      <c r="R290" s="30">
        <v>2.5087172508950401E-2</v>
      </c>
      <c r="S290" s="30">
        <v>1.95325298351764E-2</v>
      </c>
      <c r="T290" s="30">
        <v>2.8548471507879501E-2</v>
      </c>
      <c r="U290" s="30">
        <v>5.0786434909330901E-2</v>
      </c>
      <c r="V290" s="30">
        <v>7.7363194287384696E-2</v>
      </c>
      <c r="W290" s="30">
        <v>0.103219063606592</v>
      </c>
      <c r="X290" s="30">
        <v>0.12268756050498</v>
      </c>
      <c r="Y290" s="30">
        <v>0.13030096502043101</v>
      </c>
      <c r="Z290" s="17">
        <v>0.12885615238572701</v>
      </c>
      <c r="AB290" s="8" t="s">
        <v>139</v>
      </c>
      <c r="AC290" s="4">
        <v>1663.9</v>
      </c>
      <c r="AD290" s="4">
        <v>1977.7</v>
      </c>
      <c r="AE290" s="4">
        <v>47</v>
      </c>
      <c r="AF290" s="31">
        <v>0.44964657587312601</v>
      </c>
      <c r="AG290" s="20" cm="1">
        <f t="array" ref="AG290">IF(AND(AF290&gt;-998,P290&gt;-998),MAX(ABS(P290:Z290)),0)</f>
        <v>0.13030096502043101</v>
      </c>
      <c r="AH290" s="20">
        <f t="shared" si="8"/>
        <v>0</v>
      </c>
      <c r="AI290" s="6" t="str" cm="1">
        <f t="array" ref="AI290">IF(AH290&gt;0.001,INDEX(P$10:Z$10,MATCH(AH290,ABS(P290:Z290),0)),"na")</f>
        <v>na</v>
      </c>
      <c r="AJ290" s="119"/>
      <c r="AK290" s="8" t="s">
        <v>139</v>
      </c>
      <c r="AL290" s="89">
        <v>0.72666666666666702</v>
      </c>
      <c r="AM290" s="92">
        <v>0.141784820683903</v>
      </c>
      <c r="AN290" s="49">
        <v>7</v>
      </c>
      <c r="AO290" s="50">
        <v>13.799999999999899</v>
      </c>
      <c r="AP290" s="103">
        <f t="shared" si="9"/>
        <v>0</v>
      </c>
    </row>
    <row r="291" spans="1:42" x14ac:dyDescent="0.35">
      <c r="A291" s="83" t="s">
        <v>677</v>
      </c>
      <c r="B291" s="8" t="s">
        <v>191</v>
      </c>
      <c r="C291" s="97">
        <v>1912</v>
      </c>
      <c r="D291" s="108">
        <v>1991.5</v>
      </c>
      <c r="E291" s="20">
        <v>0</v>
      </c>
      <c r="F291" s="58" t="s">
        <v>419</v>
      </c>
      <c r="G291" s="103">
        <v>2.6666666666642604</v>
      </c>
      <c r="H291" s="87">
        <v>0.43956043956004359</v>
      </c>
      <c r="I291" s="111" t="str">
        <f>IF(ISNUMBER(MATCH(B291,$K$11:$K$20,0)),"&lt;= Selected","")</f>
        <v/>
      </c>
      <c r="O291" s="8" t="s">
        <v>129</v>
      </c>
      <c r="P291" s="13">
        <v>-7.70202206703128E-3</v>
      </c>
      <c r="Q291">
        <v>-6.9213055651148797E-2</v>
      </c>
      <c r="R291">
        <v>-0.116428217001568</v>
      </c>
      <c r="S291">
        <v>-0.14581998567571899</v>
      </c>
      <c r="T291">
        <v>-0.15832674323755899</v>
      </c>
      <c r="U291">
        <v>-0.15238751843383999</v>
      </c>
      <c r="V291">
        <v>-0.124245062231516</v>
      </c>
      <c r="W291">
        <v>-7.9402703241160499E-2</v>
      </c>
      <c r="X291">
        <v>-3.6139801539023998E-2</v>
      </c>
      <c r="Y291">
        <v>-1.0962510250697201E-2</v>
      </c>
      <c r="Z291" s="15">
        <v>-2.0302196650304298E-3</v>
      </c>
      <c r="AB291" s="8" t="s">
        <v>138</v>
      </c>
      <c r="AC291" s="4">
        <v>1663.9</v>
      </c>
      <c r="AD291" s="4">
        <v>1970.7</v>
      </c>
      <c r="AE291" s="4">
        <v>45</v>
      </c>
      <c r="AF291" s="18">
        <v>0.46196794144989201</v>
      </c>
      <c r="AG291" s="20" cm="1">
        <f t="array" ref="AG291">IF(AND(AF291&gt;-998,P291&gt;-998),MAX(ABS(P291:Z291)),0)</f>
        <v>0.15832674323755899</v>
      </c>
      <c r="AH291" s="20">
        <f t="shared" si="8"/>
        <v>0</v>
      </c>
      <c r="AI291" s="6" t="str" cm="1">
        <f t="array" ref="AI291">IF(AH291&gt;0.001,INDEX(P$10:Z$10,MATCH(AH291,ABS(P291:Z291),0)),"na")</f>
        <v>na</v>
      </c>
      <c r="AJ291" s="119"/>
      <c r="AK291" s="8" t="s">
        <v>138</v>
      </c>
      <c r="AL291" s="89">
        <v>0.68424242424242399</v>
      </c>
      <c r="AM291" s="92">
        <v>0.141718334809565</v>
      </c>
      <c r="AN291" s="68">
        <v>7</v>
      </c>
      <c r="AO291" s="69">
        <v>13.799999999999899</v>
      </c>
      <c r="AP291" s="103">
        <f t="shared" si="9"/>
        <v>0</v>
      </c>
    </row>
    <row r="292" spans="1:42" x14ac:dyDescent="0.35">
      <c r="A292" s="83" t="s">
        <v>678</v>
      </c>
      <c r="B292" s="8" t="s">
        <v>190</v>
      </c>
      <c r="C292" s="97">
        <v>-3069.8</v>
      </c>
      <c r="D292" s="108">
        <v>1988.7</v>
      </c>
      <c r="E292" s="20">
        <v>0</v>
      </c>
      <c r="F292" s="58" t="s">
        <v>419</v>
      </c>
      <c r="G292" s="103">
        <v>0</v>
      </c>
      <c r="H292" s="87">
        <v>0</v>
      </c>
      <c r="I292" s="111" t="str">
        <f>IF(ISNUMBER(MATCH(B292,$K$11:$K$20,0)),"&lt;= Selected","")</f>
        <v/>
      </c>
      <c r="O292" s="8" t="s">
        <v>128</v>
      </c>
      <c r="P292" s="16">
        <v>-3.7719102639709803E-2</v>
      </c>
      <c r="Q292" s="30">
        <v>-2.99966989114482E-2</v>
      </c>
      <c r="R292" s="30">
        <v>-1.3447089524865801E-2</v>
      </c>
      <c r="S292" s="30">
        <v>-3.9467761443434399E-3</v>
      </c>
      <c r="T292" s="30">
        <v>1.51297283340525E-3</v>
      </c>
      <c r="U292" s="30">
        <v>1.3907073020718599E-2</v>
      </c>
      <c r="V292" s="30">
        <v>3.1982766927125199E-2</v>
      </c>
      <c r="W292" s="30">
        <v>4.3361105001342097E-2</v>
      </c>
      <c r="X292" s="30">
        <v>4.1953094381848501E-2</v>
      </c>
      <c r="Y292" s="30">
        <v>3.51123357978202E-2</v>
      </c>
      <c r="Z292" s="17">
        <v>3.8216742075409801E-2</v>
      </c>
      <c r="AB292" s="8" t="s">
        <v>137</v>
      </c>
      <c r="AC292" s="4">
        <v>1663.9</v>
      </c>
      <c r="AD292" s="4">
        <v>1970.7</v>
      </c>
      <c r="AE292" s="4">
        <v>45</v>
      </c>
      <c r="AF292" s="31">
        <v>0.46196794144989201</v>
      </c>
      <c r="AG292" s="20" cm="1">
        <f t="array" ref="AG292">IF(AND(AF292&gt;-998,P292&gt;-998),MAX(ABS(P292:Z292)),0)</f>
        <v>4.3361105001342097E-2</v>
      </c>
      <c r="AH292" s="20">
        <f t="shared" si="8"/>
        <v>0</v>
      </c>
      <c r="AI292" s="6" t="str" cm="1">
        <f t="array" ref="AI292">IF(AH292&gt;0.001,INDEX(P$10:Z$10,MATCH(AH292,ABS(P292:Z292),0)),"na")</f>
        <v>na</v>
      </c>
      <c r="AJ292" s="119"/>
      <c r="AK292" s="8" t="s">
        <v>137</v>
      </c>
      <c r="AL292" s="89">
        <v>0.68424242424242399</v>
      </c>
      <c r="AM292" s="92">
        <v>0.141718334809565</v>
      </c>
      <c r="AN292" s="68">
        <v>7</v>
      </c>
      <c r="AO292" s="69">
        <v>13.799999999999899</v>
      </c>
      <c r="AP292" s="103">
        <f t="shared" si="9"/>
        <v>0</v>
      </c>
    </row>
    <row r="293" spans="1:42" x14ac:dyDescent="0.35">
      <c r="A293" s="83" t="s">
        <v>679</v>
      </c>
      <c r="B293" s="8" t="s">
        <v>189</v>
      </c>
      <c r="C293" s="97">
        <v>-3352.7</v>
      </c>
      <c r="D293" s="108">
        <v>1962.4</v>
      </c>
      <c r="E293" s="20">
        <v>0</v>
      </c>
      <c r="F293" s="58" t="s">
        <v>419</v>
      </c>
      <c r="G293" s="103">
        <v>0</v>
      </c>
      <c r="H293" s="87">
        <v>0</v>
      </c>
      <c r="I293" s="111" t="str">
        <f>IF(ISNUMBER(MATCH(B293,$K$11:$K$20,0)),"&lt;= Selected","")</f>
        <v/>
      </c>
      <c r="O293" s="8" t="s">
        <v>127</v>
      </c>
      <c r="P293" s="16">
        <v>8.8356487090999497E-2</v>
      </c>
      <c r="Q293" s="30">
        <v>2.19856462532571E-2</v>
      </c>
      <c r="R293" s="30">
        <v>-4.5697479268154803E-2</v>
      </c>
      <c r="S293" s="30">
        <v>-8.4683993494649307E-2</v>
      </c>
      <c r="T293" s="30">
        <v>-8.9167670448521599E-2</v>
      </c>
      <c r="U293" s="30">
        <v>-7.1719389972996594E-2</v>
      </c>
      <c r="V293" s="30">
        <v>-5.9175061781026002E-2</v>
      </c>
      <c r="W293" s="30">
        <v>-6.8794150191574102E-2</v>
      </c>
      <c r="X293" s="30">
        <v>-8.2740034670440901E-2</v>
      </c>
      <c r="Y293" s="30">
        <v>-6.6844419730427998E-2</v>
      </c>
      <c r="Z293" s="17">
        <v>-1.36128920641783E-2</v>
      </c>
      <c r="AB293" s="8" t="s">
        <v>136</v>
      </c>
      <c r="AC293" s="4">
        <v>1663.9</v>
      </c>
      <c r="AD293" s="4">
        <v>1970.7</v>
      </c>
      <c r="AE293" s="4">
        <v>45</v>
      </c>
      <c r="AF293" s="31">
        <v>0.46196794144989201</v>
      </c>
      <c r="AG293" s="20" cm="1">
        <f t="array" ref="AG293">IF(AND(AF293&gt;-998,P293&gt;-998),MAX(ABS(P293:Z293)),0)</f>
        <v>8.9167670448521599E-2</v>
      </c>
      <c r="AH293" s="20">
        <f t="shared" si="8"/>
        <v>0</v>
      </c>
      <c r="AI293" s="6" t="str" cm="1">
        <f t="array" ref="AI293">IF(AH293&gt;0.001,INDEX(P$10:Z$10,MATCH(AH293,ABS(P293:Z293),0)),"na")</f>
        <v>na</v>
      </c>
      <c r="AJ293" s="119"/>
      <c r="AK293" s="8" t="s">
        <v>136</v>
      </c>
      <c r="AL293" s="89">
        <v>0.68424242424242399</v>
      </c>
      <c r="AM293" s="92">
        <v>0.141718334809565</v>
      </c>
      <c r="AN293" s="68">
        <v>7</v>
      </c>
      <c r="AO293" s="69">
        <v>13.799999999999899</v>
      </c>
      <c r="AP293" s="103">
        <f t="shared" si="9"/>
        <v>0</v>
      </c>
    </row>
    <row r="294" spans="1:42" x14ac:dyDescent="0.35">
      <c r="A294" s="83" t="s">
        <v>680</v>
      </c>
      <c r="B294" s="8" t="s">
        <v>188</v>
      </c>
      <c r="C294" s="97">
        <v>-3919.8</v>
      </c>
      <c r="D294" s="108">
        <v>1988.7</v>
      </c>
      <c r="E294" s="20">
        <v>0</v>
      </c>
      <c r="F294" s="58" t="s">
        <v>419</v>
      </c>
      <c r="G294" s="103">
        <v>0</v>
      </c>
      <c r="H294" s="87">
        <v>0</v>
      </c>
      <c r="I294" s="111" t="str">
        <f>IF(ISNUMBER(MATCH(B294,$K$11:$K$20,0)),"&lt;= Selected","")</f>
        <v/>
      </c>
      <c r="O294" s="8" t="s">
        <v>126</v>
      </c>
      <c r="P294" s="16">
        <v>-999</v>
      </c>
      <c r="Q294" s="30">
        <v>-999</v>
      </c>
      <c r="R294" s="30">
        <v>-999</v>
      </c>
      <c r="S294" s="30">
        <v>-999</v>
      </c>
      <c r="T294" s="30">
        <v>-999</v>
      </c>
      <c r="U294" s="30">
        <v>-999</v>
      </c>
      <c r="V294" s="30">
        <v>-999</v>
      </c>
      <c r="W294" s="30">
        <v>-999</v>
      </c>
      <c r="X294" s="30">
        <v>-999</v>
      </c>
      <c r="Y294" s="30">
        <v>-999</v>
      </c>
      <c r="Z294" s="17">
        <v>-999</v>
      </c>
      <c r="AB294" s="8" t="s">
        <v>135</v>
      </c>
      <c r="AC294" s="4">
        <v>-106</v>
      </c>
      <c r="AD294" s="4">
        <v>1912</v>
      </c>
      <c r="AE294" s="4">
        <v>46</v>
      </c>
      <c r="AF294" s="31">
        <v>-999</v>
      </c>
      <c r="AG294" s="20" cm="1">
        <f t="array" ref="AG294">IF(AND(AF294&gt;-998,P294&gt;-998),MAX(ABS(P294:Z294)),0)</f>
        <v>0</v>
      </c>
      <c r="AH294" s="20">
        <f t="shared" si="8"/>
        <v>0</v>
      </c>
      <c r="AI294" s="6" t="str" cm="1">
        <f t="array" ref="AI294">IF(AH294&gt;0.001,INDEX(P$10:Z$10,MATCH(AH294,ABS(P294:Z294),0)),"na")</f>
        <v>na</v>
      </c>
      <c r="AJ294" s="119"/>
      <c r="AK294" s="8" t="s">
        <v>135</v>
      </c>
      <c r="AL294" s="89">
        <v>0.35757575757575699</v>
      </c>
      <c r="AM294" s="92">
        <v>0.11864406779661001</v>
      </c>
      <c r="AN294" s="68">
        <v>7.5</v>
      </c>
      <c r="AO294" s="69">
        <v>21</v>
      </c>
      <c r="AP294" s="103">
        <f t="shared" si="9"/>
        <v>0</v>
      </c>
    </row>
    <row r="295" spans="1:42" x14ac:dyDescent="0.35">
      <c r="A295" s="83" t="s">
        <v>681</v>
      </c>
      <c r="B295" s="8" t="s">
        <v>187</v>
      </c>
      <c r="C295" s="97">
        <v>-3275.4</v>
      </c>
      <c r="D295" s="108">
        <v>1988.7</v>
      </c>
      <c r="E295" s="20">
        <v>0</v>
      </c>
      <c r="F295" s="58" t="s">
        <v>419</v>
      </c>
      <c r="G295" s="103">
        <v>0</v>
      </c>
      <c r="H295" s="87">
        <v>0</v>
      </c>
      <c r="I295" s="111" t="str">
        <f>IF(ISNUMBER(MATCH(B295,$K$11:$K$20,0)),"&lt;= Selected","")</f>
        <v/>
      </c>
      <c r="O295" s="8" t="s">
        <v>125</v>
      </c>
      <c r="P295" s="16">
        <v>-999</v>
      </c>
      <c r="Q295" s="30">
        <v>-999</v>
      </c>
      <c r="R295" s="30">
        <v>-999</v>
      </c>
      <c r="S295" s="30">
        <v>-999</v>
      </c>
      <c r="T295" s="30">
        <v>-999</v>
      </c>
      <c r="U295" s="30">
        <v>-999</v>
      </c>
      <c r="V295" s="30">
        <v>-999</v>
      </c>
      <c r="W295" s="30">
        <v>-999</v>
      </c>
      <c r="X295" s="30">
        <v>-999</v>
      </c>
      <c r="Y295" s="30">
        <v>-999</v>
      </c>
      <c r="Z295" s="17">
        <v>-999</v>
      </c>
      <c r="AB295" s="8" t="s">
        <v>134</v>
      </c>
      <c r="AC295" s="4">
        <v>-106</v>
      </c>
      <c r="AD295" s="4">
        <v>1926</v>
      </c>
      <c r="AE295" s="4">
        <v>47</v>
      </c>
      <c r="AF295" s="31">
        <v>-999</v>
      </c>
      <c r="AG295" s="20" cm="1">
        <f t="array" ref="AG295">IF(AND(AF295&gt;-998,P295&gt;-998),MAX(ABS(P295:Z295)),0)</f>
        <v>0</v>
      </c>
      <c r="AH295" s="20">
        <f t="shared" si="8"/>
        <v>0</v>
      </c>
      <c r="AI295" s="6" t="str" cm="1">
        <f t="array" ref="AI295">IF(AH295&gt;0.001,INDEX(P$10:Z$10,MATCH(AH295,ABS(P295:Z295),0)),"na")</f>
        <v>na</v>
      </c>
      <c r="AJ295" s="119"/>
      <c r="AK295" s="8" t="s">
        <v>134</v>
      </c>
      <c r="AL295" s="89">
        <v>0.442424242424242</v>
      </c>
      <c r="AM295" s="92">
        <v>0.10958904109589</v>
      </c>
      <c r="AN295" s="49">
        <v>8</v>
      </c>
      <c r="AO295" s="50">
        <v>21</v>
      </c>
      <c r="AP295" s="103">
        <f t="shared" si="9"/>
        <v>0</v>
      </c>
    </row>
    <row r="296" spans="1:42" x14ac:dyDescent="0.35">
      <c r="A296" s="83" t="s">
        <v>682</v>
      </c>
      <c r="B296" s="8" t="s">
        <v>186</v>
      </c>
      <c r="C296" s="97">
        <v>-2528</v>
      </c>
      <c r="D296" s="108">
        <v>1507.5</v>
      </c>
      <c r="E296" s="20">
        <v>0</v>
      </c>
      <c r="F296" s="58" t="s">
        <v>419</v>
      </c>
      <c r="G296" s="103">
        <v>0</v>
      </c>
      <c r="H296" s="87">
        <v>0</v>
      </c>
      <c r="I296" s="111" t="str">
        <f>IF(ISNUMBER(MATCH(B296,$K$11:$K$20,0)),"&lt;= Selected","")</f>
        <v/>
      </c>
      <c r="O296" s="8" t="s">
        <v>124</v>
      </c>
      <c r="P296" s="16">
        <v>-999</v>
      </c>
      <c r="Q296" s="30">
        <v>-999</v>
      </c>
      <c r="R296" s="30">
        <v>-999</v>
      </c>
      <c r="S296" s="30">
        <v>-999</v>
      </c>
      <c r="T296" s="30">
        <v>-999</v>
      </c>
      <c r="U296" s="30">
        <v>-999</v>
      </c>
      <c r="V296" s="30">
        <v>-999</v>
      </c>
      <c r="W296" s="30">
        <v>-999</v>
      </c>
      <c r="X296" s="30">
        <v>-999</v>
      </c>
      <c r="Y296" s="30">
        <v>-999</v>
      </c>
      <c r="Z296" s="17">
        <v>-999</v>
      </c>
      <c r="AB296" s="8" t="s">
        <v>133</v>
      </c>
      <c r="AC296" s="4">
        <v>-106</v>
      </c>
      <c r="AD296" s="4">
        <v>1926</v>
      </c>
      <c r="AE296" s="4">
        <v>47</v>
      </c>
      <c r="AF296" s="31">
        <v>-999</v>
      </c>
      <c r="AG296" s="20" cm="1">
        <f t="array" ref="AG296">IF(AND(AF296&gt;-998,P296&gt;-998),MAX(ABS(P296:Z296)),0)</f>
        <v>0</v>
      </c>
      <c r="AH296" s="20">
        <f t="shared" si="8"/>
        <v>0</v>
      </c>
      <c r="AI296" s="6" t="str" cm="1">
        <f t="array" ref="AI296">IF(AH296&gt;0.001,INDEX(P$10:Z$10,MATCH(AH296,ABS(P296:Z296),0)),"na")</f>
        <v>na</v>
      </c>
      <c r="AJ296" s="119"/>
      <c r="AK296" s="8" t="s">
        <v>133</v>
      </c>
      <c r="AL296" s="89">
        <v>0.442424242424242</v>
      </c>
      <c r="AM296" s="92">
        <v>0.10958904109589</v>
      </c>
      <c r="AN296" s="68">
        <v>8</v>
      </c>
      <c r="AO296" s="69">
        <v>21</v>
      </c>
      <c r="AP296" s="103">
        <f t="shared" si="9"/>
        <v>0</v>
      </c>
    </row>
    <row r="297" spans="1:42" x14ac:dyDescent="0.35">
      <c r="A297" s="83" t="s">
        <v>683</v>
      </c>
      <c r="B297" s="8" t="s">
        <v>185</v>
      </c>
      <c r="C297" s="97">
        <v>-3919.8</v>
      </c>
      <c r="D297" s="108">
        <v>1988.7</v>
      </c>
      <c r="E297" s="20">
        <v>0</v>
      </c>
      <c r="F297" s="58" t="s">
        <v>419</v>
      </c>
      <c r="G297" s="103">
        <v>0</v>
      </c>
      <c r="H297" s="87">
        <v>0</v>
      </c>
      <c r="I297" s="111" t="str">
        <f>IF(ISNUMBER(MATCH(B297,$K$11:$K$20,0)),"&lt;= Selected","")</f>
        <v/>
      </c>
      <c r="O297" s="8" t="s">
        <v>123</v>
      </c>
      <c r="P297" s="16">
        <v>-0.34471954456076698</v>
      </c>
      <c r="Q297" s="30">
        <v>-0.32797173207109098</v>
      </c>
      <c r="R297" s="30">
        <v>-0.285595479112075</v>
      </c>
      <c r="S297" s="30">
        <v>-0.23156304845746101</v>
      </c>
      <c r="T297" s="30">
        <v>-0.198314195257381</v>
      </c>
      <c r="U297" s="30">
        <v>-0.20567606179311099</v>
      </c>
      <c r="V297" s="30">
        <v>-0.21446517196273601</v>
      </c>
      <c r="W297" s="30">
        <v>-0.155545845152079</v>
      </c>
      <c r="X297" s="30">
        <v>-2.54722503223151E-2</v>
      </c>
      <c r="Y297" s="30">
        <v>0.105114434288027</v>
      </c>
      <c r="Z297" s="17">
        <v>0.179554177795372</v>
      </c>
      <c r="AB297" s="8" t="s">
        <v>132</v>
      </c>
      <c r="AC297" s="4">
        <v>-147</v>
      </c>
      <c r="AD297" s="4">
        <v>1919</v>
      </c>
      <c r="AE297" s="4">
        <v>78</v>
      </c>
      <c r="AF297" s="31">
        <v>0.56579286703808496</v>
      </c>
      <c r="AG297" s="20" cm="1">
        <f t="array" ref="AG297">IF(AND(AF297&gt;-998,P297&gt;-998),MAX(ABS(P297:Z297)),0)</f>
        <v>0.34471954456076698</v>
      </c>
      <c r="AH297" s="20">
        <f t="shared" si="8"/>
        <v>0</v>
      </c>
      <c r="AI297" s="6" t="str" cm="1">
        <f t="array" ref="AI297">IF(AH297&gt;0.001,INDEX(P$10:Z$10,MATCH(AH297,ABS(P297:Z297),0)),"na")</f>
        <v>na</v>
      </c>
      <c r="AJ297" s="119"/>
      <c r="AK297" s="8" t="s">
        <v>132</v>
      </c>
      <c r="AL297" s="89">
        <v>0.4</v>
      </c>
      <c r="AM297" s="92">
        <v>0.16666666666666599</v>
      </c>
      <c r="AN297" s="49">
        <v>7</v>
      </c>
      <c r="AO297" s="50">
        <v>8</v>
      </c>
      <c r="AP297" s="103">
        <f t="shared" si="9"/>
        <v>0</v>
      </c>
    </row>
    <row r="298" spans="1:42" x14ac:dyDescent="0.35">
      <c r="A298" s="83" t="s">
        <v>684</v>
      </c>
      <c r="B298" s="8" t="s">
        <v>184</v>
      </c>
      <c r="C298" s="97">
        <v>-3275.4</v>
      </c>
      <c r="D298" s="108">
        <v>1988.7</v>
      </c>
      <c r="E298" s="20">
        <v>0</v>
      </c>
      <c r="F298" s="58" t="s">
        <v>419</v>
      </c>
      <c r="G298" s="103">
        <v>0</v>
      </c>
      <c r="H298" s="87">
        <v>0</v>
      </c>
      <c r="I298" s="111" t="str">
        <f>IF(ISNUMBER(MATCH(B298,$K$11:$K$20,0)),"&lt;= Selected","")</f>
        <v/>
      </c>
      <c r="O298" s="8" t="s">
        <v>122</v>
      </c>
      <c r="P298" s="16">
        <v>-999</v>
      </c>
      <c r="Q298" s="30">
        <v>-999</v>
      </c>
      <c r="R298" s="30">
        <v>-999</v>
      </c>
      <c r="S298" s="30">
        <v>-999</v>
      </c>
      <c r="T298" s="30">
        <v>-999</v>
      </c>
      <c r="U298" s="30">
        <v>-999</v>
      </c>
      <c r="V298" s="30">
        <v>-999</v>
      </c>
      <c r="W298" s="30">
        <v>-999</v>
      </c>
      <c r="X298" s="30">
        <v>-999</v>
      </c>
      <c r="Y298" s="30">
        <v>-999</v>
      </c>
      <c r="Z298" s="17">
        <v>-999</v>
      </c>
      <c r="AB298" s="8" t="s">
        <v>131</v>
      </c>
      <c r="AC298" s="4">
        <v>-398</v>
      </c>
      <c r="AD298" s="4">
        <v>1575</v>
      </c>
      <c r="AE298" s="4">
        <v>129</v>
      </c>
      <c r="AF298" s="31">
        <v>-999</v>
      </c>
      <c r="AG298" s="20" cm="1">
        <f t="array" ref="AG298">IF(AND(AF298&gt;-998,P298&gt;-998),MAX(ABS(P298:Z298)),0)</f>
        <v>0</v>
      </c>
      <c r="AH298" s="20">
        <f t="shared" si="8"/>
        <v>0</v>
      </c>
      <c r="AI298" s="6" t="str" cm="1">
        <f t="array" ref="AI298">IF(AH298&gt;0.001,INDEX(P$10:Z$10,MATCH(AH298,ABS(P298:Z298),0)),"na")</f>
        <v>na</v>
      </c>
      <c r="AJ298" s="119"/>
      <c r="AK298" s="8" t="s">
        <v>131</v>
      </c>
      <c r="AL298" s="89">
        <v>0</v>
      </c>
      <c r="AM298" s="92">
        <v>0</v>
      </c>
      <c r="AN298" s="49">
        <v>165</v>
      </c>
      <c r="AO298" s="50">
        <v>165</v>
      </c>
      <c r="AP298" s="103">
        <f t="shared" si="9"/>
        <v>0</v>
      </c>
    </row>
    <row r="299" spans="1:42" x14ac:dyDescent="0.35">
      <c r="A299" s="83" t="s">
        <v>685</v>
      </c>
      <c r="B299" s="8" t="s">
        <v>183</v>
      </c>
      <c r="C299" s="97">
        <v>-2528</v>
      </c>
      <c r="D299" s="108">
        <v>1507.5</v>
      </c>
      <c r="E299" s="20">
        <v>0</v>
      </c>
      <c r="F299" s="58" t="s">
        <v>419</v>
      </c>
      <c r="G299" s="103">
        <v>0</v>
      </c>
      <c r="H299" s="87">
        <v>0</v>
      </c>
      <c r="I299" s="111" t="str">
        <f>IF(ISNUMBER(MATCH(B299,$K$11:$K$20,0)),"&lt;= Selected","")</f>
        <v/>
      </c>
      <c r="O299" s="8" t="s">
        <v>121</v>
      </c>
      <c r="P299" s="13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 s="15">
        <v>-999</v>
      </c>
      <c r="AB299" s="8" t="s">
        <v>130</v>
      </c>
      <c r="AC299" s="4">
        <v>-398</v>
      </c>
      <c r="AD299" s="4">
        <v>1575</v>
      </c>
      <c r="AE299" s="4">
        <v>129</v>
      </c>
      <c r="AF299" s="18">
        <v>-999</v>
      </c>
      <c r="AG299" s="20" cm="1">
        <f t="array" ref="AG299">IF(AND(AF299&gt;-998,P299&gt;-998),MAX(ABS(P299:Z299)),0)</f>
        <v>0</v>
      </c>
      <c r="AH299" s="20">
        <f t="shared" si="8"/>
        <v>0</v>
      </c>
      <c r="AI299" s="6" t="str" cm="1">
        <f t="array" ref="AI299">IF(AH299&gt;0.001,INDEX(P$10:Z$10,MATCH(AH299,ABS(P299:Z299),0)),"na")</f>
        <v>na</v>
      </c>
      <c r="AJ299" s="119"/>
      <c r="AK299" s="8" t="s">
        <v>130</v>
      </c>
      <c r="AL299" s="89">
        <v>0</v>
      </c>
      <c r="AM299" s="92">
        <v>0</v>
      </c>
      <c r="AN299" s="49">
        <v>165</v>
      </c>
      <c r="AO299" s="50">
        <v>165</v>
      </c>
      <c r="AP299" s="103">
        <f t="shared" si="9"/>
        <v>0</v>
      </c>
    </row>
    <row r="300" spans="1:42" x14ac:dyDescent="0.35">
      <c r="A300" s="83" t="s">
        <v>686</v>
      </c>
      <c r="B300" s="8" t="s">
        <v>182</v>
      </c>
      <c r="C300" s="97">
        <v>-14621</v>
      </c>
      <c r="D300" s="108">
        <v>1791</v>
      </c>
      <c r="E300" s="20">
        <v>0</v>
      </c>
      <c r="F300" s="58" t="s">
        <v>419</v>
      </c>
      <c r="G300" s="103">
        <v>0</v>
      </c>
      <c r="H300" s="87">
        <v>0</v>
      </c>
      <c r="I300" s="111" t="str">
        <f>IF(ISNUMBER(MATCH(B300,$K$11:$K$20,0)),"&lt;= Selected","")</f>
        <v/>
      </c>
      <c r="O300" s="8" t="s">
        <v>120</v>
      </c>
      <c r="P300" s="13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 s="15">
        <v>-999</v>
      </c>
      <c r="AB300" s="8" t="s">
        <v>129</v>
      </c>
      <c r="AC300" s="4">
        <v>-398</v>
      </c>
      <c r="AD300" s="4">
        <v>1575</v>
      </c>
      <c r="AE300" s="4">
        <v>129</v>
      </c>
      <c r="AF300" s="18">
        <v>-999</v>
      </c>
      <c r="AG300" s="20" cm="1">
        <f t="array" ref="AG300">IF(AND(AF300&gt;-998,P300&gt;-998),MAX(ABS(P300:Z300)),0)</f>
        <v>0</v>
      </c>
      <c r="AH300" s="20">
        <f t="shared" si="8"/>
        <v>0</v>
      </c>
      <c r="AI300" s="6" t="str" cm="1">
        <f t="array" ref="AI300">IF(AH300&gt;0.001,INDEX(P$10:Z$10,MATCH(AH300,ABS(P300:Z300),0)),"na")</f>
        <v>na</v>
      </c>
      <c r="AJ300" s="119"/>
      <c r="AK300" s="8" t="s">
        <v>129</v>
      </c>
      <c r="AL300" s="89">
        <v>0</v>
      </c>
      <c r="AM300" s="92">
        <v>0</v>
      </c>
      <c r="AN300" s="49">
        <v>165</v>
      </c>
      <c r="AO300" s="50">
        <v>165</v>
      </c>
      <c r="AP300" s="103">
        <f t="shared" si="9"/>
        <v>0</v>
      </c>
    </row>
    <row r="301" spans="1:42" x14ac:dyDescent="0.35">
      <c r="A301" s="83" t="s">
        <v>687</v>
      </c>
      <c r="B301" s="8" t="s">
        <v>181</v>
      </c>
      <c r="C301" s="97">
        <v>-14633.919830000001</v>
      </c>
      <c r="D301" s="108">
        <v>1883.6992499999999</v>
      </c>
      <c r="E301" s="20">
        <v>0</v>
      </c>
      <c r="F301" s="58" t="s">
        <v>419</v>
      </c>
      <c r="G301" s="103">
        <v>0</v>
      </c>
      <c r="H301" s="87">
        <v>0</v>
      </c>
      <c r="I301" s="111" t="str">
        <f>IF(ISNUMBER(MATCH(B301,$K$11:$K$20,0)),"&lt;= Selected","")</f>
        <v/>
      </c>
      <c r="O301" s="8" t="s">
        <v>119</v>
      </c>
      <c r="P301" s="13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 s="15">
        <v>-999</v>
      </c>
      <c r="AB301" s="8" t="s">
        <v>128</v>
      </c>
      <c r="AC301" s="4">
        <v>-398</v>
      </c>
      <c r="AD301" s="4">
        <v>1575</v>
      </c>
      <c r="AE301" s="4">
        <v>129</v>
      </c>
      <c r="AF301" s="18">
        <v>-999</v>
      </c>
      <c r="AG301" s="20" cm="1">
        <f t="array" ref="AG301">IF(AND(AF301&gt;-998,P301&gt;-998),MAX(ABS(P301:Z301)),0)</f>
        <v>0</v>
      </c>
      <c r="AH301" s="20">
        <f t="shared" si="8"/>
        <v>0</v>
      </c>
      <c r="AI301" s="6" t="str" cm="1">
        <f t="array" ref="AI301">IF(AH301&gt;0.001,INDEX(P$10:Z$10,MATCH(AH301,ABS(P301:Z301),0)),"na")</f>
        <v>na</v>
      </c>
      <c r="AJ301" s="119"/>
      <c r="AK301" s="8" t="s">
        <v>128</v>
      </c>
      <c r="AL301" s="89">
        <v>0</v>
      </c>
      <c r="AM301" s="92">
        <v>0</v>
      </c>
      <c r="AN301" s="68">
        <v>165</v>
      </c>
      <c r="AO301" s="69">
        <v>165</v>
      </c>
      <c r="AP301" s="103">
        <f t="shared" si="9"/>
        <v>0</v>
      </c>
    </row>
    <row r="302" spans="1:42" x14ac:dyDescent="0.35">
      <c r="A302" s="83" t="s">
        <v>688</v>
      </c>
      <c r="B302" s="8" t="s">
        <v>180</v>
      </c>
      <c r="C302" s="97">
        <v>-14621</v>
      </c>
      <c r="D302" s="108">
        <v>1791</v>
      </c>
      <c r="E302" s="20">
        <v>0</v>
      </c>
      <c r="F302" s="58" t="s">
        <v>419</v>
      </c>
      <c r="G302" s="103">
        <v>0</v>
      </c>
      <c r="H302" s="87">
        <v>0</v>
      </c>
      <c r="I302" s="111" t="str">
        <f>IF(ISNUMBER(MATCH(B302,$K$11:$K$20,0)),"&lt;= Selected","")</f>
        <v/>
      </c>
      <c r="O302" s="8" t="s">
        <v>118</v>
      </c>
      <c r="P302" s="13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 s="15">
        <v>-999</v>
      </c>
      <c r="AB302" s="8" t="s">
        <v>127</v>
      </c>
      <c r="AC302" s="4">
        <v>-419</v>
      </c>
      <c r="AD302" s="4">
        <v>1575</v>
      </c>
      <c r="AE302" s="4">
        <v>162</v>
      </c>
      <c r="AF302" s="18">
        <v>-999</v>
      </c>
      <c r="AG302" s="20" cm="1">
        <f t="array" ref="AG302">IF(AND(AF302&gt;-998,P302&gt;-998),MAX(ABS(P302:Z302)),0)</f>
        <v>0</v>
      </c>
      <c r="AH302" s="20">
        <f t="shared" si="8"/>
        <v>0</v>
      </c>
      <c r="AI302" s="6" t="str" cm="1">
        <f t="array" ref="AI302">IF(AH302&gt;0.001,INDEX(P$10:Z$10,MATCH(AH302,ABS(P302:Z302),0)),"na")</f>
        <v>na</v>
      </c>
      <c r="AJ302" s="119"/>
      <c r="AK302" s="8" t="s">
        <v>127</v>
      </c>
      <c r="AL302" s="89">
        <v>0</v>
      </c>
      <c r="AM302" s="92">
        <v>0</v>
      </c>
      <c r="AN302" s="49">
        <v>165</v>
      </c>
      <c r="AO302" s="50">
        <v>165</v>
      </c>
      <c r="AP302" s="103">
        <f t="shared" si="9"/>
        <v>0</v>
      </c>
    </row>
    <row r="303" spans="1:42" x14ac:dyDescent="0.35">
      <c r="A303" s="83" t="s">
        <v>689</v>
      </c>
      <c r="B303" s="8" t="s">
        <v>179</v>
      </c>
      <c r="C303" s="97">
        <v>-14633.919830000001</v>
      </c>
      <c r="D303" s="108">
        <v>1883.6992499999999</v>
      </c>
      <c r="E303" s="20">
        <v>0</v>
      </c>
      <c r="F303" s="58" t="s">
        <v>419</v>
      </c>
      <c r="G303" s="103">
        <v>0</v>
      </c>
      <c r="H303" s="87">
        <v>0</v>
      </c>
      <c r="I303" s="111" t="str">
        <f>IF(ISNUMBER(MATCH(B303,$K$11:$K$20,0)),"&lt;= Selected","")</f>
        <v/>
      </c>
      <c r="O303" s="8" t="s">
        <v>117</v>
      </c>
      <c r="P303" s="16">
        <v>-999</v>
      </c>
      <c r="Q303" s="30">
        <v>-999</v>
      </c>
      <c r="R303" s="30">
        <v>-999</v>
      </c>
      <c r="S303" s="30">
        <v>-999</v>
      </c>
      <c r="T303" s="30">
        <v>-999</v>
      </c>
      <c r="U303" s="30">
        <v>-999</v>
      </c>
      <c r="V303" s="30">
        <v>-999</v>
      </c>
      <c r="W303" s="30">
        <v>-999</v>
      </c>
      <c r="X303" s="30">
        <v>-999</v>
      </c>
      <c r="Y303" s="30">
        <v>-999</v>
      </c>
      <c r="Z303" s="17">
        <v>-999</v>
      </c>
      <c r="AB303" s="8" t="s">
        <v>126</v>
      </c>
      <c r="AC303" s="4">
        <v>815</v>
      </c>
      <c r="AD303" s="4">
        <v>1815.1</v>
      </c>
      <c r="AE303" s="4">
        <v>103</v>
      </c>
      <c r="AF303" s="31">
        <v>-999</v>
      </c>
      <c r="AG303" s="20" cm="1">
        <f t="array" ref="AG303">IF(AND(AF303&gt;-998,P303&gt;-998),MAX(ABS(P303:Z303)),0)</f>
        <v>0</v>
      </c>
      <c r="AH303" s="20">
        <f t="shared" si="8"/>
        <v>0</v>
      </c>
      <c r="AI303" s="6" t="str" cm="1">
        <f t="array" ref="AI303">IF(AH303&gt;0.001,INDEX(P$10:Z$10,MATCH(AH303,ABS(P303:Z303),0)),"na")</f>
        <v>na</v>
      </c>
      <c r="AJ303" s="119"/>
      <c r="AK303" s="8" t="s">
        <v>126</v>
      </c>
      <c r="AL303" s="89">
        <v>0</v>
      </c>
      <c r="AM303" s="92">
        <v>0</v>
      </c>
      <c r="AN303" s="49">
        <v>165</v>
      </c>
      <c r="AO303" s="50">
        <v>165</v>
      </c>
      <c r="AP303" s="103">
        <f t="shared" si="9"/>
        <v>0</v>
      </c>
    </row>
    <row r="304" spans="1:42" x14ac:dyDescent="0.35">
      <c r="A304" s="83" t="s">
        <v>690</v>
      </c>
      <c r="B304" s="8" t="s">
        <v>178</v>
      </c>
      <c r="C304" s="97">
        <v>1144</v>
      </c>
      <c r="D304" s="108">
        <v>2005</v>
      </c>
      <c r="E304" s="20">
        <v>0</v>
      </c>
      <c r="F304" s="58" t="s">
        <v>419</v>
      </c>
      <c r="G304" s="103">
        <v>0</v>
      </c>
      <c r="H304" s="87">
        <v>0</v>
      </c>
      <c r="I304" s="111" t="str">
        <f>IF(ISNUMBER(MATCH(B304,$K$11:$K$20,0)),"&lt;= Selected","")</f>
        <v/>
      </c>
      <c r="O304" s="8" t="s">
        <v>116</v>
      </c>
      <c r="P304" s="16">
        <v>-999</v>
      </c>
      <c r="Q304" s="30">
        <v>-999</v>
      </c>
      <c r="R304" s="30">
        <v>-999</v>
      </c>
      <c r="S304" s="30">
        <v>-999</v>
      </c>
      <c r="T304" s="30">
        <v>-999</v>
      </c>
      <c r="U304" s="30">
        <v>-999</v>
      </c>
      <c r="V304" s="30">
        <v>-999</v>
      </c>
      <c r="W304" s="30">
        <v>-999</v>
      </c>
      <c r="X304" s="30">
        <v>-999</v>
      </c>
      <c r="Y304" s="30">
        <v>-999</v>
      </c>
      <c r="Z304" s="17">
        <v>-999</v>
      </c>
      <c r="AB304" s="8" t="s">
        <v>125</v>
      </c>
      <c r="AC304" s="4">
        <v>815</v>
      </c>
      <c r="AD304" s="4">
        <v>1815.1</v>
      </c>
      <c r="AE304" s="4">
        <v>103</v>
      </c>
      <c r="AF304" s="31">
        <v>-999</v>
      </c>
      <c r="AG304" s="20" cm="1">
        <f t="array" ref="AG304">IF(AND(AF304&gt;-998,P304&gt;-998),MAX(ABS(P304:Z304)),0)</f>
        <v>0</v>
      </c>
      <c r="AH304" s="20">
        <f t="shared" si="8"/>
        <v>0</v>
      </c>
      <c r="AI304" s="6" t="str" cm="1">
        <f t="array" ref="AI304">IF(AH304&gt;0.001,INDEX(P$10:Z$10,MATCH(AH304,ABS(P304:Z304),0)),"na")</f>
        <v>na</v>
      </c>
      <c r="AJ304" s="119"/>
      <c r="AK304" s="8" t="s">
        <v>125</v>
      </c>
      <c r="AL304" s="89">
        <v>0</v>
      </c>
      <c r="AM304" s="92">
        <v>0</v>
      </c>
      <c r="AN304" s="68">
        <v>165</v>
      </c>
      <c r="AO304" s="69">
        <v>165</v>
      </c>
      <c r="AP304" s="103">
        <f t="shared" si="9"/>
        <v>0</v>
      </c>
    </row>
    <row r="305" spans="1:42" x14ac:dyDescent="0.35">
      <c r="A305" s="83" t="s">
        <v>691</v>
      </c>
      <c r="B305" s="8" t="s">
        <v>177</v>
      </c>
      <c r="C305" s="97">
        <v>-95.1</v>
      </c>
      <c r="D305" s="108">
        <v>1984</v>
      </c>
      <c r="E305" s="20">
        <v>0</v>
      </c>
      <c r="F305" s="58" t="s">
        <v>419</v>
      </c>
      <c r="G305" s="103">
        <v>0</v>
      </c>
      <c r="H305" s="87">
        <v>0</v>
      </c>
      <c r="I305" s="111" t="str">
        <f>IF(ISNUMBER(MATCH(B305,$K$11:$K$20,0)),"&lt;= Selected","")</f>
        <v/>
      </c>
      <c r="O305" s="8" t="s">
        <v>115</v>
      </c>
      <c r="P305" s="16">
        <v>-999</v>
      </c>
      <c r="Q305" s="30">
        <v>-999</v>
      </c>
      <c r="R305" s="30">
        <v>-999</v>
      </c>
      <c r="S305" s="30">
        <v>-999</v>
      </c>
      <c r="T305" s="30">
        <v>-999</v>
      </c>
      <c r="U305" s="30">
        <v>-999</v>
      </c>
      <c r="V305" s="30">
        <v>-999</v>
      </c>
      <c r="W305" s="30">
        <v>-999</v>
      </c>
      <c r="X305" s="30">
        <v>-999</v>
      </c>
      <c r="Y305" s="30">
        <v>-999</v>
      </c>
      <c r="Z305" s="17">
        <v>-999</v>
      </c>
      <c r="AB305" s="8" t="s">
        <v>124</v>
      </c>
      <c r="AC305" s="4">
        <v>-395.9</v>
      </c>
      <c r="AD305" s="4">
        <v>1569.7</v>
      </c>
      <c r="AE305" s="4">
        <v>47</v>
      </c>
      <c r="AF305" s="31">
        <v>-999</v>
      </c>
      <c r="AG305" s="20" cm="1">
        <f t="array" ref="AG305">IF(AND(AF305&gt;-998,P305&gt;-998),MAX(ABS(P305:Z305)),0)</f>
        <v>0</v>
      </c>
      <c r="AH305" s="20">
        <f t="shared" si="8"/>
        <v>0</v>
      </c>
      <c r="AI305" s="6" t="str" cm="1">
        <f t="array" ref="AI305">IF(AH305&gt;0.001,INDEX(P$10:Z$10,MATCH(AH305,ABS(P305:Z305),0)),"na")</f>
        <v>na</v>
      </c>
      <c r="AJ305" s="119"/>
      <c r="AK305" s="8" t="s">
        <v>124</v>
      </c>
      <c r="AL305" s="89">
        <v>0</v>
      </c>
      <c r="AM305" s="92">
        <v>0</v>
      </c>
      <c r="AN305" s="49">
        <v>165</v>
      </c>
      <c r="AO305" s="50">
        <v>165</v>
      </c>
      <c r="AP305" s="103">
        <f t="shared" si="9"/>
        <v>0</v>
      </c>
    </row>
    <row r="306" spans="1:42" x14ac:dyDescent="0.35">
      <c r="A306" s="83" t="s">
        <v>692</v>
      </c>
      <c r="B306" s="8" t="s">
        <v>176</v>
      </c>
      <c r="C306" s="97">
        <v>-95.1</v>
      </c>
      <c r="D306" s="108">
        <v>1984</v>
      </c>
      <c r="E306" s="20">
        <v>0</v>
      </c>
      <c r="F306" s="58" t="s">
        <v>419</v>
      </c>
      <c r="G306" s="103">
        <v>0</v>
      </c>
      <c r="H306" s="87">
        <v>0</v>
      </c>
      <c r="I306" s="111" t="str">
        <f>IF(ISNUMBER(MATCH(B306,$K$11:$K$20,0)),"&lt;= Selected","")</f>
        <v/>
      </c>
      <c r="O306" s="8" t="s">
        <v>114</v>
      </c>
      <c r="P306" s="16">
        <v>7.7609965988954005E-2</v>
      </c>
      <c r="Q306" s="30">
        <v>6.3587859975577102E-2</v>
      </c>
      <c r="R306" s="30">
        <v>4.9721531092533099E-2</v>
      </c>
      <c r="S306" s="30">
        <v>3.9643134524034E-2</v>
      </c>
      <c r="T306" s="30">
        <v>3.6233952965976403E-2</v>
      </c>
      <c r="U306" s="30">
        <v>4.1218071166580703E-2</v>
      </c>
      <c r="V306" s="30">
        <v>5.4749807707533502E-2</v>
      </c>
      <c r="W306" s="30">
        <v>7.5121903751661098E-2</v>
      </c>
      <c r="X306" s="30">
        <v>9.8809987580870798E-2</v>
      </c>
      <c r="Y306" s="30">
        <v>0.121040482043415</v>
      </c>
      <c r="Z306" s="17">
        <v>0.13685872837759899</v>
      </c>
      <c r="AB306" s="8" t="s">
        <v>123</v>
      </c>
      <c r="AC306" s="4">
        <v>1659</v>
      </c>
      <c r="AD306" s="4">
        <v>1987</v>
      </c>
      <c r="AE306" s="4">
        <v>25</v>
      </c>
      <c r="AF306" s="31">
        <v>0.61979503230456101</v>
      </c>
      <c r="AG306" s="20" cm="1">
        <f t="array" ref="AG306">IF(AND(AF306&gt;-998,P306&gt;-998),MAX(ABS(P306:Z306)),0)</f>
        <v>0.13685872837759899</v>
      </c>
      <c r="AH306" s="20">
        <f t="shared" si="8"/>
        <v>0</v>
      </c>
      <c r="AI306" s="6" t="str" cm="1">
        <f t="array" ref="AI306">IF(AH306&gt;0.001,INDEX(P$10:Z$10,MATCH(AH306,ABS(P306:Z306),0)),"na")</f>
        <v>na</v>
      </c>
      <c r="AJ306" s="119"/>
      <c r="AK306" s="8" t="s">
        <v>123</v>
      </c>
      <c r="AL306" s="89">
        <v>0.79393939393939394</v>
      </c>
      <c r="AM306" s="92">
        <v>7.6335877862595394E-2</v>
      </c>
      <c r="AN306" s="49">
        <v>15</v>
      </c>
      <c r="AO306" s="50">
        <v>16</v>
      </c>
      <c r="AP306" s="103">
        <f t="shared" si="9"/>
        <v>0</v>
      </c>
    </row>
    <row r="307" spans="1:42" x14ac:dyDescent="0.35">
      <c r="A307" s="83" t="s">
        <v>693</v>
      </c>
      <c r="B307" s="8" t="s">
        <v>175</v>
      </c>
      <c r="C307" s="97">
        <v>109.8</v>
      </c>
      <c r="D307" s="108">
        <v>1984</v>
      </c>
      <c r="E307" s="20">
        <v>0</v>
      </c>
      <c r="F307" s="58" t="s">
        <v>419</v>
      </c>
      <c r="G307" s="103">
        <v>0</v>
      </c>
      <c r="H307" s="87">
        <v>0</v>
      </c>
      <c r="I307" s="111" t="str">
        <f>IF(ISNUMBER(MATCH(B307,$K$11:$K$20,0)),"&lt;= Selected","")</f>
        <v/>
      </c>
      <c r="O307" s="8" t="s">
        <v>113</v>
      </c>
      <c r="P307" s="16">
        <v>-999</v>
      </c>
      <c r="Q307" s="30">
        <v>-999</v>
      </c>
      <c r="R307" s="30">
        <v>-999</v>
      </c>
      <c r="S307" s="30">
        <v>-999</v>
      </c>
      <c r="T307" s="30">
        <v>-999</v>
      </c>
      <c r="U307" s="30">
        <v>-999</v>
      </c>
      <c r="V307" s="30">
        <v>-999</v>
      </c>
      <c r="W307" s="30">
        <v>-999</v>
      </c>
      <c r="X307" s="30">
        <v>-999</v>
      </c>
      <c r="Y307" s="30">
        <v>-999</v>
      </c>
      <c r="Z307" s="17">
        <v>-999</v>
      </c>
      <c r="AB307" s="8" t="s">
        <v>122</v>
      </c>
      <c r="AC307" s="4">
        <v>-19215</v>
      </c>
      <c r="AD307" s="4">
        <v>1965</v>
      </c>
      <c r="AE307" s="4">
        <v>427</v>
      </c>
      <c r="AF307" s="31">
        <v>-999</v>
      </c>
      <c r="AG307" s="20" cm="1">
        <f t="array" ref="AG307">IF(AND(AF307&gt;-998,P307&gt;-998),MAX(ABS(P307:Z307)),0)</f>
        <v>0</v>
      </c>
      <c r="AH307" s="20">
        <f t="shared" si="8"/>
        <v>0</v>
      </c>
      <c r="AI307" s="6" t="str" cm="1">
        <f t="array" ref="AI307">IF(AH307&gt;0.001,INDEX(P$10:Z$10,MATCH(AH307,ABS(P307:Z307),0)),"na")</f>
        <v>na</v>
      </c>
      <c r="AJ307" s="119"/>
      <c r="AK307" s="8" t="s">
        <v>122</v>
      </c>
      <c r="AL307" s="89">
        <v>0.66060606060605997</v>
      </c>
      <c r="AM307" s="92">
        <v>3.6697247706422E-2</v>
      </c>
      <c r="AN307" s="68">
        <v>44</v>
      </c>
      <c r="AO307" s="69">
        <v>57</v>
      </c>
      <c r="AP307" s="103">
        <f t="shared" si="9"/>
        <v>0</v>
      </c>
    </row>
    <row r="308" spans="1:42" x14ac:dyDescent="0.35">
      <c r="A308" s="83" t="s">
        <v>694</v>
      </c>
      <c r="B308" s="8" t="s">
        <v>174</v>
      </c>
      <c r="C308" s="97">
        <v>109.8</v>
      </c>
      <c r="D308" s="108">
        <v>1984</v>
      </c>
      <c r="E308" s="20">
        <v>0</v>
      </c>
      <c r="F308" s="58" t="s">
        <v>419</v>
      </c>
      <c r="G308" s="103">
        <v>0</v>
      </c>
      <c r="H308" s="87">
        <v>0</v>
      </c>
      <c r="I308" s="111" t="str">
        <f>IF(ISNUMBER(MATCH(B308,$K$11:$K$20,0)),"&lt;= Selected","")</f>
        <v/>
      </c>
      <c r="O308" s="8" t="s">
        <v>112</v>
      </c>
      <c r="P308" s="16">
        <v>-999</v>
      </c>
      <c r="Q308" s="30">
        <v>-999</v>
      </c>
      <c r="R308" s="30">
        <v>-999</v>
      </c>
      <c r="S308" s="30">
        <v>-999</v>
      </c>
      <c r="T308" s="30">
        <v>-999</v>
      </c>
      <c r="U308" s="30">
        <v>-999</v>
      </c>
      <c r="V308" s="30">
        <v>-999</v>
      </c>
      <c r="W308" s="30">
        <v>-999</v>
      </c>
      <c r="X308" s="30">
        <v>-999</v>
      </c>
      <c r="Y308" s="30">
        <v>-999</v>
      </c>
      <c r="Z308" s="17">
        <v>-999</v>
      </c>
      <c r="AB308" s="8" t="s">
        <v>121</v>
      </c>
      <c r="AC308" s="4">
        <v>-19215</v>
      </c>
      <c r="AD308" s="4">
        <v>1950</v>
      </c>
      <c r="AE308" s="4">
        <v>355</v>
      </c>
      <c r="AF308" s="31">
        <v>-999</v>
      </c>
      <c r="AG308" s="20" cm="1">
        <f t="array" ref="AG308">IF(AND(AF308&gt;-998,P308&gt;-998),MAX(ABS(P308:Z308)),0)</f>
        <v>0</v>
      </c>
      <c r="AH308" s="20">
        <f t="shared" si="8"/>
        <v>0</v>
      </c>
      <c r="AI308" s="6" t="str" cm="1">
        <f t="array" ref="AI308">IF(AH308&gt;0.001,INDEX(P$10:Z$10,MATCH(AH308,ABS(P308:Z308),0)),"na")</f>
        <v>na</v>
      </c>
      <c r="AJ308" s="119"/>
      <c r="AK308" s="8" t="s">
        <v>121</v>
      </c>
      <c r="AL308" s="89">
        <v>0.56969696969696904</v>
      </c>
      <c r="AM308" s="92">
        <v>6.3829787234042507E-2</v>
      </c>
      <c r="AN308" s="49">
        <v>21</v>
      </c>
      <c r="AO308" s="50">
        <v>30</v>
      </c>
      <c r="AP308" s="103">
        <f t="shared" si="9"/>
        <v>0</v>
      </c>
    </row>
    <row r="309" spans="1:42" x14ac:dyDescent="0.35">
      <c r="A309" s="83" t="s">
        <v>695</v>
      </c>
      <c r="B309" s="8" t="s">
        <v>173</v>
      </c>
      <c r="C309" s="97">
        <v>-4200</v>
      </c>
      <c r="D309" s="108">
        <v>1980</v>
      </c>
      <c r="E309" s="20">
        <v>0</v>
      </c>
      <c r="F309" s="58" t="s">
        <v>419</v>
      </c>
      <c r="G309" s="103">
        <v>0</v>
      </c>
      <c r="H309" s="87">
        <v>0</v>
      </c>
      <c r="I309" s="111" t="str">
        <f>IF(ISNUMBER(MATCH(B309,$K$11:$K$20,0)),"&lt;= Selected","")</f>
        <v/>
      </c>
      <c r="O309" s="8" t="s">
        <v>111</v>
      </c>
      <c r="P309" s="16">
        <v>-999</v>
      </c>
      <c r="Q309" s="30">
        <v>-999</v>
      </c>
      <c r="R309" s="30">
        <v>-999</v>
      </c>
      <c r="S309" s="30">
        <v>-999</v>
      </c>
      <c r="T309" s="30">
        <v>-999</v>
      </c>
      <c r="U309" s="30">
        <v>-999</v>
      </c>
      <c r="V309" s="30">
        <v>-999</v>
      </c>
      <c r="W309" s="30">
        <v>-999</v>
      </c>
      <c r="X309" s="30">
        <v>-999</v>
      </c>
      <c r="Y309" s="30">
        <v>-999</v>
      </c>
      <c r="Z309" s="17">
        <v>-999</v>
      </c>
      <c r="AB309" s="8" t="s">
        <v>120</v>
      </c>
      <c r="AC309" s="4">
        <v>-19215</v>
      </c>
      <c r="AD309" s="4">
        <v>1950</v>
      </c>
      <c r="AE309" s="4">
        <v>391</v>
      </c>
      <c r="AF309" s="31">
        <v>-999</v>
      </c>
      <c r="AG309" s="20" cm="1">
        <f t="array" ref="AG309">IF(AND(AF309&gt;-998,P309&gt;-998),MAX(ABS(P309:Z309)),0)</f>
        <v>0</v>
      </c>
      <c r="AH309" s="20">
        <f t="shared" si="8"/>
        <v>0</v>
      </c>
      <c r="AI309" s="6" t="str" cm="1">
        <f t="array" ref="AI309">IF(AH309&gt;0.001,INDEX(P$10:Z$10,MATCH(AH309,ABS(P309:Z309),0)),"na")</f>
        <v>na</v>
      </c>
      <c r="AJ309" s="119"/>
      <c r="AK309" s="8" t="s">
        <v>120</v>
      </c>
      <c r="AL309" s="89">
        <v>0.56969696969696904</v>
      </c>
      <c r="AM309" s="92">
        <v>6.3829787234042507E-2</v>
      </c>
      <c r="AN309" s="49">
        <v>21</v>
      </c>
      <c r="AO309" s="50">
        <v>30</v>
      </c>
      <c r="AP309" s="103">
        <f t="shared" si="9"/>
        <v>0</v>
      </c>
    </row>
    <row r="310" spans="1:42" x14ac:dyDescent="0.35">
      <c r="A310" s="83" t="s">
        <v>696</v>
      </c>
      <c r="B310" s="8" t="s">
        <v>172</v>
      </c>
      <c r="C310" s="97">
        <v>-1257</v>
      </c>
      <c r="D310" s="108">
        <v>1768</v>
      </c>
      <c r="E310" s="20">
        <v>0</v>
      </c>
      <c r="F310" s="58" t="s">
        <v>419</v>
      </c>
      <c r="G310" s="103">
        <v>0</v>
      </c>
      <c r="H310" s="87">
        <v>0</v>
      </c>
      <c r="I310" s="111" t="str">
        <f>IF(ISNUMBER(MATCH(B310,$K$11:$K$20,0)),"&lt;= Selected","")</f>
        <v/>
      </c>
      <c r="O310" s="8" t="s">
        <v>109</v>
      </c>
      <c r="P310" s="16">
        <v>-999</v>
      </c>
      <c r="Q310" s="30">
        <v>-999</v>
      </c>
      <c r="R310" s="30">
        <v>-999</v>
      </c>
      <c r="S310" s="30">
        <v>-999</v>
      </c>
      <c r="T310" s="30">
        <v>-999</v>
      </c>
      <c r="U310" s="30">
        <v>-999</v>
      </c>
      <c r="V310" s="30">
        <v>-999</v>
      </c>
      <c r="W310" s="30">
        <v>-999</v>
      </c>
      <c r="X310" s="30">
        <v>-999</v>
      </c>
      <c r="Y310" s="30">
        <v>-999</v>
      </c>
      <c r="Z310" s="17">
        <v>-999</v>
      </c>
      <c r="AB310" s="8" t="s">
        <v>119</v>
      </c>
      <c r="AC310" s="4">
        <v>-37920</v>
      </c>
      <c r="AD310" s="4">
        <v>1920</v>
      </c>
      <c r="AE310" s="4">
        <v>755</v>
      </c>
      <c r="AF310" s="31">
        <v>-999</v>
      </c>
      <c r="AG310" s="20" cm="1">
        <f t="array" ref="AG310">IF(AND(AF310&gt;-998,P310&gt;-998),MAX(ABS(P310:Z310)),0)</f>
        <v>0</v>
      </c>
      <c r="AH310" s="20">
        <f t="shared" si="8"/>
        <v>0</v>
      </c>
      <c r="AI310" s="6" t="str" cm="1">
        <f t="array" ref="AI310">IF(AH310&gt;0.001,INDEX(P$10:Z$10,MATCH(AH310,ABS(P310:Z310),0)),"na")</f>
        <v>na</v>
      </c>
      <c r="AJ310" s="119"/>
      <c r="AK310" s="8" t="s">
        <v>119</v>
      </c>
      <c r="AL310" s="89">
        <v>0.36969696969696902</v>
      </c>
      <c r="AM310" s="92">
        <v>4.9180327868852403E-2</v>
      </c>
      <c r="AN310" s="68">
        <v>30</v>
      </c>
      <c r="AO310" s="69">
        <v>30</v>
      </c>
      <c r="AP310" s="103">
        <f t="shared" si="9"/>
        <v>0</v>
      </c>
    </row>
    <row r="311" spans="1:42" x14ac:dyDescent="0.35">
      <c r="A311" s="83" t="s">
        <v>697</v>
      </c>
      <c r="B311" s="8" t="s">
        <v>171</v>
      </c>
      <c r="C311" s="97">
        <v>-376</v>
      </c>
      <c r="D311" s="108">
        <v>1768</v>
      </c>
      <c r="E311" s="20">
        <v>0</v>
      </c>
      <c r="F311" s="58" t="s">
        <v>419</v>
      </c>
      <c r="G311" s="103">
        <v>0</v>
      </c>
      <c r="H311" s="87">
        <v>0</v>
      </c>
      <c r="I311" s="111" t="str">
        <f>IF(ISNUMBER(MATCH(B311,$K$11:$K$20,0)),"&lt;= Selected","")</f>
        <v/>
      </c>
      <c r="O311" s="8" t="s">
        <v>108</v>
      </c>
      <c r="P311" s="16">
        <v>-999</v>
      </c>
      <c r="Q311" s="30">
        <v>-999</v>
      </c>
      <c r="R311" s="30">
        <v>-999</v>
      </c>
      <c r="S311" s="30">
        <v>-999</v>
      </c>
      <c r="T311" s="30">
        <v>-999</v>
      </c>
      <c r="U311" s="30">
        <v>-999</v>
      </c>
      <c r="V311" s="30">
        <v>-999</v>
      </c>
      <c r="W311" s="30">
        <v>-999</v>
      </c>
      <c r="X311" s="30">
        <v>-999</v>
      </c>
      <c r="Y311" s="30">
        <v>-999</v>
      </c>
      <c r="Z311" s="17">
        <v>-999</v>
      </c>
      <c r="AB311" s="8" t="s">
        <v>118</v>
      </c>
      <c r="AC311" s="4">
        <v>-37973.656719999999</v>
      </c>
      <c r="AD311" s="4">
        <v>1793.115</v>
      </c>
      <c r="AE311" s="4">
        <v>755</v>
      </c>
      <c r="AF311" s="31">
        <v>-999</v>
      </c>
      <c r="AG311" s="20" cm="1">
        <f t="array" ref="AG311">IF(AND(AF311&gt;-998,P311&gt;-998),MAX(ABS(P311:Z311)),0)</f>
        <v>0</v>
      </c>
      <c r="AH311" s="20">
        <f t="shared" si="8"/>
        <v>0</v>
      </c>
      <c r="AI311" s="6" t="str" cm="1">
        <f t="array" ref="AI311">IF(AH311&gt;0.001,INDEX(P$10:Z$10,MATCH(AH311,ABS(P311:Z311),0)),"na")</f>
        <v>na</v>
      </c>
      <c r="AJ311" s="119"/>
      <c r="AK311" s="8" t="s">
        <v>118</v>
      </c>
      <c r="AL311" s="89">
        <v>0</v>
      </c>
      <c r="AM311" s="92">
        <v>0</v>
      </c>
      <c r="AN311" s="68">
        <v>165</v>
      </c>
      <c r="AO311" s="69">
        <v>165</v>
      </c>
      <c r="AP311" s="103">
        <f t="shared" si="9"/>
        <v>0</v>
      </c>
    </row>
    <row r="312" spans="1:42" x14ac:dyDescent="0.35">
      <c r="A312" s="83" t="s">
        <v>698</v>
      </c>
      <c r="B312" s="8" t="s">
        <v>170</v>
      </c>
      <c r="C312" s="97">
        <v>-376</v>
      </c>
      <c r="D312" s="108">
        <v>1768</v>
      </c>
      <c r="E312" s="20">
        <v>0</v>
      </c>
      <c r="F312" s="58" t="s">
        <v>419</v>
      </c>
      <c r="G312" s="103">
        <v>0</v>
      </c>
      <c r="H312" s="87">
        <v>0</v>
      </c>
      <c r="I312" s="111" t="str">
        <f>IF(ISNUMBER(MATCH(B312,$K$11:$K$20,0)),"&lt;= Selected","")</f>
        <v/>
      </c>
      <c r="O312" s="8" t="s">
        <v>107</v>
      </c>
      <c r="P312" s="16">
        <v>-999</v>
      </c>
      <c r="Q312" s="30">
        <v>-999</v>
      </c>
      <c r="R312" s="30">
        <v>-999</v>
      </c>
      <c r="S312" s="30">
        <v>-999</v>
      </c>
      <c r="T312" s="30">
        <v>-999</v>
      </c>
      <c r="U312" s="30">
        <v>-999</v>
      </c>
      <c r="V312" s="30">
        <v>-999</v>
      </c>
      <c r="W312" s="30">
        <v>-999</v>
      </c>
      <c r="X312" s="30">
        <v>-999</v>
      </c>
      <c r="Y312" s="30">
        <v>-999</v>
      </c>
      <c r="Z312" s="17">
        <v>-999</v>
      </c>
      <c r="AB312" s="8" t="s">
        <v>117</v>
      </c>
      <c r="AC312" s="4">
        <v>-37920</v>
      </c>
      <c r="AD312" s="4">
        <v>1920</v>
      </c>
      <c r="AE312" s="4">
        <v>755</v>
      </c>
      <c r="AF312" s="31">
        <v>-999</v>
      </c>
      <c r="AG312" s="20" cm="1">
        <f t="array" ref="AG312">IF(AND(AF312&gt;-998,P312&gt;-998),MAX(ABS(P312:Z312)),0)</f>
        <v>0</v>
      </c>
      <c r="AH312" s="20">
        <f t="shared" si="8"/>
        <v>0</v>
      </c>
      <c r="AI312" s="6" t="str" cm="1">
        <f t="array" ref="AI312">IF(AH312&gt;0.001,INDEX(P$10:Z$10,MATCH(AH312,ABS(P312:Z312),0)),"na")</f>
        <v>na</v>
      </c>
      <c r="AJ312" s="119"/>
      <c r="AK312" s="8" t="s">
        <v>117</v>
      </c>
      <c r="AL312" s="89">
        <v>0.36969696969696902</v>
      </c>
      <c r="AM312" s="92">
        <v>4.9180327868852403E-2</v>
      </c>
      <c r="AN312" s="68">
        <v>30</v>
      </c>
      <c r="AO312" s="69">
        <v>30</v>
      </c>
      <c r="AP312" s="103">
        <f t="shared" si="9"/>
        <v>0</v>
      </c>
    </row>
    <row r="313" spans="1:42" x14ac:dyDescent="0.35">
      <c r="A313" s="83" t="s">
        <v>699</v>
      </c>
      <c r="B313" s="8" t="s">
        <v>169</v>
      </c>
      <c r="C313" s="97">
        <v>881.2</v>
      </c>
      <c r="D313" s="108">
        <v>1999.1</v>
      </c>
      <c r="E313" s="20">
        <v>0</v>
      </c>
      <c r="F313" s="58" t="s">
        <v>419</v>
      </c>
      <c r="G313" s="103">
        <v>0</v>
      </c>
      <c r="H313" s="87">
        <v>0</v>
      </c>
      <c r="I313" s="111" t="str">
        <f>IF(ISNUMBER(MATCH(B313,$K$11:$K$20,0)),"&lt;= Selected","")</f>
        <v/>
      </c>
      <c r="O313" s="8" t="s">
        <v>106</v>
      </c>
      <c r="P313" s="16">
        <v>-999</v>
      </c>
      <c r="Q313" s="30">
        <v>-999</v>
      </c>
      <c r="R313" s="30">
        <v>-999</v>
      </c>
      <c r="S313" s="30">
        <v>-999</v>
      </c>
      <c r="T313" s="30">
        <v>-999</v>
      </c>
      <c r="U313" s="30">
        <v>-999</v>
      </c>
      <c r="V313" s="30">
        <v>-999</v>
      </c>
      <c r="W313" s="30">
        <v>-999</v>
      </c>
      <c r="X313" s="30">
        <v>-999</v>
      </c>
      <c r="Y313" s="30">
        <v>-999</v>
      </c>
      <c r="Z313" s="17">
        <v>-999</v>
      </c>
      <c r="AB313" s="8" t="s">
        <v>116</v>
      </c>
      <c r="AC313" s="4">
        <v>-37973.656719999999</v>
      </c>
      <c r="AD313" s="4">
        <v>1793.115</v>
      </c>
      <c r="AE313" s="4">
        <v>755</v>
      </c>
      <c r="AF313" s="31">
        <v>-999</v>
      </c>
      <c r="AG313" s="20" cm="1">
        <f t="array" ref="AG313">IF(AND(AF313&gt;-998,P313&gt;-998),MAX(ABS(P313:Z313)),0)</f>
        <v>0</v>
      </c>
      <c r="AH313" s="20">
        <f t="shared" si="8"/>
        <v>0</v>
      </c>
      <c r="AI313" s="6" t="str" cm="1">
        <f t="array" ref="AI313">IF(AH313&gt;0.001,INDEX(P$10:Z$10,MATCH(AH313,ABS(P313:Z313),0)),"na")</f>
        <v>na</v>
      </c>
      <c r="AJ313" s="119"/>
      <c r="AK313" s="8" t="s">
        <v>116</v>
      </c>
      <c r="AL313" s="89">
        <v>0</v>
      </c>
      <c r="AM313" s="92">
        <v>0</v>
      </c>
      <c r="AN313" s="68">
        <v>165</v>
      </c>
      <c r="AO313" s="69">
        <v>165</v>
      </c>
      <c r="AP313" s="103">
        <f t="shared" si="9"/>
        <v>0</v>
      </c>
    </row>
    <row r="314" spans="1:42" x14ac:dyDescent="0.35">
      <c r="A314" s="83" t="s">
        <v>700</v>
      </c>
      <c r="B314" s="8" t="s">
        <v>168</v>
      </c>
      <c r="C314" s="97">
        <v>881.2</v>
      </c>
      <c r="D314" s="108">
        <v>1999.1</v>
      </c>
      <c r="E314" s="20">
        <v>0</v>
      </c>
      <c r="F314" s="58" t="s">
        <v>419</v>
      </c>
      <c r="G314" s="103">
        <v>0</v>
      </c>
      <c r="H314" s="87">
        <v>0</v>
      </c>
      <c r="I314" s="111" t="str">
        <f>IF(ISNUMBER(MATCH(B314,$K$11:$K$20,0)),"&lt;= Selected","")</f>
        <v/>
      </c>
      <c r="O314" s="8" t="s">
        <v>92</v>
      </c>
      <c r="P314" s="16">
        <v>-2.4442776415088699E-2</v>
      </c>
      <c r="Q314" s="30">
        <v>4.4592647516030301E-2</v>
      </c>
      <c r="R314" s="30">
        <v>6.7889849514467401E-2</v>
      </c>
      <c r="S314" s="30">
        <v>2.7062800370068901E-2</v>
      </c>
      <c r="T314" s="30">
        <v>-2.7760852914706001E-2</v>
      </c>
      <c r="U314" s="30">
        <v>-5.9636037543541999E-2</v>
      </c>
      <c r="V314" s="30">
        <v>-9.4075675500998407E-2</v>
      </c>
      <c r="W314" s="30">
        <v>-0.117890310726858</v>
      </c>
      <c r="X314" s="30">
        <v>-9.8487567718001601E-2</v>
      </c>
      <c r="Y314" s="30">
        <v>-7.2297108067452695E-2</v>
      </c>
      <c r="Z314" s="17">
        <v>-6.7946112290476798E-2</v>
      </c>
      <c r="AB314" s="8" t="s">
        <v>115</v>
      </c>
      <c r="AC314" s="4">
        <v>-95.3</v>
      </c>
      <c r="AD314" s="4">
        <v>1983.4</v>
      </c>
      <c r="AE314" s="4">
        <v>414</v>
      </c>
      <c r="AF314" s="31">
        <v>0.37039837726687302</v>
      </c>
      <c r="AG314" s="20" cm="1">
        <f t="array" ref="AG314">IF(AND(AF314&gt;-998,P314&gt;-998),MAX(ABS(P314:Z314)),0)</f>
        <v>0.117890310726858</v>
      </c>
      <c r="AH314" s="20">
        <f t="shared" si="8"/>
        <v>0</v>
      </c>
      <c r="AI314" s="6" t="str" cm="1">
        <f t="array" ref="AI314">IF(AH314&gt;0.001,INDEX(P$10:Z$10,MATCH(AH314,ABS(P314:Z314),0)),"na")</f>
        <v>na</v>
      </c>
      <c r="AJ314" s="119"/>
      <c r="AK314" s="8" t="s">
        <v>115</v>
      </c>
      <c r="AL314" s="89">
        <v>0.76545454545454605</v>
      </c>
      <c r="AM314" s="92">
        <v>0.205859065716547</v>
      </c>
      <c r="AN314" s="49">
        <v>4.0999999999999002</v>
      </c>
      <c r="AO314" s="50">
        <v>8.7000000000000401</v>
      </c>
      <c r="AP314" s="103">
        <f t="shared" si="9"/>
        <v>0</v>
      </c>
    </row>
    <row r="315" spans="1:42" x14ac:dyDescent="0.35">
      <c r="A315" s="83" t="s">
        <v>701</v>
      </c>
      <c r="B315" s="8" t="s">
        <v>167</v>
      </c>
      <c r="C315" s="97">
        <v>1445.5</v>
      </c>
      <c r="D315" s="108">
        <v>1996.5</v>
      </c>
      <c r="E315" s="20">
        <v>0</v>
      </c>
      <c r="F315" s="58" t="s">
        <v>419</v>
      </c>
      <c r="G315" s="103">
        <v>56.969696969696891</v>
      </c>
      <c r="H315" s="87">
        <v>26.873126873126839</v>
      </c>
      <c r="I315" s="111" t="str">
        <f>IF(ISNUMBER(MATCH(B315,$K$11:$K$20,0)),"&lt;= Selected","")</f>
        <v/>
      </c>
      <c r="O315" s="8" t="s">
        <v>91</v>
      </c>
      <c r="P315" s="16">
        <v>1.90557742785166E-2</v>
      </c>
      <c r="Q315" s="30">
        <v>-9.0999656746237004E-3</v>
      </c>
      <c r="R315" s="30">
        <v>-2.1151186102489498E-2</v>
      </c>
      <c r="S315" s="30">
        <v>-2.42901860808383E-2</v>
      </c>
      <c r="T315" s="30">
        <v>-4.19321404705617E-2</v>
      </c>
      <c r="U315" s="30">
        <v>-8.8264157973050303E-2</v>
      </c>
      <c r="V315" s="30">
        <v>-0.137433661258443</v>
      </c>
      <c r="W315" s="30">
        <v>-0.148551042040169</v>
      </c>
      <c r="X315" s="30">
        <v>-0.120548964675675</v>
      </c>
      <c r="Y315" s="30">
        <v>-9.3994814243518798E-2</v>
      </c>
      <c r="Z315" s="17">
        <v>-9.4940438483580705E-2</v>
      </c>
      <c r="AB315" s="8" t="s">
        <v>114</v>
      </c>
      <c r="AC315" s="4">
        <v>-95.3</v>
      </c>
      <c r="AD315" s="4">
        <v>1983.4</v>
      </c>
      <c r="AE315" s="4">
        <v>190</v>
      </c>
      <c r="AF315" s="31">
        <v>0.41786572553513601</v>
      </c>
      <c r="AG315" s="20" cm="1">
        <f t="array" ref="AG315">IF(AND(AF315&gt;-998,P315&gt;-998),MAX(ABS(P315:Z315)),0)</f>
        <v>0.148551042040169</v>
      </c>
      <c r="AH315" s="20">
        <f t="shared" si="8"/>
        <v>0</v>
      </c>
      <c r="AI315" s="6" t="str" cm="1">
        <f t="array" ref="AI315">IF(AH315&gt;0.001,INDEX(P$10:Z$10,MATCH(AH315,ABS(P315:Z315),0)),"na")</f>
        <v>na</v>
      </c>
      <c r="AJ315" s="119"/>
      <c r="AK315" s="8" t="s">
        <v>114</v>
      </c>
      <c r="AL315" s="89">
        <v>0.76545454545454605</v>
      </c>
      <c r="AM315" s="92">
        <v>0.158353127474267</v>
      </c>
      <c r="AN315" s="49">
        <v>7.5</v>
      </c>
      <c r="AO315" s="50">
        <v>13.2</v>
      </c>
      <c r="AP315" s="103">
        <f t="shared" si="9"/>
        <v>0</v>
      </c>
    </row>
    <row r="316" spans="1:42" x14ac:dyDescent="0.35">
      <c r="A316" s="83" t="s">
        <v>702</v>
      </c>
      <c r="B316" s="8" t="s">
        <v>166</v>
      </c>
      <c r="C316" s="97">
        <v>719.1</v>
      </c>
      <c r="D316" s="108">
        <v>2007.1</v>
      </c>
      <c r="E316" s="20">
        <v>0</v>
      </c>
      <c r="F316" s="58" t="s">
        <v>419</v>
      </c>
      <c r="G316" s="103">
        <v>89.090909090909051</v>
      </c>
      <c r="H316" s="87">
        <v>73.906093906102072</v>
      </c>
      <c r="I316" s="111" t="str">
        <f>IF(ISNUMBER(MATCH(B316,$K$11:$K$20,0)),"&lt;= Selected","")</f>
        <v/>
      </c>
      <c r="O316" s="8" t="s">
        <v>90</v>
      </c>
      <c r="P316" s="16">
        <v>0.121086501317769</v>
      </c>
      <c r="Q316" s="30">
        <v>0.13158197728052701</v>
      </c>
      <c r="R316" s="30">
        <v>0.14961443713345801</v>
      </c>
      <c r="S316" s="30">
        <v>0.17383287089442601</v>
      </c>
      <c r="T316" s="30">
        <v>0.192414531697503</v>
      </c>
      <c r="U316" s="30">
        <v>0.19351639007192301</v>
      </c>
      <c r="V316" s="30">
        <v>0.17672283112272799</v>
      </c>
      <c r="W316" s="30">
        <v>0.15369536871749601</v>
      </c>
      <c r="X316" s="30">
        <v>0.137915536001884</v>
      </c>
      <c r="Y316" s="30">
        <v>0.13339676007276999</v>
      </c>
      <c r="Z316" s="17">
        <v>0.13180788990720399</v>
      </c>
      <c r="AB316" s="8" t="s">
        <v>113</v>
      </c>
      <c r="AC316" s="4">
        <v>109.2</v>
      </c>
      <c r="AD316" s="4">
        <v>1983.4</v>
      </c>
      <c r="AE316" s="4">
        <v>119</v>
      </c>
      <c r="AF316" s="31">
        <v>0.50606052475266405</v>
      </c>
      <c r="AG316" s="20" cm="1">
        <f t="array" ref="AG316">IF(AND(AF316&gt;-998,P316&gt;-998),MAX(ABS(P316:Z316)),0)</f>
        <v>0.19351639007192301</v>
      </c>
      <c r="AH316" s="20">
        <f t="shared" si="8"/>
        <v>0</v>
      </c>
      <c r="AI316" s="6" t="str" cm="1">
        <f t="array" ref="AI316">IF(AH316&gt;0.001,INDEX(P$10:Z$10,MATCH(AH316,ABS(P316:Z316),0)),"na")</f>
        <v>na</v>
      </c>
      <c r="AJ316" s="119"/>
      <c r="AK316" s="8" t="s">
        <v>113</v>
      </c>
      <c r="AL316" s="89">
        <v>0.78424242424242396</v>
      </c>
      <c r="AM316" s="92">
        <v>0.108191653786707</v>
      </c>
      <c r="AN316" s="49">
        <v>10.7</v>
      </c>
      <c r="AO316" s="50">
        <v>13.7</v>
      </c>
      <c r="AP316" s="103">
        <f t="shared" si="9"/>
        <v>0</v>
      </c>
    </row>
    <row r="317" spans="1:42" x14ac:dyDescent="0.35">
      <c r="A317" s="83" t="s">
        <v>703</v>
      </c>
      <c r="B317" s="8" t="s">
        <v>165</v>
      </c>
      <c r="C317" s="97">
        <v>727.9</v>
      </c>
      <c r="D317" s="108">
        <v>2007.1</v>
      </c>
      <c r="E317" s="20">
        <v>0</v>
      </c>
      <c r="F317" s="58" t="s">
        <v>419</v>
      </c>
      <c r="G317" s="103">
        <v>0</v>
      </c>
      <c r="H317" s="87">
        <v>0</v>
      </c>
      <c r="I317" s="111" t="str">
        <f>IF(ISNUMBER(MATCH(B317,$K$11:$K$20,0)),"&lt;= Selected","")</f>
        <v/>
      </c>
      <c r="O317" s="8" t="s">
        <v>89</v>
      </c>
      <c r="P317" s="16">
        <v>-0.105056132912544</v>
      </c>
      <c r="Q317" s="30">
        <v>-0.12787121595216899</v>
      </c>
      <c r="R317" s="30">
        <v>-0.14793640990541301</v>
      </c>
      <c r="S317" s="30">
        <v>-0.156350955179653</v>
      </c>
      <c r="T317" s="30">
        <v>-0.14608087796812699</v>
      </c>
      <c r="U317" s="30">
        <v>-0.115151164886256</v>
      </c>
      <c r="V317" s="30">
        <v>-6.8104317315022395E-2</v>
      </c>
      <c r="W317" s="30">
        <v>-1.4714996250275799E-2</v>
      </c>
      <c r="X317" s="30">
        <v>3.3939167927705197E-2</v>
      </c>
      <c r="Y317" s="30">
        <v>7.04320488594911E-2</v>
      </c>
      <c r="Z317" s="17">
        <v>9.3450533414293296E-2</v>
      </c>
      <c r="AB317" s="8" t="s">
        <v>112</v>
      </c>
      <c r="AC317" s="4">
        <v>109.2</v>
      </c>
      <c r="AD317" s="4">
        <v>1983.4</v>
      </c>
      <c r="AE317" s="4">
        <v>119</v>
      </c>
      <c r="AF317" s="31">
        <v>0.50606052475266405</v>
      </c>
      <c r="AG317" s="20" cm="1">
        <f t="array" ref="AG317">IF(AND(AF317&gt;-998,P317&gt;-998),MAX(ABS(P317:Z317)),0)</f>
        <v>0.156350955179653</v>
      </c>
      <c r="AH317" s="20">
        <f t="shared" si="8"/>
        <v>0</v>
      </c>
      <c r="AI317" s="6" t="str" cm="1">
        <f t="array" ref="AI317">IF(AH317&gt;0.001,INDEX(P$10:Z$10,MATCH(AH317,ABS(P317:Z317),0)),"na")</f>
        <v>na</v>
      </c>
      <c r="AJ317" s="119"/>
      <c r="AK317" s="8" t="s">
        <v>112</v>
      </c>
      <c r="AL317" s="89">
        <v>0.78424242424242396</v>
      </c>
      <c r="AM317" s="92">
        <v>0.108191653786707</v>
      </c>
      <c r="AN317" s="68">
        <v>10.7</v>
      </c>
      <c r="AO317" s="69">
        <v>13.7</v>
      </c>
      <c r="AP317" s="103">
        <f t="shared" si="9"/>
        <v>0</v>
      </c>
    </row>
    <row r="318" spans="1:42" x14ac:dyDescent="0.35">
      <c r="A318" s="83" t="s">
        <v>704</v>
      </c>
      <c r="B318" s="8" t="s">
        <v>164</v>
      </c>
      <c r="C318" s="97">
        <v>727.9</v>
      </c>
      <c r="D318" s="108">
        <v>2007.1</v>
      </c>
      <c r="E318" s="20">
        <v>0</v>
      </c>
      <c r="F318" s="58" t="s">
        <v>419</v>
      </c>
      <c r="G318" s="103">
        <v>0</v>
      </c>
      <c r="H318" s="87">
        <v>0</v>
      </c>
      <c r="I318" s="111" t="str">
        <f>IF(ISNUMBER(MATCH(B318,$K$11:$K$20,0)),"&lt;= Selected","")</f>
        <v/>
      </c>
      <c r="O318" s="8" t="s">
        <v>88</v>
      </c>
      <c r="P318" s="16">
        <v>-8.3402290852744795E-2</v>
      </c>
      <c r="Q318" s="30">
        <v>-5.7813308598728803E-2</v>
      </c>
      <c r="R318" s="30">
        <v>-2.7986861438610101E-2</v>
      </c>
      <c r="S318" s="30">
        <v>3.7825123255481102E-3</v>
      </c>
      <c r="T318" s="30">
        <v>3.12380108622471E-2</v>
      </c>
      <c r="U318" s="30">
        <v>4.8409609833308803E-2</v>
      </c>
      <c r="V318" s="30">
        <v>5.3117020331733399E-2</v>
      </c>
      <c r="W318" s="30">
        <v>4.6572720459036099E-2</v>
      </c>
      <c r="X318" s="30">
        <v>3.0946888676992999E-2</v>
      </c>
      <c r="Y318" s="30">
        <v>7.5386570687274897E-3</v>
      </c>
      <c r="Z318" s="17">
        <v>-2.2886783673522398E-2</v>
      </c>
      <c r="AB318" s="8" t="s">
        <v>111</v>
      </c>
      <c r="AC318" s="4">
        <v>-3936.9</v>
      </c>
      <c r="AD318" s="4">
        <v>1979.7</v>
      </c>
      <c r="AE318" s="4">
        <v>473</v>
      </c>
      <c r="AF318" s="31">
        <v>0.56579286703808496</v>
      </c>
      <c r="AG318" s="20" cm="1">
        <f t="array" ref="AG318">IF(AND(AF318&gt;-998,P318&gt;-998),MAX(ABS(P318:Z318)),0)</f>
        <v>8.3402290852744795E-2</v>
      </c>
      <c r="AH318" s="20">
        <f t="shared" si="8"/>
        <v>0</v>
      </c>
      <c r="AI318" s="6" t="str" cm="1">
        <f t="array" ref="AI318">IF(AH318&gt;0.001,INDEX(P$10:Z$10,MATCH(AH318,ABS(P318:Z318),0)),"na")</f>
        <v>na</v>
      </c>
      <c r="AJ318" s="119"/>
      <c r="AK318" s="8" t="s">
        <v>111</v>
      </c>
      <c r="AL318" s="89">
        <v>0.69696969696969702</v>
      </c>
      <c r="AM318" s="92">
        <v>0.104347826086956</v>
      </c>
      <c r="AN318" s="68">
        <v>8.0999999999999002</v>
      </c>
      <c r="AO318" s="69">
        <v>31.9</v>
      </c>
      <c r="AP318" s="103">
        <f t="shared" si="9"/>
        <v>0</v>
      </c>
    </row>
    <row r="319" spans="1:42" x14ac:dyDescent="0.35">
      <c r="A319" s="83" t="s">
        <v>705</v>
      </c>
      <c r="B319" s="8" t="s">
        <v>163</v>
      </c>
      <c r="C319" s="97">
        <v>727.9</v>
      </c>
      <c r="D319" s="108">
        <v>2007.1</v>
      </c>
      <c r="E319" s="20">
        <v>0</v>
      </c>
      <c r="F319" s="58" t="s">
        <v>419</v>
      </c>
      <c r="G319" s="103">
        <v>0</v>
      </c>
      <c r="H319" s="87">
        <v>0</v>
      </c>
      <c r="I319" s="111" t="str">
        <f>IF(ISNUMBER(MATCH(B319,$K$11:$K$20,0)),"&lt;= Selected","")</f>
        <v/>
      </c>
      <c r="O319" s="8" t="s">
        <v>87</v>
      </c>
      <c r="P319" s="16">
        <v>-0.313878791989602</v>
      </c>
      <c r="Q319" s="30">
        <v>-0.32471928397253502</v>
      </c>
      <c r="R319" s="30">
        <v>-0.31875129550935899</v>
      </c>
      <c r="S319" s="30">
        <v>-0.29275114001310598</v>
      </c>
      <c r="T319" s="30">
        <v>-0.25116274656167398</v>
      </c>
      <c r="U319" s="30">
        <v>-0.20498812955523199</v>
      </c>
      <c r="V319" s="30">
        <v>-0.16701246542369899</v>
      </c>
      <c r="W319" s="30">
        <v>-0.14665282854994799</v>
      </c>
      <c r="X319" s="30">
        <v>-0.145757529279509</v>
      </c>
      <c r="Y319" s="30">
        <v>-0.15679966459154701</v>
      </c>
      <c r="Z319" s="17">
        <v>-0.16602614317429601</v>
      </c>
      <c r="AB319" s="8" t="s">
        <v>110</v>
      </c>
      <c r="AC319" s="4">
        <v>-3936.9</v>
      </c>
      <c r="AD319" s="4">
        <v>1979.7</v>
      </c>
      <c r="AE319" s="4">
        <v>473</v>
      </c>
      <c r="AF319" s="31">
        <v>0.56579286703808496</v>
      </c>
      <c r="AG319" s="20" cm="1">
        <f t="array" ref="AG319">IF(AND(AF319&gt;-998,P319&gt;-998),MAX(ABS(P319:Z319)),0)</f>
        <v>0.32471928397253502</v>
      </c>
      <c r="AH319" s="20">
        <f t="shared" si="8"/>
        <v>0</v>
      </c>
      <c r="AI319" s="6" t="str" cm="1">
        <f t="array" ref="AI319">IF(AH319&gt;0.001,INDEX(P$10:Z$10,MATCH(AH319,ABS(P319:Z319),0)),"na")</f>
        <v>na</v>
      </c>
      <c r="AJ319" s="119"/>
      <c r="AK319" s="8" t="s">
        <v>110</v>
      </c>
      <c r="AL319" s="89">
        <v>0.69696969696969702</v>
      </c>
      <c r="AM319" s="92">
        <v>0.104347826086956</v>
      </c>
      <c r="AN319" s="49">
        <v>8.0999999999999002</v>
      </c>
      <c r="AO319" s="50">
        <v>31.9</v>
      </c>
      <c r="AP319" s="103">
        <f t="shared" si="9"/>
        <v>0</v>
      </c>
    </row>
    <row r="320" spans="1:42" x14ac:dyDescent="0.35">
      <c r="A320" s="83" t="s">
        <v>706</v>
      </c>
      <c r="B320" s="8" t="s">
        <v>162</v>
      </c>
      <c r="C320" s="97">
        <v>727.9</v>
      </c>
      <c r="D320" s="108">
        <v>2007.1</v>
      </c>
      <c r="E320" s="20">
        <v>0</v>
      </c>
      <c r="F320" s="58" t="s">
        <v>419</v>
      </c>
      <c r="G320" s="103">
        <v>0</v>
      </c>
      <c r="H320" s="87">
        <v>0</v>
      </c>
      <c r="I320" s="111" t="str">
        <f>IF(ISNUMBER(MATCH(B320,$K$11:$K$20,0)),"&lt;= Selected","")</f>
        <v/>
      </c>
      <c r="O320" s="8" t="s">
        <v>86</v>
      </c>
      <c r="P320" s="16">
        <v>-9.6876258411556504E-2</v>
      </c>
      <c r="Q320" s="30">
        <v>-6.9898055896755504E-2</v>
      </c>
      <c r="R320" s="30">
        <v>-3.8377200398530702E-2</v>
      </c>
      <c r="S320" s="30">
        <v>-9.3874956702051492E-3</v>
      </c>
      <c r="T320" s="30">
        <v>1.3542738335637799E-2</v>
      </c>
      <c r="U320" s="30">
        <v>3.1182225531114698E-2</v>
      </c>
      <c r="V320" s="30">
        <v>4.5285875619221802E-2</v>
      </c>
      <c r="W320" s="30">
        <v>5.6441167293429399E-2</v>
      </c>
      <c r="X320" s="30">
        <v>6.4686993948387297E-2</v>
      </c>
      <c r="Y320" s="30">
        <v>7.0406863471486295E-2</v>
      </c>
      <c r="Z320" s="17">
        <v>7.3711828941007307E-2</v>
      </c>
      <c r="AB320" s="8" t="s">
        <v>109</v>
      </c>
      <c r="AC320" s="4">
        <v>-3936.9</v>
      </c>
      <c r="AD320" s="4">
        <v>1979.7</v>
      </c>
      <c r="AE320" s="4">
        <v>473</v>
      </c>
      <c r="AF320" s="31">
        <v>0.56579286703808496</v>
      </c>
      <c r="AG320" s="20" cm="1">
        <f t="array" ref="AG320">IF(AND(AF320&gt;-998,P320&gt;-998),MAX(ABS(P320:Z320)),0)</f>
        <v>9.6876258411556504E-2</v>
      </c>
      <c r="AH320" s="20">
        <f t="shared" si="8"/>
        <v>0</v>
      </c>
      <c r="AI320" s="6" t="str" cm="1">
        <f t="array" ref="AI320">IF(AH320&gt;0.001,INDEX(P$10:Z$10,MATCH(AH320,ABS(P320:Z320),0)),"na")</f>
        <v>na</v>
      </c>
      <c r="AJ320" s="119"/>
      <c r="AK320" s="8" t="s">
        <v>109</v>
      </c>
      <c r="AL320" s="89">
        <v>0.69696969696969702</v>
      </c>
      <c r="AM320" s="92">
        <v>0.104347826086956</v>
      </c>
      <c r="AN320" s="68">
        <v>8.0999999999999002</v>
      </c>
      <c r="AO320" s="69">
        <v>31.9</v>
      </c>
      <c r="AP320" s="103">
        <f t="shared" si="9"/>
        <v>0</v>
      </c>
    </row>
    <row r="321" spans="1:42" x14ac:dyDescent="0.35">
      <c r="A321" s="83" t="s">
        <v>707</v>
      </c>
      <c r="B321" s="8" t="s">
        <v>161</v>
      </c>
      <c r="C321" s="97">
        <v>727.9</v>
      </c>
      <c r="D321" s="108">
        <v>2007.1</v>
      </c>
      <c r="E321" s="20">
        <v>0</v>
      </c>
      <c r="F321" s="58" t="s">
        <v>419</v>
      </c>
      <c r="G321" s="103">
        <v>0</v>
      </c>
      <c r="H321" s="87">
        <v>0</v>
      </c>
      <c r="I321" s="111" t="str">
        <f>IF(ISNUMBER(MATCH(B321,$K$11:$K$20,0)),"&lt;= Selected","")</f>
        <v/>
      </c>
      <c r="O321" s="8" t="s">
        <v>85</v>
      </c>
      <c r="P321" s="16">
        <v>-0.235408048961713</v>
      </c>
      <c r="Q321" s="30">
        <v>-0.26503602795268499</v>
      </c>
      <c r="R321" s="30">
        <v>-0.28207205960208598</v>
      </c>
      <c r="S321" s="30">
        <v>-0.281384333901393</v>
      </c>
      <c r="T321" s="30">
        <v>-0.26197756617989398</v>
      </c>
      <c r="U321" s="30">
        <v>-0.22961992792970301</v>
      </c>
      <c r="V321" s="30">
        <v>-0.19515693950930901</v>
      </c>
      <c r="W321" s="30">
        <v>-0.16906714114926699</v>
      </c>
      <c r="X321" s="30">
        <v>-0.155194614426309</v>
      </c>
      <c r="Y321" s="30">
        <v>-0.147352157438259</v>
      </c>
      <c r="Z321" s="17">
        <v>-0.13263528183178699</v>
      </c>
      <c r="AB321" s="8" t="s">
        <v>108</v>
      </c>
      <c r="AC321" s="4">
        <v>-3936.9</v>
      </c>
      <c r="AD321" s="4">
        <v>1979.7</v>
      </c>
      <c r="AE321" s="4">
        <v>473</v>
      </c>
      <c r="AF321" s="31">
        <v>0.56579286703808496</v>
      </c>
      <c r="AG321" s="20" cm="1">
        <f t="array" ref="AG321">IF(AND(AF321&gt;-998,P321&gt;-998),MAX(ABS(P321:Z321)),0)</f>
        <v>0.28207205960208598</v>
      </c>
      <c r="AH321" s="20">
        <f t="shared" si="8"/>
        <v>0</v>
      </c>
      <c r="AI321" s="6" t="str" cm="1">
        <f t="array" ref="AI321">IF(AH321&gt;0.001,INDEX(P$10:Z$10,MATCH(AH321,ABS(P321:Z321),0)),"na")</f>
        <v>na</v>
      </c>
      <c r="AJ321" s="119"/>
      <c r="AK321" s="8" t="s">
        <v>108</v>
      </c>
      <c r="AL321" s="89">
        <v>0.69696969696969702</v>
      </c>
      <c r="AM321" s="92">
        <v>0.104347826086956</v>
      </c>
      <c r="AN321" s="49">
        <v>8.0999999999999002</v>
      </c>
      <c r="AO321" s="50">
        <v>31.9</v>
      </c>
      <c r="AP321" s="103">
        <f t="shared" si="9"/>
        <v>0</v>
      </c>
    </row>
    <row r="322" spans="1:42" x14ac:dyDescent="0.35">
      <c r="A322" s="83" t="s">
        <v>708</v>
      </c>
      <c r="B322" s="8" t="s">
        <v>160</v>
      </c>
      <c r="C322" s="97">
        <v>727.9</v>
      </c>
      <c r="D322" s="108">
        <v>2007.1</v>
      </c>
      <c r="E322" s="20">
        <v>0</v>
      </c>
      <c r="F322" s="58" t="s">
        <v>419</v>
      </c>
      <c r="G322" s="103">
        <v>0</v>
      </c>
      <c r="H322" s="87">
        <v>0</v>
      </c>
      <c r="I322" s="111" t="str">
        <f>IF(ISNUMBER(MATCH(B322,$K$11:$K$20,0)),"&lt;= Selected","")</f>
        <v/>
      </c>
      <c r="O322" s="8" t="s">
        <v>84</v>
      </c>
      <c r="P322" s="16">
        <v>-999</v>
      </c>
      <c r="Q322" s="30">
        <v>-999</v>
      </c>
      <c r="R322" s="30">
        <v>-999</v>
      </c>
      <c r="S322" s="30">
        <v>-999</v>
      </c>
      <c r="T322" s="30">
        <v>-999</v>
      </c>
      <c r="U322" s="30">
        <v>-999</v>
      </c>
      <c r="V322" s="30">
        <v>-999</v>
      </c>
      <c r="W322" s="30">
        <v>-999</v>
      </c>
      <c r="X322" s="30">
        <v>-999</v>
      </c>
      <c r="Y322" s="30">
        <v>-999</v>
      </c>
      <c r="Z322" s="17">
        <v>-999</v>
      </c>
      <c r="AB322" s="8" t="s">
        <v>107</v>
      </c>
      <c r="AC322" s="4">
        <v>-3397.35</v>
      </c>
      <c r="AD322" s="4">
        <v>1932.5</v>
      </c>
      <c r="AE322" s="4">
        <v>114</v>
      </c>
      <c r="AF322" s="31">
        <v>-999</v>
      </c>
      <c r="AG322" s="20" cm="1">
        <f t="array" ref="AG322">IF(AND(AF322&gt;-998,P322&gt;-998),MAX(ABS(P322:Z322)),0)</f>
        <v>0</v>
      </c>
      <c r="AH322" s="20">
        <f t="shared" si="8"/>
        <v>0</v>
      </c>
      <c r="AI322" s="6" t="str" cm="1">
        <f t="array" ref="AI322">IF(AH322&gt;0.001,INDEX(P$10:Z$10,MATCH(AH322,ABS(P322:Z322),0)),"na")</f>
        <v>na</v>
      </c>
      <c r="AJ322" s="119"/>
      <c r="AK322" s="8" t="s">
        <v>107</v>
      </c>
      <c r="AL322" s="89">
        <v>0.479545454545454</v>
      </c>
      <c r="AM322" s="92">
        <v>8.8467614533965205E-2</v>
      </c>
      <c r="AN322" s="68">
        <v>12.8125</v>
      </c>
      <c r="AO322" s="69">
        <v>18.75</v>
      </c>
      <c r="AP322" s="103">
        <f t="shared" si="9"/>
        <v>0</v>
      </c>
    </row>
    <row r="323" spans="1:42" x14ac:dyDescent="0.35">
      <c r="A323" s="83" t="s">
        <v>709</v>
      </c>
      <c r="B323" s="8" t="s">
        <v>159</v>
      </c>
      <c r="C323" s="97">
        <v>727.9</v>
      </c>
      <c r="D323" s="108">
        <v>2005.2</v>
      </c>
      <c r="E323" s="20">
        <v>0</v>
      </c>
      <c r="F323" s="58" t="s">
        <v>419</v>
      </c>
      <c r="G323" s="103">
        <v>0</v>
      </c>
      <c r="H323" s="87">
        <v>0</v>
      </c>
      <c r="I323" s="111" t="str">
        <f>IF(ISNUMBER(MATCH(B323,$K$11:$K$20,0)),"&lt;= Selected","")</f>
        <v/>
      </c>
      <c r="O323" s="8" t="s">
        <v>83</v>
      </c>
      <c r="P323" s="16">
        <v>-999</v>
      </c>
      <c r="Q323" s="30">
        <v>-999</v>
      </c>
      <c r="R323" s="30">
        <v>-999</v>
      </c>
      <c r="S323" s="30">
        <v>-999</v>
      </c>
      <c r="T323" s="30">
        <v>-999</v>
      </c>
      <c r="U323" s="30">
        <v>-999</v>
      </c>
      <c r="V323" s="30">
        <v>-999</v>
      </c>
      <c r="W323" s="30">
        <v>-999</v>
      </c>
      <c r="X323" s="30">
        <v>-999</v>
      </c>
      <c r="Y323" s="30">
        <v>-999</v>
      </c>
      <c r="Z323" s="17">
        <v>-999</v>
      </c>
      <c r="AB323" s="8" t="s">
        <v>106</v>
      </c>
      <c r="AC323" s="4">
        <v>-3295.75</v>
      </c>
      <c r="AD323" s="4">
        <v>1944.375</v>
      </c>
      <c r="AE323" s="4">
        <v>8</v>
      </c>
      <c r="AF323" s="31">
        <v>-999</v>
      </c>
      <c r="AG323" s="20" cm="1">
        <f t="array" ref="AG323">IF(AND(AF323&gt;-998,P323&gt;-998),MAX(ABS(P323:Z323)),0)</f>
        <v>0</v>
      </c>
      <c r="AH323" s="20">
        <f t="shared" si="8"/>
        <v>0</v>
      </c>
      <c r="AI323" s="6" t="str" cm="1">
        <f t="array" ref="AI323">IF(AH323&gt;0.001,INDEX(P$10:Z$10,MATCH(AH323,ABS(P323:Z323),0)),"na")</f>
        <v>na</v>
      </c>
      <c r="AJ323" s="119"/>
      <c r="AK323" s="8" t="s">
        <v>106</v>
      </c>
      <c r="AL323" s="89">
        <v>0.138636363636363</v>
      </c>
      <c r="AM323" s="92">
        <v>0.13114754098360601</v>
      </c>
      <c r="AN323" s="68">
        <v>10.9375</v>
      </c>
      <c r="AO323" s="69">
        <v>11.875</v>
      </c>
      <c r="AP323" s="103">
        <f t="shared" si="9"/>
        <v>0</v>
      </c>
    </row>
    <row r="324" spans="1:42" x14ac:dyDescent="0.35">
      <c r="A324" s="83" t="s">
        <v>717</v>
      </c>
      <c r="B324" s="8" t="s">
        <v>151</v>
      </c>
      <c r="C324" s="97">
        <v>-51</v>
      </c>
      <c r="D324" s="108">
        <v>1980</v>
      </c>
      <c r="E324" s="20">
        <v>0</v>
      </c>
      <c r="F324" s="58" t="s">
        <v>419</v>
      </c>
      <c r="G324" s="103">
        <v>0</v>
      </c>
      <c r="H324" s="87">
        <v>0</v>
      </c>
      <c r="I324" s="111" t="str">
        <f>IF(ISNUMBER(MATCH(B324,$K$11:$K$20,0)),"&lt;= Selected","")</f>
        <v/>
      </c>
      <c r="O324" s="8" t="s">
        <v>82</v>
      </c>
      <c r="P324" s="16">
        <v>-999</v>
      </c>
      <c r="Q324" s="30">
        <v>-999</v>
      </c>
      <c r="R324" s="30">
        <v>-999</v>
      </c>
      <c r="S324" s="30">
        <v>-999</v>
      </c>
      <c r="T324" s="30">
        <v>-999</v>
      </c>
      <c r="U324" s="30">
        <v>-999</v>
      </c>
      <c r="V324" s="30">
        <v>-999</v>
      </c>
      <c r="W324" s="30">
        <v>-999</v>
      </c>
      <c r="X324" s="30">
        <v>-999</v>
      </c>
      <c r="Y324" s="30">
        <v>-999</v>
      </c>
      <c r="Z324" s="17">
        <v>-999</v>
      </c>
      <c r="AB324" s="8" t="s">
        <v>105</v>
      </c>
      <c r="AC324" s="4">
        <v>-3740.26</v>
      </c>
      <c r="AD324" s="4">
        <v>-3343.31</v>
      </c>
      <c r="AE324" s="4">
        <v>15</v>
      </c>
      <c r="AF324" s="31">
        <v>-999</v>
      </c>
      <c r="AG324" s="20" cm="1">
        <f t="array" ref="AG324">IF(AND(AF324&gt;-998,P324&gt;-998),MAX(ABS(P324:Z324)),0)</f>
        <v>0</v>
      </c>
      <c r="AH324" s="20">
        <f t="shared" si="8"/>
        <v>0</v>
      </c>
      <c r="AI324" s="6" t="str" cm="1">
        <f t="array" ref="AI324">IF(AH324&gt;0.001,INDEX(P$10:Z$10,MATCH(AH324,ABS(P324:Z324),0)),"na")</f>
        <v>na</v>
      </c>
      <c r="AJ324" s="119"/>
      <c r="AK324" s="8" t="s">
        <v>105</v>
      </c>
      <c r="AL324" s="89">
        <v>0</v>
      </c>
      <c r="AM324" s="92">
        <v>0</v>
      </c>
      <c r="AN324" s="68">
        <v>165</v>
      </c>
      <c r="AO324" s="69">
        <v>165</v>
      </c>
      <c r="AP324" s="103">
        <f t="shared" si="9"/>
        <v>0</v>
      </c>
    </row>
    <row r="325" spans="1:42" x14ac:dyDescent="0.35">
      <c r="A325" s="83" t="s">
        <v>718</v>
      </c>
      <c r="B325" s="8" t="s">
        <v>150</v>
      </c>
      <c r="C325" s="97">
        <v>-164</v>
      </c>
      <c r="D325" s="108">
        <v>1896</v>
      </c>
      <c r="E325" s="20">
        <v>0</v>
      </c>
      <c r="F325" s="58" t="s">
        <v>419</v>
      </c>
      <c r="G325" s="103">
        <v>0</v>
      </c>
      <c r="H325" s="87">
        <v>0</v>
      </c>
      <c r="I325" s="111" t="str">
        <f>IF(ISNUMBER(MATCH(B325,$K$11:$K$20,0)),"&lt;= Selected","")</f>
        <v/>
      </c>
      <c r="O325" s="8" t="s">
        <v>81</v>
      </c>
      <c r="P325" s="16">
        <v>-999</v>
      </c>
      <c r="Q325" s="30">
        <v>-999</v>
      </c>
      <c r="R325" s="30">
        <v>-999</v>
      </c>
      <c r="S325" s="30">
        <v>-999</v>
      </c>
      <c r="T325" s="30">
        <v>-999</v>
      </c>
      <c r="U325" s="30">
        <v>-999</v>
      </c>
      <c r="V325" s="30">
        <v>-999</v>
      </c>
      <c r="W325" s="30">
        <v>-999</v>
      </c>
      <c r="X325" s="30">
        <v>-999</v>
      </c>
      <c r="Y325" s="30">
        <v>-999</v>
      </c>
      <c r="Z325" s="17">
        <v>-999</v>
      </c>
      <c r="AB325" s="8" t="s">
        <v>104</v>
      </c>
      <c r="AC325" s="4">
        <v>-3437.1</v>
      </c>
      <c r="AD325" s="4">
        <v>1944.375</v>
      </c>
      <c r="AE325" s="4">
        <v>16</v>
      </c>
      <c r="AF325" s="31">
        <v>-999</v>
      </c>
      <c r="AG325" s="20" cm="1">
        <f t="array" ref="AG325">IF(AND(AF325&gt;-998,P325&gt;-998),MAX(ABS(P325:Z325)),0)</f>
        <v>0</v>
      </c>
      <c r="AH325" s="20">
        <f t="shared" si="8"/>
        <v>0</v>
      </c>
      <c r="AI325" s="6" t="str" cm="1">
        <f t="array" ref="AI325">IF(AH325&gt;0.001,INDEX(P$10:Z$10,MATCH(AH325,ABS(P325:Z325),0)),"na")</f>
        <v>na</v>
      </c>
      <c r="AJ325" s="119"/>
      <c r="AK325" s="8" t="s">
        <v>104</v>
      </c>
      <c r="AL325" s="89">
        <v>0.55151515151515096</v>
      </c>
      <c r="AM325" s="92">
        <v>6.5934065934065894E-2</v>
      </c>
      <c r="AN325" s="49">
        <v>11.875</v>
      </c>
      <c r="AO325" s="50">
        <v>34.375</v>
      </c>
      <c r="AP325" s="103">
        <f t="shared" si="9"/>
        <v>0</v>
      </c>
    </row>
    <row r="326" spans="1:42" x14ac:dyDescent="0.35">
      <c r="A326" s="83" t="s">
        <v>719</v>
      </c>
      <c r="B326" s="8" t="s">
        <v>149</v>
      </c>
      <c r="C326" s="97">
        <v>-4578</v>
      </c>
      <c r="D326" s="108">
        <v>1944</v>
      </c>
      <c r="E326" s="20">
        <v>0</v>
      </c>
      <c r="F326" s="58" t="s">
        <v>419</v>
      </c>
      <c r="G326" s="103">
        <v>0</v>
      </c>
      <c r="H326" s="87">
        <v>0</v>
      </c>
      <c r="I326" s="111" t="str">
        <f>IF(ISNUMBER(MATCH(B326,$K$11:$K$20,0)),"&lt;= Selected","")</f>
        <v/>
      </c>
      <c r="O326" s="8" t="s">
        <v>80</v>
      </c>
      <c r="P326" s="16">
        <v>-999</v>
      </c>
      <c r="Q326" s="30">
        <v>-999</v>
      </c>
      <c r="R326" s="30">
        <v>-999</v>
      </c>
      <c r="S326" s="30">
        <v>-999</v>
      </c>
      <c r="T326" s="30">
        <v>-999</v>
      </c>
      <c r="U326" s="30">
        <v>-999</v>
      </c>
      <c r="V326" s="30">
        <v>-999</v>
      </c>
      <c r="W326" s="30">
        <v>-999</v>
      </c>
      <c r="X326" s="30">
        <v>-999</v>
      </c>
      <c r="Y326" s="30">
        <v>-999</v>
      </c>
      <c r="Z326" s="17">
        <v>-999</v>
      </c>
      <c r="AB326" s="8" t="s">
        <v>103</v>
      </c>
      <c r="AC326" s="4">
        <v>-3729.66</v>
      </c>
      <c r="AD326" s="4">
        <v>-3708.46</v>
      </c>
      <c r="AE326" s="4">
        <v>2</v>
      </c>
      <c r="AF326" s="31">
        <v>-999</v>
      </c>
      <c r="AG326" s="20" cm="1">
        <f t="array" ref="AG326">IF(AND(AF326&gt;-998,P326&gt;-998),MAX(ABS(P326:Z326)),0)</f>
        <v>0</v>
      </c>
      <c r="AH326" s="20">
        <f t="shared" si="8"/>
        <v>0</v>
      </c>
      <c r="AI326" s="6" t="str" cm="1">
        <f t="array" ref="AI326">IF(AH326&gt;0.001,INDEX(P$10:Z$10,MATCH(AH326,ABS(P326:Z326),0)),"na")</f>
        <v>na</v>
      </c>
      <c r="AJ326" s="119"/>
      <c r="AK326" s="8" t="s">
        <v>103</v>
      </c>
      <c r="AL326" s="89">
        <v>0</v>
      </c>
      <c r="AM326" s="92">
        <v>0</v>
      </c>
      <c r="AN326" s="49">
        <v>165</v>
      </c>
      <c r="AO326" s="50">
        <v>165</v>
      </c>
      <c r="AP326" s="103">
        <f t="shared" si="9"/>
        <v>0</v>
      </c>
    </row>
    <row r="327" spans="1:42" x14ac:dyDescent="0.35">
      <c r="A327" s="83" t="s">
        <v>720</v>
      </c>
      <c r="B327" s="8" t="s">
        <v>148</v>
      </c>
      <c r="C327" s="97">
        <v>-4733</v>
      </c>
      <c r="D327" s="108">
        <v>1962</v>
      </c>
      <c r="E327" s="20">
        <v>0</v>
      </c>
      <c r="F327" s="58" t="s">
        <v>419</v>
      </c>
      <c r="G327" s="103">
        <v>0</v>
      </c>
      <c r="H327" s="87">
        <v>0</v>
      </c>
      <c r="I327" s="111" t="str">
        <f>IF(ISNUMBER(MATCH(B327,$K$11:$K$20,0)),"&lt;= Selected","")</f>
        <v/>
      </c>
      <c r="O327" s="8" t="s">
        <v>79</v>
      </c>
      <c r="P327" s="16">
        <v>-999</v>
      </c>
      <c r="Q327" s="30">
        <v>-999</v>
      </c>
      <c r="R327" s="30">
        <v>-999</v>
      </c>
      <c r="S327" s="30">
        <v>-999</v>
      </c>
      <c r="T327" s="30">
        <v>-999</v>
      </c>
      <c r="U327" s="30">
        <v>-999</v>
      </c>
      <c r="V327" s="30">
        <v>-999</v>
      </c>
      <c r="W327" s="30">
        <v>-999</v>
      </c>
      <c r="X327" s="30">
        <v>-999</v>
      </c>
      <c r="Y327" s="30">
        <v>-999</v>
      </c>
      <c r="Z327" s="17">
        <v>-999</v>
      </c>
      <c r="AB327" s="8" t="s">
        <v>102</v>
      </c>
      <c r="AC327" s="4">
        <v>-3397.35</v>
      </c>
      <c r="AD327" s="4">
        <v>1932.5</v>
      </c>
      <c r="AE327" s="4">
        <v>114</v>
      </c>
      <c r="AF327" s="31">
        <v>-999</v>
      </c>
      <c r="AG327" s="20" cm="1">
        <f t="array" ref="AG327">IF(AND(AF327&gt;-998,P327&gt;-998),MAX(ABS(P327:Z327)),0)</f>
        <v>0</v>
      </c>
      <c r="AH327" s="20">
        <f t="shared" si="8"/>
        <v>0</v>
      </c>
      <c r="AI327" s="6" t="str" cm="1">
        <f t="array" ref="AI327">IF(AH327&gt;0.001,INDEX(P$10:Z$10,MATCH(AH327,ABS(P327:Z327),0)),"na")</f>
        <v>na</v>
      </c>
      <c r="AJ327" s="119"/>
      <c r="AK327" s="8" t="s">
        <v>102</v>
      </c>
      <c r="AL327" s="89">
        <v>0.479545454545454</v>
      </c>
      <c r="AM327" s="92">
        <v>8.8467614533965205E-2</v>
      </c>
      <c r="AN327" s="68">
        <v>12.8125</v>
      </c>
      <c r="AO327" s="69">
        <v>18.75</v>
      </c>
      <c r="AP327" s="103">
        <f t="shared" si="9"/>
        <v>0</v>
      </c>
    </row>
    <row r="328" spans="1:42" x14ac:dyDescent="0.35">
      <c r="A328" s="83" t="s">
        <v>722</v>
      </c>
      <c r="B328" s="8" t="s">
        <v>146</v>
      </c>
      <c r="C328" s="97">
        <v>-18488</v>
      </c>
      <c r="D328" s="108">
        <v>1869</v>
      </c>
      <c r="E328" s="20">
        <v>0</v>
      </c>
      <c r="F328" s="58" t="s">
        <v>419</v>
      </c>
      <c r="G328" s="103">
        <v>0</v>
      </c>
      <c r="H328" s="87">
        <v>0</v>
      </c>
      <c r="I328" s="111" t="str">
        <f>IF(ISNUMBER(MATCH(B328,$K$11:$K$20,0)),"&lt;= Selected","")</f>
        <v/>
      </c>
      <c r="O328" s="8" t="s">
        <v>78</v>
      </c>
      <c r="P328" s="16">
        <v>-999</v>
      </c>
      <c r="Q328" s="30">
        <v>-999</v>
      </c>
      <c r="R328" s="30">
        <v>-999</v>
      </c>
      <c r="S328" s="30">
        <v>-999</v>
      </c>
      <c r="T328" s="30">
        <v>-999</v>
      </c>
      <c r="U328" s="30">
        <v>-999</v>
      </c>
      <c r="V328" s="30">
        <v>-999</v>
      </c>
      <c r="W328" s="30">
        <v>-999</v>
      </c>
      <c r="X328" s="30">
        <v>-999</v>
      </c>
      <c r="Y328" s="30">
        <v>-999</v>
      </c>
      <c r="Z328" s="17">
        <v>-999</v>
      </c>
      <c r="AB328" s="8" t="s">
        <v>101</v>
      </c>
      <c r="AC328" s="4">
        <v>-3295.75</v>
      </c>
      <c r="AD328" s="4">
        <v>1944.375</v>
      </c>
      <c r="AE328" s="4">
        <v>8</v>
      </c>
      <c r="AF328" s="31">
        <v>-999</v>
      </c>
      <c r="AG328" s="20" cm="1">
        <f t="array" ref="AG328">IF(AND(AF328&gt;-998,P328&gt;-998),MAX(ABS(P328:Z328)),0)</f>
        <v>0</v>
      </c>
      <c r="AH328" s="20">
        <f t="shared" si="8"/>
        <v>0</v>
      </c>
      <c r="AI328" s="6" t="str" cm="1">
        <f t="array" ref="AI328">IF(AH328&gt;0.001,INDEX(P$10:Z$10,MATCH(AH328,ABS(P328:Z328),0)),"na")</f>
        <v>na</v>
      </c>
      <c r="AJ328" s="119"/>
      <c r="AK328" s="8" t="s">
        <v>101</v>
      </c>
      <c r="AL328" s="89">
        <v>0.138636363636363</v>
      </c>
      <c r="AM328" s="92">
        <v>0.13114754098360601</v>
      </c>
      <c r="AN328" s="49">
        <v>10.9375</v>
      </c>
      <c r="AO328" s="50">
        <v>11.875</v>
      </c>
      <c r="AP328" s="103">
        <f t="shared" si="9"/>
        <v>0</v>
      </c>
    </row>
    <row r="329" spans="1:42" x14ac:dyDescent="0.35">
      <c r="A329" s="83" t="s">
        <v>723</v>
      </c>
      <c r="B329" s="8" t="s">
        <v>145</v>
      </c>
      <c r="C329" s="97">
        <v>-18488</v>
      </c>
      <c r="D329" s="108">
        <v>1869</v>
      </c>
      <c r="E329" s="20">
        <v>0</v>
      </c>
      <c r="F329" s="58" t="s">
        <v>419</v>
      </c>
      <c r="G329" s="103">
        <v>0</v>
      </c>
      <c r="H329" s="87">
        <v>0</v>
      </c>
      <c r="I329" s="111" t="str">
        <f>IF(ISNUMBER(MATCH(B329,$K$11:$K$20,0)),"&lt;= Selected","")</f>
        <v/>
      </c>
      <c r="O329" s="8" t="s">
        <v>77</v>
      </c>
      <c r="P329" s="16">
        <v>-999</v>
      </c>
      <c r="Q329" s="30">
        <v>-999</v>
      </c>
      <c r="R329" s="30">
        <v>-999</v>
      </c>
      <c r="S329" s="30">
        <v>-999</v>
      </c>
      <c r="T329" s="30">
        <v>-999</v>
      </c>
      <c r="U329" s="30">
        <v>-999</v>
      </c>
      <c r="V329" s="30">
        <v>-999</v>
      </c>
      <c r="W329" s="30">
        <v>-999</v>
      </c>
      <c r="X329" s="30">
        <v>-999</v>
      </c>
      <c r="Y329" s="30">
        <v>-999</v>
      </c>
      <c r="Z329" s="17">
        <v>-999</v>
      </c>
      <c r="AB329" s="8" t="s">
        <v>100</v>
      </c>
      <c r="AC329" s="4">
        <v>-3740.26</v>
      </c>
      <c r="AD329" s="4">
        <v>-3343.31</v>
      </c>
      <c r="AE329" s="4">
        <v>15</v>
      </c>
      <c r="AF329" s="31">
        <v>-999</v>
      </c>
      <c r="AG329" s="20" cm="1">
        <f t="array" ref="AG329">IF(AND(AF329&gt;-998,P329&gt;-998),MAX(ABS(P329:Z329)),0)</f>
        <v>0</v>
      </c>
      <c r="AH329" s="20">
        <f t="shared" si="8"/>
        <v>0</v>
      </c>
      <c r="AI329" s="6" t="str" cm="1">
        <f t="array" ref="AI329">IF(AH329&gt;0.001,INDEX(P$10:Z$10,MATCH(AH329,ABS(P329:Z329),0)),"na")</f>
        <v>na</v>
      </c>
      <c r="AJ329" s="119"/>
      <c r="AK329" s="8" t="s">
        <v>100</v>
      </c>
      <c r="AL329" s="89">
        <v>0</v>
      </c>
      <c r="AM329" s="92">
        <v>0</v>
      </c>
      <c r="AN329" s="49">
        <v>165</v>
      </c>
      <c r="AO329" s="50">
        <v>165</v>
      </c>
      <c r="AP329" s="103">
        <f t="shared" si="9"/>
        <v>0</v>
      </c>
    </row>
    <row r="330" spans="1:42" x14ac:dyDescent="0.35">
      <c r="A330" s="83" t="s">
        <v>724</v>
      </c>
      <c r="B330" s="8" t="s">
        <v>144</v>
      </c>
      <c r="C330" s="97">
        <v>-18488</v>
      </c>
      <c r="D330" s="108">
        <v>1869</v>
      </c>
      <c r="E330" s="20">
        <v>0</v>
      </c>
      <c r="F330" s="58" t="s">
        <v>419</v>
      </c>
      <c r="G330" s="103">
        <v>0</v>
      </c>
      <c r="H330" s="87">
        <v>0</v>
      </c>
      <c r="I330" s="111" t="str">
        <f>IF(ISNUMBER(MATCH(B330,$K$11:$K$20,0)),"&lt;= Selected","")</f>
        <v/>
      </c>
      <c r="O330" s="8" t="s">
        <v>76</v>
      </c>
      <c r="P330" s="16">
        <v>-999</v>
      </c>
      <c r="Q330" s="30">
        <v>-999</v>
      </c>
      <c r="R330" s="30">
        <v>-999</v>
      </c>
      <c r="S330" s="30">
        <v>-999</v>
      </c>
      <c r="T330" s="30">
        <v>-999</v>
      </c>
      <c r="U330" s="30">
        <v>-999</v>
      </c>
      <c r="V330" s="30">
        <v>-999</v>
      </c>
      <c r="W330" s="30">
        <v>-999</v>
      </c>
      <c r="X330" s="30">
        <v>-999</v>
      </c>
      <c r="Y330" s="30">
        <v>-999</v>
      </c>
      <c r="Z330" s="17">
        <v>-999</v>
      </c>
      <c r="AB330" s="8" t="s">
        <v>99</v>
      </c>
      <c r="AC330" s="4">
        <v>-3437.1</v>
      </c>
      <c r="AD330" s="4">
        <v>1944.375</v>
      </c>
      <c r="AE330" s="4">
        <v>16</v>
      </c>
      <c r="AF330" s="31">
        <v>-999</v>
      </c>
      <c r="AG330" s="20" cm="1">
        <f t="array" ref="AG330">IF(AND(AF330&gt;-998,P330&gt;-998),MAX(ABS(P330:Z330)),0)</f>
        <v>0</v>
      </c>
      <c r="AH330" s="20">
        <f t="shared" si="8"/>
        <v>0</v>
      </c>
      <c r="AI330" s="6" t="str" cm="1">
        <f t="array" ref="AI330">IF(AH330&gt;0.001,INDEX(P$10:Z$10,MATCH(AH330,ABS(P330:Z330),0)),"na")</f>
        <v>na</v>
      </c>
      <c r="AJ330" s="119"/>
      <c r="AK330" s="8" t="s">
        <v>99</v>
      </c>
      <c r="AL330" s="89">
        <v>0.55151515151515096</v>
      </c>
      <c r="AM330" s="92">
        <v>6.5934065934065894E-2</v>
      </c>
      <c r="AN330" s="68">
        <v>11.875</v>
      </c>
      <c r="AO330" s="69">
        <v>34.375</v>
      </c>
      <c r="AP330" s="103">
        <f t="shared" si="9"/>
        <v>0</v>
      </c>
    </row>
    <row r="331" spans="1:42" x14ac:dyDescent="0.35">
      <c r="A331" s="83" t="s">
        <v>725</v>
      </c>
      <c r="B331" s="8" t="s">
        <v>143</v>
      </c>
      <c r="C331" s="97">
        <v>-157</v>
      </c>
      <c r="D331" s="108">
        <v>1982</v>
      </c>
      <c r="E331" s="20">
        <v>0</v>
      </c>
      <c r="F331" s="58" t="s">
        <v>419</v>
      </c>
      <c r="G331" s="103">
        <v>0</v>
      </c>
      <c r="H331" s="87">
        <v>0</v>
      </c>
      <c r="I331" s="111" t="str">
        <f>IF(ISNUMBER(MATCH(B331,$K$11:$K$20,0)),"&lt;= Selected","")</f>
        <v/>
      </c>
      <c r="O331" s="8" t="s">
        <v>75</v>
      </c>
      <c r="P331" s="16">
        <v>-999</v>
      </c>
      <c r="Q331" s="30">
        <v>-999</v>
      </c>
      <c r="R331" s="30">
        <v>-999</v>
      </c>
      <c r="S331" s="30">
        <v>-999</v>
      </c>
      <c r="T331" s="30">
        <v>-999</v>
      </c>
      <c r="U331" s="30">
        <v>-999</v>
      </c>
      <c r="V331" s="30">
        <v>-999</v>
      </c>
      <c r="W331" s="30">
        <v>-999</v>
      </c>
      <c r="X331" s="30">
        <v>-999</v>
      </c>
      <c r="Y331" s="30">
        <v>-999</v>
      </c>
      <c r="Z331" s="17">
        <v>-999</v>
      </c>
      <c r="AB331" s="8" t="s">
        <v>98</v>
      </c>
      <c r="AC331" s="4">
        <v>-3729.66</v>
      </c>
      <c r="AD331" s="4">
        <v>-3708.46</v>
      </c>
      <c r="AE331" s="4">
        <v>2</v>
      </c>
      <c r="AF331" s="31">
        <v>-999</v>
      </c>
      <c r="AG331" s="20" cm="1">
        <f t="array" ref="AG331">IF(AND(AF331&gt;-998,P331&gt;-998),MAX(ABS(P331:Z331)),0)</f>
        <v>0</v>
      </c>
      <c r="AH331" s="20">
        <f t="shared" si="8"/>
        <v>0</v>
      </c>
      <c r="AI331" s="6" t="str" cm="1">
        <f t="array" ref="AI331">IF(AH331&gt;0.001,INDEX(P$10:Z$10,MATCH(AH331,ABS(P331:Z331),0)),"na")</f>
        <v>na</v>
      </c>
      <c r="AJ331" s="119"/>
      <c r="AK331" s="8" t="s">
        <v>98</v>
      </c>
      <c r="AL331" s="89">
        <v>0</v>
      </c>
      <c r="AM331" s="92">
        <v>0</v>
      </c>
      <c r="AN331" s="49">
        <v>165</v>
      </c>
      <c r="AO331" s="50">
        <v>165</v>
      </c>
      <c r="AP331" s="103">
        <f t="shared" si="9"/>
        <v>0</v>
      </c>
    </row>
    <row r="332" spans="1:42" x14ac:dyDescent="0.35">
      <c r="A332" s="83" t="s">
        <v>726</v>
      </c>
      <c r="B332" s="8" t="s">
        <v>142</v>
      </c>
      <c r="C332" s="97">
        <v>-157</v>
      </c>
      <c r="D332" s="108">
        <v>1982</v>
      </c>
      <c r="E332" s="20">
        <v>0</v>
      </c>
      <c r="F332" s="58" t="s">
        <v>419</v>
      </c>
      <c r="G332" s="103">
        <v>0</v>
      </c>
      <c r="H332" s="87">
        <v>0</v>
      </c>
      <c r="I332" s="111" t="str">
        <f>IF(ISNUMBER(MATCH(B332,$K$11:$K$20,0)),"&lt;= Selected","")</f>
        <v/>
      </c>
      <c r="O332" s="8" t="s">
        <v>74</v>
      </c>
      <c r="P332" s="16">
        <v>-999</v>
      </c>
      <c r="Q332" s="30">
        <v>-999</v>
      </c>
      <c r="R332" s="30">
        <v>-999</v>
      </c>
      <c r="S332" s="30">
        <v>-999</v>
      </c>
      <c r="T332" s="30">
        <v>-999</v>
      </c>
      <c r="U332" s="30">
        <v>-999</v>
      </c>
      <c r="V332" s="30">
        <v>-999</v>
      </c>
      <c r="W332" s="30">
        <v>-999</v>
      </c>
      <c r="X332" s="30">
        <v>-999</v>
      </c>
      <c r="Y332" s="30">
        <v>-999</v>
      </c>
      <c r="Z332" s="17">
        <v>-999</v>
      </c>
      <c r="AB332" s="8" t="s">
        <v>97</v>
      </c>
      <c r="AC332" s="4">
        <v>-3397.35</v>
      </c>
      <c r="AD332" s="4">
        <v>1932.5</v>
      </c>
      <c r="AE332" s="4">
        <v>113</v>
      </c>
      <c r="AF332" s="31">
        <v>-999</v>
      </c>
      <c r="AG332" s="20" cm="1">
        <f t="array" ref="AG332">IF(AND(AF332&gt;-998,P332&gt;-998),MAX(ABS(P332:Z332)),0)</f>
        <v>0</v>
      </c>
      <c r="AH332" s="20">
        <f t="shared" ref="AH332:AH395" si="10">IF(AG332&gt;AF332,AG332,0)</f>
        <v>0</v>
      </c>
      <c r="AI332" s="6" t="str" cm="1">
        <f t="array" ref="AI332">IF(AH332&gt;0.001,INDEX(P$10:Z$10,MATCH(AH332,ABS(P332:Z332),0)),"na")</f>
        <v>na</v>
      </c>
      <c r="AJ332" s="119"/>
      <c r="AK332" s="8" t="s">
        <v>97</v>
      </c>
      <c r="AL332" s="89">
        <v>0.479545454545454</v>
      </c>
      <c r="AM332" s="92">
        <v>8.8467614533965205E-2</v>
      </c>
      <c r="AN332" s="49">
        <v>12.8125</v>
      </c>
      <c r="AO332" s="50">
        <v>18.75</v>
      </c>
      <c r="AP332" s="103">
        <f t="shared" ref="AP332:AP395" si="11">AL332*AM332*MAX(0,1-1*ABS(AN332-1))*100</f>
        <v>0</v>
      </c>
    </row>
    <row r="333" spans="1:42" x14ac:dyDescent="0.35">
      <c r="A333" s="83" t="s">
        <v>727</v>
      </c>
      <c r="B333" s="8" t="s">
        <v>141</v>
      </c>
      <c r="C333" s="97">
        <v>440</v>
      </c>
      <c r="D333" s="108">
        <v>1929</v>
      </c>
      <c r="E333" s="20">
        <v>0</v>
      </c>
      <c r="F333" s="58" t="s">
        <v>419</v>
      </c>
      <c r="G333" s="103">
        <v>0</v>
      </c>
      <c r="H333" s="87">
        <v>0</v>
      </c>
      <c r="I333" s="111" t="str">
        <f>IF(ISNUMBER(MATCH(B333,$K$11:$K$20,0)),"&lt;= Selected","")</f>
        <v/>
      </c>
      <c r="O333" s="8" t="s">
        <v>73</v>
      </c>
      <c r="P333" s="16">
        <v>-999</v>
      </c>
      <c r="Q333" s="30">
        <v>-999</v>
      </c>
      <c r="R333" s="30">
        <v>-999</v>
      </c>
      <c r="S333" s="30">
        <v>-999</v>
      </c>
      <c r="T333" s="30">
        <v>-999</v>
      </c>
      <c r="U333" s="30">
        <v>-999</v>
      </c>
      <c r="V333" s="30">
        <v>-999</v>
      </c>
      <c r="W333" s="30">
        <v>-999</v>
      </c>
      <c r="X333" s="30">
        <v>-999</v>
      </c>
      <c r="Y333" s="30">
        <v>-999</v>
      </c>
      <c r="Z333" s="17">
        <v>-999</v>
      </c>
      <c r="AB333" s="8" t="s">
        <v>96</v>
      </c>
      <c r="AC333" s="4">
        <v>-3295.75</v>
      </c>
      <c r="AD333" s="4">
        <v>1944.375</v>
      </c>
      <c r="AE333" s="4">
        <v>8</v>
      </c>
      <c r="AF333" s="31">
        <v>-999</v>
      </c>
      <c r="AG333" s="20" cm="1">
        <f t="array" ref="AG333">IF(AND(AF333&gt;-998,P333&gt;-998),MAX(ABS(P333:Z333)),0)</f>
        <v>0</v>
      </c>
      <c r="AH333" s="20">
        <f t="shared" si="10"/>
        <v>0</v>
      </c>
      <c r="AI333" s="6" t="str" cm="1">
        <f t="array" ref="AI333">IF(AH333&gt;0.001,INDEX(P$10:Z$10,MATCH(AH333,ABS(P333:Z333),0)),"na")</f>
        <v>na</v>
      </c>
      <c r="AJ333" s="119"/>
      <c r="AK333" s="8" t="s">
        <v>96</v>
      </c>
      <c r="AL333" s="89">
        <v>0.138636363636363</v>
      </c>
      <c r="AM333" s="92">
        <v>0.13114754098360601</v>
      </c>
      <c r="AN333" s="68">
        <v>10.9375</v>
      </c>
      <c r="AO333" s="69">
        <v>11.875</v>
      </c>
      <c r="AP333" s="103">
        <f t="shared" si="11"/>
        <v>0</v>
      </c>
    </row>
    <row r="334" spans="1:42" x14ac:dyDescent="0.35">
      <c r="A334" s="83" t="s">
        <v>728</v>
      </c>
      <c r="B334" s="8" t="s">
        <v>140</v>
      </c>
      <c r="C334" s="97">
        <v>448</v>
      </c>
      <c r="D334" s="108">
        <v>1929</v>
      </c>
      <c r="E334" s="20">
        <v>0</v>
      </c>
      <c r="F334" s="58" t="s">
        <v>419</v>
      </c>
      <c r="G334" s="103">
        <v>0</v>
      </c>
      <c r="H334" s="87">
        <v>0</v>
      </c>
      <c r="I334" s="111" t="str">
        <f>IF(ISNUMBER(MATCH(B334,$K$11:$K$20,0)),"&lt;= Selected","")</f>
        <v/>
      </c>
      <c r="O334" s="8" t="s">
        <v>72</v>
      </c>
      <c r="P334" s="16">
        <v>-999</v>
      </c>
      <c r="Q334" s="30">
        <v>-999</v>
      </c>
      <c r="R334" s="30">
        <v>-999</v>
      </c>
      <c r="S334" s="30">
        <v>-999</v>
      </c>
      <c r="T334" s="30">
        <v>-999</v>
      </c>
      <c r="U334" s="30">
        <v>-999</v>
      </c>
      <c r="V334" s="30">
        <v>-999</v>
      </c>
      <c r="W334" s="30">
        <v>-999</v>
      </c>
      <c r="X334" s="30">
        <v>-999</v>
      </c>
      <c r="Y334" s="30">
        <v>-999</v>
      </c>
      <c r="Z334" s="17">
        <v>-999</v>
      </c>
      <c r="AB334" s="8" t="s">
        <v>95</v>
      </c>
      <c r="AC334" s="4">
        <v>-3740.26</v>
      </c>
      <c r="AD334" s="4">
        <v>-3343.31</v>
      </c>
      <c r="AE334" s="4">
        <v>15</v>
      </c>
      <c r="AF334" s="31">
        <v>-999</v>
      </c>
      <c r="AG334" s="20" cm="1">
        <f t="array" ref="AG334">IF(AND(AF334&gt;-998,P334&gt;-998),MAX(ABS(P334:Z334)),0)</f>
        <v>0</v>
      </c>
      <c r="AH334" s="20">
        <f t="shared" si="10"/>
        <v>0</v>
      </c>
      <c r="AI334" s="6" t="str" cm="1">
        <f t="array" ref="AI334">IF(AH334&gt;0.001,INDEX(P$10:Z$10,MATCH(AH334,ABS(P334:Z334),0)),"na")</f>
        <v>na</v>
      </c>
      <c r="AJ334" s="119"/>
      <c r="AK334" s="8" t="s">
        <v>95</v>
      </c>
      <c r="AL334" s="89">
        <v>0</v>
      </c>
      <c r="AM334" s="92">
        <v>0</v>
      </c>
      <c r="AN334" s="68">
        <v>165</v>
      </c>
      <c r="AO334" s="69">
        <v>165</v>
      </c>
      <c r="AP334" s="103">
        <f t="shared" si="11"/>
        <v>0</v>
      </c>
    </row>
    <row r="335" spans="1:42" x14ac:dyDescent="0.35">
      <c r="A335" s="83" t="s">
        <v>729</v>
      </c>
      <c r="B335" s="8" t="s">
        <v>139</v>
      </c>
      <c r="C335" s="97">
        <v>1663.9</v>
      </c>
      <c r="D335" s="108">
        <v>1977.7</v>
      </c>
      <c r="E335" s="20">
        <v>0</v>
      </c>
      <c r="F335" s="58" t="s">
        <v>419</v>
      </c>
      <c r="G335" s="103">
        <v>0</v>
      </c>
      <c r="H335" s="87">
        <v>0</v>
      </c>
      <c r="I335" s="111" t="str">
        <f>IF(ISNUMBER(MATCH(B335,$K$11:$K$20,0)),"&lt;= Selected","")</f>
        <v/>
      </c>
      <c r="O335" s="8" t="s">
        <v>71</v>
      </c>
      <c r="P335" s="16">
        <v>-999</v>
      </c>
      <c r="Q335" s="30">
        <v>-999</v>
      </c>
      <c r="R335" s="30">
        <v>-999</v>
      </c>
      <c r="S335" s="30">
        <v>-999</v>
      </c>
      <c r="T335" s="30">
        <v>-999</v>
      </c>
      <c r="U335" s="30">
        <v>-999</v>
      </c>
      <c r="V335" s="30">
        <v>-999</v>
      </c>
      <c r="W335" s="30">
        <v>-999</v>
      </c>
      <c r="X335" s="30">
        <v>-999</v>
      </c>
      <c r="Y335" s="30">
        <v>-999</v>
      </c>
      <c r="Z335" s="17">
        <v>-999</v>
      </c>
      <c r="AB335" s="8" t="s">
        <v>94</v>
      </c>
      <c r="AC335" s="4">
        <v>-3437.1</v>
      </c>
      <c r="AD335" s="4">
        <v>1932.5</v>
      </c>
      <c r="AE335" s="4">
        <v>15</v>
      </c>
      <c r="AF335" s="31">
        <v>-999</v>
      </c>
      <c r="AG335" s="20" cm="1">
        <f t="array" ref="AG335">IF(AND(AF335&gt;-998,P335&gt;-998),MAX(ABS(P335:Z335)),0)</f>
        <v>0</v>
      </c>
      <c r="AH335" s="20">
        <f t="shared" si="10"/>
        <v>0</v>
      </c>
      <c r="AI335" s="6" t="str" cm="1">
        <f t="array" ref="AI335">IF(AH335&gt;0.001,INDEX(P$10:Z$10,MATCH(AH335,ABS(P335:Z335),0)),"na")</f>
        <v>na</v>
      </c>
      <c r="AJ335" s="119"/>
      <c r="AK335" s="8" t="s">
        <v>94</v>
      </c>
      <c r="AL335" s="89">
        <v>0.479545454545454</v>
      </c>
      <c r="AM335" s="92">
        <v>6.3191153238546599E-2</v>
      </c>
      <c r="AN335" s="49">
        <v>18.125</v>
      </c>
      <c r="AO335" s="50">
        <v>34.375</v>
      </c>
      <c r="AP335" s="103">
        <f t="shared" si="11"/>
        <v>0</v>
      </c>
    </row>
    <row r="336" spans="1:42" x14ac:dyDescent="0.35">
      <c r="A336" s="83" t="s">
        <v>730</v>
      </c>
      <c r="B336" s="8" t="s">
        <v>138</v>
      </c>
      <c r="C336" s="97">
        <v>1663.9</v>
      </c>
      <c r="D336" s="108">
        <v>1970.7</v>
      </c>
      <c r="E336" s="20">
        <v>0</v>
      </c>
      <c r="F336" s="58" t="s">
        <v>419</v>
      </c>
      <c r="G336" s="103">
        <v>0</v>
      </c>
      <c r="H336" s="87">
        <v>0</v>
      </c>
      <c r="I336" s="111" t="str">
        <f>IF(ISNUMBER(MATCH(B336,$K$11:$K$20,0)),"&lt;= Selected","")</f>
        <v/>
      </c>
      <c r="O336" s="8" t="s">
        <v>70</v>
      </c>
      <c r="P336" s="16">
        <v>-999</v>
      </c>
      <c r="Q336" s="30">
        <v>-999</v>
      </c>
      <c r="R336" s="30">
        <v>-999</v>
      </c>
      <c r="S336" s="30">
        <v>-999</v>
      </c>
      <c r="T336" s="30">
        <v>-999</v>
      </c>
      <c r="U336" s="30">
        <v>-999</v>
      </c>
      <c r="V336" s="30">
        <v>-999</v>
      </c>
      <c r="W336" s="30">
        <v>-999</v>
      </c>
      <c r="X336" s="30">
        <v>-999</v>
      </c>
      <c r="Y336" s="30">
        <v>-999</v>
      </c>
      <c r="Z336" s="17">
        <v>-999</v>
      </c>
      <c r="AB336" s="8" t="s">
        <v>93</v>
      </c>
      <c r="AC336" s="4">
        <v>-3729.66</v>
      </c>
      <c r="AD336" s="4">
        <v>-3708.46</v>
      </c>
      <c r="AE336" s="4">
        <v>2</v>
      </c>
      <c r="AF336" s="31">
        <v>-999</v>
      </c>
      <c r="AG336" s="20" cm="1">
        <f t="array" ref="AG336">IF(AND(AF336&gt;-998,P336&gt;-998),MAX(ABS(P336:Z336)),0)</f>
        <v>0</v>
      </c>
      <c r="AH336" s="20">
        <f t="shared" si="10"/>
        <v>0</v>
      </c>
      <c r="AI336" s="6" t="str" cm="1">
        <f t="array" ref="AI336">IF(AH336&gt;0.001,INDEX(P$10:Z$10,MATCH(AH336,ABS(P336:Z336),0)),"na")</f>
        <v>na</v>
      </c>
      <c r="AJ336" s="119"/>
      <c r="AK336" s="8" t="s">
        <v>93</v>
      </c>
      <c r="AL336" s="89">
        <v>0</v>
      </c>
      <c r="AM336" s="92">
        <v>0</v>
      </c>
      <c r="AN336" s="49">
        <v>165</v>
      </c>
      <c r="AO336" s="50">
        <v>165</v>
      </c>
      <c r="AP336" s="103">
        <f t="shared" si="11"/>
        <v>0</v>
      </c>
    </row>
    <row r="337" spans="1:42" x14ac:dyDescent="0.35">
      <c r="A337" s="83" t="s">
        <v>731</v>
      </c>
      <c r="B337" s="8" t="s">
        <v>137</v>
      </c>
      <c r="C337" s="97">
        <v>1663.9</v>
      </c>
      <c r="D337" s="108">
        <v>1970.7</v>
      </c>
      <c r="E337" s="20">
        <v>0</v>
      </c>
      <c r="F337" s="58" t="s">
        <v>419</v>
      </c>
      <c r="G337" s="103">
        <v>0</v>
      </c>
      <c r="H337" s="87">
        <v>0</v>
      </c>
      <c r="I337" s="111" t="str">
        <f>IF(ISNUMBER(MATCH(B337,$K$11:$K$20,0)),"&lt;= Selected","")</f>
        <v/>
      </c>
      <c r="O337" s="8" t="s">
        <v>69</v>
      </c>
      <c r="P337" s="13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 s="15">
        <v>-999</v>
      </c>
      <c r="AB337" s="8" t="s">
        <v>92</v>
      </c>
      <c r="AC337" s="4">
        <v>-3397.35</v>
      </c>
      <c r="AD337" s="4">
        <v>1944.375</v>
      </c>
      <c r="AE337" s="4">
        <v>93</v>
      </c>
      <c r="AF337" s="18">
        <v>-999</v>
      </c>
      <c r="AG337" s="20" cm="1">
        <f t="array" ref="AG337">IF(AND(AF337&gt;-998,P337&gt;-998),MAX(ABS(P337:Z337)),0)</f>
        <v>0</v>
      </c>
      <c r="AH337" s="20">
        <f t="shared" si="10"/>
        <v>0</v>
      </c>
      <c r="AI337" s="6" t="str" cm="1">
        <f t="array" ref="AI337">IF(AH337&gt;0.001,INDEX(P$10:Z$10,MATCH(AH337,ABS(P337:Z337),0)),"na")</f>
        <v>na</v>
      </c>
      <c r="AJ337" s="119"/>
      <c r="AK337" s="8" t="s">
        <v>92</v>
      </c>
      <c r="AL337" s="89">
        <v>0.55151515151515096</v>
      </c>
      <c r="AM337" s="92">
        <v>4.3956043956043897E-2</v>
      </c>
      <c r="AN337" s="68">
        <v>13.125</v>
      </c>
      <c r="AO337" s="69">
        <v>64.375</v>
      </c>
      <c r="AP337" s="103">
        <f t="shared" si="11"/>
        <v>0</v>
      </c>
    </row>
    <row r="338" spans="1:42" x14ac:dyDescent="0.35">
      <c r="A338" s="83" t="s">
        <v>732</v>
      </c>
      <c r="B338" s="8" t="s">
        <v>136</v>
      </c>
      <c r="C338" s="97">
        <v>1663.9</v>
      </c>
      <c r="D338" s="108">
        <v>1970.7</v>
      </c>
      <c r="E338" s="20">
        <v>0</v>
      </c>
      <c r="F338" s="58" t="s">
        <v>419</v>
      </c>
      <c r="G338" s="103">
        <v>0</v>
      </c>
      <c r="H338" s="87">
        <v>0</v>
      </c>
      <c r="I338" s="111" t="str">
        <f>IF(ISNUMBER(MATCH(B338,$K$11:$K$20,0)),"&lt;= Selected","")</f>
        <v/>
      </c>
      <c r="O338" s="8" t="s">
        <v>68</v>
      </c>
      <c r="P338" s="13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 s="15">
        <v>-999</v>
      </c>
      <c r="AB338" s="8" t="s">
        <v>91</v>
      </c>
      <c r="AC338" s="4">
        <v>-3065.33</v>
      </c>
      <c r="AD338" s="4">
        <v>1514.165</v>
      </c>
      <c r="AE338" s="4">
        <v>8</v>
      </c>
      <c r="AF338" s="18">
        <v>-999</v>
      </c>
      <c r="AG338" s="20" cm="1">
        <f t="array" ref="AG338">IF(AND(AF338&gt;-998,P338&gt;-998),MAX(ABS(P338:Z338)),0)</f>
        <v>0</v>
      </c>
      <c r="AH338" s="20">
        <f t="shared" si="10"/>
        <v>0</v>
      </c>
      <c r="AI338" s="6" t="str" cm="1">
        <f t="array" ref="AI338">IF(AH338&gt;0.001,INDEX(P$10:Z$10,MATCH(AH338,ABS(P338:Z338),0)),"na")</f>
        <v>na</v>
      </c>
      <c r="AJ338" s="119"/>
      <c r="AK338" s="8" t="s">
        <v>91</v>
      </c>
      <c r="AL338" s="89">
        <v>0</v>
      </c>
      <c r="AM338" s="92">
        <v>0</v>
      </c>
      <c r="AN338" s="49">
        <v>165</v>
      </c>
      <c r="AO338" s="50">
        <v>165</v>
      </c>
      <c r="AP338" s="103">
        <f t="shared" si="11"/>
        <v>0</v>
      </c>
    </row>
    <row r="339" spans="1:42" x14ac:dyDescent="0.35">
      <c r="A339" s="83" t="s">
        <v>733</v>
      </c>
      <c r="B339" s="8" t="s">
        <v>135</v>
      </c>
      <c r="C339" s="97">
        <v>-106</v>
      </c>
      <c r="D339" s="108">
        <v>1912</v>
      </c>
      <c r="E339" s="20">
        <v>0</v>
      </c>
      <c r="F339" s="58" t="s">
        <v>419</v>
      </c>
      <c r="G339" s="103">
        <v>0</v>
      </c>
      <c r="H339" s="87">
        <v>0</v>
      </c>
      <c r="I339" s="111" t="str">
        <f>IF(ISNUMBER(MATCH(B339,$K$11:$K$20,0)),"&lt;= Selected","")</f>
        <v/>
      </c>
      <c r="O339" s="8" t="s">
        <v>67</v>
      </c>
      <c r="P339" s="13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 s="15">
        <v>-999</v>
      </c>
      <c r="AB339" s="8" t="s">
        <v>90</v>
      </c>
      <c r="AC339" s="4">
        <v>-3740.26</v>
      </c>
      <c r="AD339" s="4">
        <v>-3343.31</v>
      </c>
      <c r="AE339" s="4">
        <v>14</v>
      </c>
      <c r="AF339" s="18">
        <v>-999</v>
      </c>
      <c r="AG339" s="20" cm="1">
        <f t="array" ref="AG339">IF(AND(AF339&gt;-998,P339&gt;-998),MAX(ABS(P339:Z339)),0)</f>
        <v>0</v>
      </c>
      <c r="AH339" s="20">
        <f t="shared" si="10"/>
        <v>0</v>
      </c>
      <c r="AI339" s="6" t="str" cm="1">
        <f t="array" ref="AI339">IF(AH339&gt;0.001,INDEX(P$10:Z$10,MATCH(AH339,ABS(P339:Z339),0)),"na")</f>
        <v>na</v>
      </c>
      <c r="AJ339" s="119"/>
      <c r="AK339" s="8" t="s">
        <v>90</v>
      </c>
      <c r="AL339" s="89">
        <v>0</v>
      </c>
      <c r="AM339" s="92">
        <v>0</v>
      </c>
      <c r="AN339" s="68">
        <v>165</v>
      </c>
      <c r="AO339" s="69">
        <v>165</v>
      </c>
      <c r="AP339" s="103">
        <f t="shared" si="11"/>
        <v>0</v>
      </c>
    </row>
    <row r="340" spans="1:42" x14ac:dyDescent="0.35">
      <c r="A340" s="83" t="s">
        <v>734</v>
      </c>
      <c r="B340" s="8" t="s">
        <v>134</v>
      </c>
      <c r="C340" s="97">
        <v>-106</v>
      </c>
      <c r="D340" s="108">
        <v>1926</v>
      </c>
      <c r="E340" s="20">
        <v>0</v>
      </c>
      <c r="F340" s="58" t="s">
        <v>419</v>
      </c>
      <c r="G340" s="103">
        <v>0</v>
      </c>
      <c r="H340" s="87">
        <v>0</v>
      </c>
      <c r="I340" s="111" t="str">
        <f>IF(ISNUMBER(MATCH(B340,$K$11:$K$20,0)),"&lt;= Selected","")</f>
        <v/>
      </c>
      <c r="O340" s="8" t="s">
        <v>66</v>
      </c>
      <c r="P340" s="13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 s="15">
        <v>-999</v>
      </c>
      <c r="AB340" s="8" t="s">
        <v>89</v>
      </c>
      <c r="AC340" s="4">
        <v>-3397.35</v>
      </c>
      <c r="AD340" s="4">
        <v>1944.375</v>
      </c>
      <c r="AE340" s="4">
        <v>92</v>
      </c>
      <c r="AF340" s="18">
        <v>-999</v>
      </c>
      <c r="AG340" s="20" cm="1">
        <f t="array" ref="AG340">IF(AND(AF340&gt;-998,P340&gt;-998),MAX(ABS(P340:Z340)),0)</f>
        <v>0</v>
      </c>
      <c r="AH340" s="20">
        <f t="shared" si="10"/>
        <v>0</v>
      </c>
      <c r="AI340" s="6" t="str" cm="1">
        <f t="array" ref="AI340">IF(AH340&gt;0.001,INDEX(P$10:Z$10,MATCH(AH340,ABS(P340:Z340),0)),"na")</f>
        <v>na</v>
      </c>
      <c r="AJ340" s="119"/>
      <c r="AK340" s="8" t="s">
        <v>89</v>
      </c>
      <c r="AL340" s="89">
        <v>0.55151515151515096</v>
      </c>
      <c r="AM340" s="92">
        <v>4.3956043956043897E-2</v>
      </c>
      <c r="AN340" s="49">
        <v>13.125</v>
      </c>
      <c r="AO340" s="50">
        <v>64.375</v>
      </c>
      <c r="AP340" s="103">
        <f t="shared" si="11"/>
        <v>0</v>
      </c>
    </row>
    <row r="341" spans="1:42" x14ac:dyDescent="0.35">
      <c r="A341" s="83" t="s">
        <v>735</v>
      </c>
      <c r="B341" s="8" t="s">
        <v>133</v>
      </c>
      <c r="C341" s="97">
        <v>-106</v>
      </c>
      <c r="D341" s="108">
        <v>1926</v>
      </c>
      <c r="E341" s="20">
        <v>0</v>
      </c>
      <c r="F341" s="58" t="s">
        <v>419</v>
      </c>
      <c r="G341" s="103">
        <v>0</v>
      </c>
      <c r="H341" s="87">
        <v>0</v>
      </c>
      <c r="I341" s="111" t="str">
        <f>IF(ISNUMBER(MATCH(B341,$K$11:$K$20,0)),"&lt;= Selected","")</f>
        <v/>
      </c>
      <c r="O341" s="8" t="s">
        <v>65</v>
      </c>
      <c r="P341" s="13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 s="15">
        <v>-999</v>
      </c>
      <c r="AB341" s="8" t="s">
        <v>88</v>
      </c>
      <c r="AC341" s="4">
        <v>-3065.33</v>
      </c>
      <c r="AD341" s="4">
        <v>1514.165</v>
      </c>
      <c r="AE341" s="4">
        <v>8</v>
      </c>
      <c r="AF341" s="18">
        <v>-999</v>
      </c>
      <c r="AG341" s="20" cm="1">
        <f t="array" ref="AG341">IF(AND(AF341&gt;-998,P341&gt;-998),MAX(ABS(P341:Z341)),0)</f>
        <v>0</v>
      </c>
      <c r="AH341" s="20">
        <f t="shared" si="10"/>
        <v>0</v>
      </c>
      <c r="AI341" s="6" t="str" cm="1">
        <f t="array" ref="AI341">IF(AH341&gt;0.001,INDEX(P$10:Z$10,MATCH(AH341,ABS(P341:Z341),0)),"na")</f>
        <v>na</v>
      </c>
      <c r="AJ341" s="119"/>
      <c r="AK341" s="8" t="s">
        <v>88</v>
      </c>
      <c r="AL341" s="89">
        <v>0</v>
      </c>
      <c r="AM341" s="92">
        <v>0</v>
      </c>
      <c r="AN341" s="49">
        <v>165</v>
      </c>
      <c r="AO341" s="50">
        <v>165</v>
      </c>
      <c r="AP341" s="103">
        <f t="shared" si="11"/>
        <v>0</v>
      </c>
    </row>
    <row r="342" spans="1:42" x14ac:dyDescent="0.35">
      <c r="A342" s="83" t="s">
        <v>736</v>
      </c>
      <c r="B342" s="8" t="s">
        <v>132</v>
      </c>
      <c r="C342" s="97">
        <v>-147</v>
      </c>
      <c r="D342" s="108">
        <v>1919</v>
      </c>
      <c r="E342" s="20">
        <v>0</v>
      </c>
      <c r="F342" s="58" t="s">
        <v>419</v>
      </c>
      <c r="G342" s="103">
        <v>0</v>
      </c>
      <c r="H342" s="87">
        <v>0</v>
      </c>
      <c r="I342" s="111" t="str">
        <f>IF(ISNUMBER(MATCH(B342,$K$11:$K$20,0)),"&lt;= Selected","")</f>
        <v/>
      </c>
      <c r="O342" s="8" t="s">
        <v>64</v>
      </c>
      <c r="P342" s="13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 s="15">
        <v>-999</v>
      </c>
      <c r="AB342" s="8" t="s">
        <v>87</v>
      </c>
      <c r="AC342" s="4">
        <v>-3740.26</v>
      </c>
      <c r="AD342" s="4">
        <v>-3343.31</v>
      </c>
      <c r="AE342" s="4">
        <v>14</v>
      </c>
      <c r="AF342" s="18">
        <v>-999</v>
      </c>
      <c r="AG342" s="20" cm="1">
        <f t="array" ref="AG342">IF(AND(AF342&gt;-998,P342&gt;-998),MAX(ABS(P342:Z342)),0)</f>
        <v>0</v>
      </c>
      <c r="AH342" s="20">
        <f t="shared" si="10"/>
        <v>0</v>
      </c>
      <c r="AI342" s="6" t="str" cm="1">
        <f t="array" ref="AI342">IF(AH342&gt;0.001,INDEX(P$10:Z$10,MATCH(AH342,ABS(P342:Z342),0)),"na")</f>
        <v>na</v>
      </c>
      <c r="AJ342" s="119"/>
      <c r="AK342" s="8" t="s">
        <v>87</v>
      </c>
      <c r="AL342" s="89">
        <v>0</v>
      </c>
      <c r="AM342" s="92">
        <v>0</v>
      </c>
      <c r="AN342" s="49">
        <v>165</v>
      </c>
      <c r="AO342" s="50">
        <v>165</v>
      </c>
      <c r="AP342" s="103">
        <f t="shared" si="11"/>
        <v>0</v>
      </c>
    </row>
    <row r="343" spans="1:42" x14ac:dyDescent="0.35">
      <c r="A343" s="83" t="s">
        <v>737</v>
      </c>
      <c r="B343" s="8" t="s">
        <v>131</v>
      </c>
      <c r="C343" s="97">
        <v>-398</v>
      </c>
      <c r="D343" s="108">
        <v>1575</v>
      </c>
      <c r="E343" s="20">
        <v>0</v>
      </c>
      <c r="F343" s="58" t="s">
        <v>419</v>
      </c>
      <c r="G343" s="103">
        <v>0</v>
      </c>
      <c r="H343" s="87">
        <v>0</v>
      </c>
      <c r="I343" s="111" t="str">
        <f>IF(ISNUMBER(MATCH(B343,$K$11:$K$20,0)),"&lt;= Selected","")</f>
        <v/>
      </c>
      <c r="O343" s="8" t="s">
        <v>63</v>
      </c>
      <c r="P343" s="13">
        <v>-0.13736990419654199</v>
      </c>
      <c r="Q343">
        <v>-0.15750610046201499</v>
      </c>
      <c r="R343">
        <v>-0.16554901305935699</v>
      </c>
      <c r="S343">
        <v>-0.169354069248568</v>
      </c>
      <c r="T343">
        <v>-0.132442161170711</v>
      </c>
      <c r="U343">
        <v>-0.103116112266799</v>
      </c>
      <c r="V343">
        <v>-7.5983938613506205E-2</v>
      </c>
      <c r="W343">
        <v>-7.3405665748488003E-2</v>
      </c>
      <c r="X343">
        <v>-0.1150513816842</v>
      </c>
      <c r="Y343">
        <v>-0.14459959384447099</v>
      </c>
      <c r="Z343" s="15">
        <v>-0.134424976293156</v>
      </c>
      <c r="AB343" s="8" t="s">
        <v>86</v>
      </c>
      <c r="AC343" s="4">
        <v>614.70000000000005</v>
      </c>
      <c r="AD343" s="4">
        <v>2009.3</v>
      </c>
      <c r="AE343" s="4">
        <v>939</v>
      </c>
      <c r="AF343" s="18">
        <v>0.15258298925590399</v>
      </c>
      <c r="AG343" s="20" cm="1">
        <f t="array" ref="AG343">IF(AND(AF343&gt;-998,P343&gt;-998),MAX(ABS(P343:Z343)),0)</f>
        <v>0.169354069248568</v>
      </c>
      <c r="AH343" s="20">
        <f t="shared" si="10"/>
        <v>0.169354069248568</v>
      </c>
      <c r="AI343" s="6" cm="1">
        <f t="array" ref="AI343">IF(AH343&gt;0.001,INDEX(P$10:Z$10,MATCH(AH343,ABS(P343:Z343),0)),"na")</f>
        <v>-2</v>
      </c>
      <c r="AJ343" s="119"/>
      <c r="AK343" s="8" t="s">
        <v>86</v>
      </c>
      <c r="AL343" s="89">
        <v>0.94121212121212094</v>
      </c>
      <c r="AM343" s="92">
        <v>1</v>
      </c>
      <c r="AN343" s="68">
        <v>1</v>
      </c>
      <c r="AO343" s="69">
        <v>5.6999999999998101</v>
      </c>
      <c r="AP343" s="103">
        <f t="shared" si="11"/>
        <v>94.121212121212096</v>
      </c>
    </row>
    <row r="344" spans="1:42" x14ac:dyDescent="0.35">
      <c r="A344" s="83" t="s">
        <v>738</v>
      </c>
      <c r="B344" s="8" t="s">
        <v>130</v>
      </c>
      <c r="C344" s="97">
        <v>-398</v>
      </c>
      <c r="D344" s="108">
        <v>1575</v>
      </c>
      <c r="E344" s="20">
        <v>0</v>
      </c>
      <c r="F344" s="58" t="s">
        <v>419</v>
      </c>
      <c r="G344" s="103">
        <v>0</v>
      </c>
      <c r="H344" s="87">
        <v>0</v>
      </c>
      <c r="I344" s="111" t="str">
        <f>IF(ISNUMBER(MATCH(B344,$K$11:$K$20,0)),"&lt;= Selected","")</f>
        <v/>
      </c>
      <c r="O344" s="8" t="s">
        <v>62</v>
      </c>
      <c r="P344" s="13">
        <v>8.1100936345744098E-2</v>
      </c>
      <c r="Q344">
        <v>6.3959744762593598E-2</v>
      </c>
      <c r="R344">
        <v>1.6068549920426198E-2</v>
      </c>
      <c r="S344">
        <v>2.2130024537524301E-2</v>
      </c>
      <c r="T344">
        <v>9.8256106677303903E-2</v>
      </c>
      <c r="U344">
        <v>0.12605431715802801</v>
      </c>
      <c r="V344">
        <v>5.2565549572358802E-2</v>
      </c>
      <c r="W344">
        <v>-1.6255872190591401E-2</v>
      </c>
      <c r="X344">
        <v>-2.06815213073075E-2</v>
      </c>
      <c r="Y344">
        <v>6.5757804307212998E-4</v>
      </c>
      <c r="Z344" s="15">
        <v>3.2784818955540897E-2</v>
      </c>
      <c r="AB344" s="8" t="s">
        <v>85</v>
      </c>
      <c r="AC344" s="4">
        <v>627.5</v>
      </c>
      <c r="AD344" s="4">
        <v>2009.3</v>
      </c>
      <c r="AE344" s="4">
        <v>148</v>
      </c>
      <c r="AF344" s="18">
        <v>0.31384541436886099</v>
      </c>
      <c r="AG344" s="20" cm="1">
        <f t="array" ref="AG344">IF(AND(AF344&gt;-998,P344&gt;-998),MAX(ABS(P344:Z344)),0)</f>
        <v>0.12605431715802801</v>
      </c>
      <c r="AH344" s="20">
        <f t="shared" si="10"/>
        <v>0</v>
      </c>
      <c r="AI344" s="6" t="str" cm="1">
        <f t="array" ref="AI344">IF(AH344&gt;0.001,INDEX(P$10:Z$10,MATCH(AH344,ABS(P344:Z344),0)),"na")</f>
        <v>na</v>
      </c>
      <c r="AJ344" s="119"/>
      <c r="AK344" s="8" t="s">
        <v>85</v>
      </c>
      <c r="AL344" s="89">
        <v>0.93090909090909002</v>
      </c>
      <c r="AM344" s="92">
        <v>0.24088541666666599</v>
      </c>
      <c r="AN344" s="68">
        <v>3.69999999999993</v>
      </c>
      <c r="AO344" s="69">
        <v>10.7</v>
      </c>
      <c r="AP344" s="103">
        <f t="shared" si="11"/>
        <v>0</v>
      </c>
    </row>
    <row r="345" spans="1:42" x14ac:dyDescent="0.35">
      <c r="A345" s="83" t="s">
        <v>739</v>
      </c>
      <c r="B345" s="8" t="s">
        <v>129</v>
      </c>
      <c r="C345" s="97">
        <v>-398</v>
      </c>
      <c r="D345" s="108">
        <v>1575</v>
      </c>
      <c r="E345" s="20">
        <v>0</v>
      </c>
      <c r="F345" s="58" t="s">
        <v>419</v>
      </c>
      <c r="G345" s="103">
        <v>0</v>
      </c>
      <c r="H345" s="87">
        <v>0</v>
      </c>
      <c r="I345" s="111" t="str">
        <f>IF(ISNUMBER(MATCH(B345,$K$11:$K$20,0)),"&lt;= Selected","")</f>
        <v/>
      </c>
      <c r="O345" s="8" t="s">
        <v>61</v>
      </c>
      <c r="P345" s="16">
        <v>6.5192249032823904E-2</v>
      </c>
      <c r="Q345" s="30">
        <v>3.9516010614755598E-2</v>
      </c>
      <c r="R345" s="30">
        <v>2.5173107419368301E-2</v>
      </c>
      <c r="S345" s="30">
        <v>4.4117659689151198E-2</v>
      </c>
      <c r="T345" s="30">
        <v>0.10903042613099399</v>
      </c>
      <c r="U345" s="30">
        <v>0.12010048480118</v>
      </c>
      <c r="V345" s="30">
        <v>1.68754550589168E-2</v>
      </c>
      <c r="W345" s="30">
        <v>-7.7975745622925599E-2</v>
      </c>
      <c r="X345" s="30">
        <v>-6.6796591002568406E-2</v>
      </c>
      <c r="Y345" s="30">
        <v>-6.1716268535007297E-3</v>
      </c>
      <c r="Z345" s="17">
        <v>3.9223380488391198E-2</v>
      </c>
      <c r="AB345" s="8" t="s">
        <v>84</v>
      </c>
      <c r="AC345" s="4">
        <v>627.5</v>
      </c>
      <c r="AD345" s="4">
        <v>2009.3</v>
      </c>
      <c r="AE345" s="4">
        <v>149</v>
      </c>
      <c r="AF345" s="31">
        <v>0.30989751615228001</v>
      </c>
      <c r="AG345" s="20" cm="1">
        <f t="array" ref="AG345">IF(AND(AF345&gt;-998,P345&gt;-998),MAX(ABS(P345:Z345)),0)</f>
        <v>0.12010048480118</v>
      </c>
      <c r="AH345" s="20">
        <f t="shared" si="10"/>
        <v>0</v>
      </c>
      <c r="AI345" s="6" t="str" cm="1">
        <f t="array" ref="AI345">IF(AH345&gt;0.001,INDEX(P$10:Z$10,MATCH(AH345,ABS(P345:Z345),0)),"na")</f>
        <v>na</v>
      </c>
      <c r="AJ345" s="119"/>
      <c r="AK345" s="8" t="s">
        <v>84</v>
      </c>
      <c r="AL345" s="89">
        <v>0.93090909090909002</v>
      </c>
      <c r="AM345" s="92">
        <v>0.24739583333333301</v>
      </c>
      <c r="AN345" s="68">
        <v>3.5</v>
      </c>
      <c r="AO345" s="69">
        <v>10.7</v>
      </c>
      <c r="AP345" s="103">
        <f t="shared" si="11"/>
        <v>0</v>
      </c>
    </row>
    <row r="346" spans="1:42" x14ac:dyDescent="0.35">
      <c r="A346" s="83" t="s">
        <v>740</v>
      </c>
      <c r="B346" s="8" t="s">
        <v>128</v>
      </c>
      <c r="C346" s="97">
        <v>-398</v>
      </c>
      <c r="D346" s="108">
        <v>1575</v>
      </c>
      <c r="E346" s="20">
        <v>0</v>
      </c>
      <c r="F346" s="58" t="s">
        <v>419</v>
      </c>
      <c r="G346" s="103">
        <v>0</v>
      </c>
      <c r="H346" s="87">
        <v>0</v>
      </c>
      <c r="I346" s="111" t="str">
        <f>IF(ISNUMBER(MATCH(B346,$K$11:$K$20,0)),"&lt;= Selected","")</f>
        <v/>
      </c>
      <c r="O346" s="8" t="s">
        <v>60</v>
      </c>
      <c r="P346" s="16">
        <v>6.4489530916754398E-2</v>
      </c>
      <c r="Q346" s="30">
        <v>6.9802918854258197E-2</v>
      </c>
      <c r="R346" s="30">
        <v>3.0232602411875101E-2</v>
      </c>
      <c r="S346" s="30">
        <v>4.6343952254541902E-2</v>
      </c>
      <c r="T346" s="30">
        <v>7.7143761745363706E-2</v>
      </c>
      <c r="U346" s="30">
        <v>5.7218139991021801E-2</v>
      </c>
      <c r="V346" s="30">
        <v>4.2842635301538798E-2</v>
      </c>
      <c r="W346" s="30">
        <v>8.1000248470665698E-2</v>
      </c>
      <c r="X346" s="30">
        <v>9.8035365927033505E-2</v>
      </c>
      <c r="Y346" s="30">
        <v>5.1714429713698003E-2</v>
      </c>
      <c r="Z346" s="17">
        <v>1.9459976712266399E-2</v>
      </c>
      <c r="AB346" s="8" t="s">
        <v>83</v>
      </c>
      <c r="AC346" s="4">
        <v>627.5</v>
      </c>
      <c r="AD346" s="4">
        <v>2009.3</v>
      </c>
      <c r="AE346" s="4">
        <v>148</v>
      </c>
      <c r="AF346" s="31">
        <v>0.31384541436886099</v>
      </c>
      <c r="AG346" s="20" cm="1">
        <f t="array" ref="AG346">IF(AND(AF346&gt;-998,P346&gt;-998),MAX(ABS(P346:Z346)),0)</f>
        <v>9.8035365927033505E-2</v>
      </c>
      <c r="AH346" s="20">
        <f t="shared" si="10"/>
        <v>0</v>
      </c>
      <c r="AI346" s="6" t="str" cm="1">
        <f t="array" ref="AI346">IF(AH346&gt;0.001,INDEX(P$10:Z$10,MATCH(AH346,ABS(P346:Z346),0)),"na")</f>
        <v>na</v>
      </c>
      <c r="AJ346" s="119"/>
      <c r="AK346" s="8" t="s">
        <v>83</v>
      </c>
      <c r="AL346" s="89">
        <v>0.93090909090909002</v>
      </c>
      <c r="AM346" s="92">
        <v>0.24088541666666599</v>
      </c>
      <c r="AN346" s="49">
        <v>3.69999999999993</v>
      </c>
      <c r="AO346" s="50">
        <v>10.7</v>
      </c>
      <c r="AP346" s="103">
        <f t="shared" si="11"/>
        <v>0</v>
      </c>
    </row>
    <row r="347" spans="1:42" x14ac:dyDescent="0.35">
      <c r="A347" s="83" t="s">
        <v>741</v>
      </c>
      <c r="B347" s="8" t="s">
        <v>127</v>
      </c>
      <c r="C347" s="97">
        <v>-419</v>
      </c>
      <c r="D347" s="108">
        <v>1575</v>
      </c>
      <c r="E347" s="20">
        <v>0</v>
      </c>
      <c r="F347" s="58" t="s">
        <v>419</v>
      </c>
      <c r="G347" s="103">
        <v>0</v>
      </c>
      <c r="H347" s="87">
        <v>0</v>
      </c>
      <c r="I347" s="111" t="str">
        <f>IF(ISNUMBER(MATCH(B347,$K$11:$K$20,0)),"&lt;= Selected","")</f>
        <v/>
      </c>
      <c r="O347" s="8" t="s">
        <v>59</v>
      </c>
      <c r="P347" s="16">
        <v>1.10863109227802E-2</v>
      </c>
      <c r="Q347" s="30">
        <v>5.37052368901101E-2</v>
      </c>
      <c r="R347" s="30">
        <v>8.4770927683015904E-2</v>
      </c>
      <c r="S347" s="30">
        <v>0.109328194912367</v>
      </c>
      <c r="T347" s="30">
        <v>0.13262751768595801</v>
      </c>
      <c r="U347" s="30">
        <v>0.1551698353831</v>
      </c>
      <c r="V347" s="30">
        <v>0.16962033920033301</v>
      </c>
      <c r="W347" s="30">
        <v>0.16393708793091699</v>
      </c>
      <c r="X347" s="30">
        <v>0.13643184445794501</v>
      </c>
      <c r="Y347" s="30">
        <v>0.101830455816869</v>
      </c>
      <c r="Z347" s="17">
        <v>7.6271623724103399E-2</v>
      </c>
      <c r="AB347" s="8" t="s">
        <v>82</v>
      </c>
      <c r="AC347" s="4">
        <v>627.5</v>
      </c>
      <c r="AD347" s="4">
        <v>2009.3</v>
      </c>
      <c r="AE347" s="4">
        <v>87</v>
      </c>
      <c r="AF347" s="31">
        <v>0.408680741809338</v>
      </c>
      <c r="AG347" s="20" cm="1">
        <f t="array" ref="AG347">IF(AND(AF347&gt;-998,P347&gt;-998),MAX(ABS(P347:Z347)),0)</f>
        <v>0.16962033920033301</v>
      </c>
      <c r="AH347" s="20">
        <f t="shared" si="10"/>
        <v>0</v>
      </c>
      <c r="AI347" s="6" t="str" cm="1">
        <f t="array" ref="AI347">IF(AH347&gt;0.001,INDEX(P$10:Z$10,MATCH(AH347,ABS(P347:Z347),0)),"na")</f>
        <v>na</v>
      </c>
      <c r="AJ347" s="119"/>
      <c r="AK347" s="8" t="s">
        <v>82</v>
      </c>
      <c r="AL347" s="89">
        <v>0.93090909090909002</v>
      </c>
      <c r="AM347" s="92">
        <v>0.14322916666666599</v>
      </c>
      <c r="AN347" s="49">
        <v>6.5999999999999002</v>
      </c>
      <c r="AO347" s="50">
        <v>14.100000000000099</v>
      </c>
      <c r="AP347" s="103">
        <f t="shared" si="11"/>
        <v>0</v>
      </c>
    </row>
    <row r="348" spans="1:42" x14ac:dyDescent="0.35">
      <c r="A348" s="83" t="s">
        <v>742</v>
      </c>
      <c r="B348" s="8" t="s">
        <v>126</v>
      </c>
      <c r="C348" s="97">
        <v>815</v>
      </c>
      <c r="D348" s="108">
        <v>1815.1</v>
      </c>
      <c r="E348" s="20">
        <v>0</v>
      </c>
      <c r="F348" s="58" t="s">
        <v>419</v>
      </c>
      <c r="G348" s="103">
        <v>0</v>
      </c>
      <c r="H348" s="87">
        <v>0</v>
      </c>
      <c r="I348" s="111" t="str">
        <f>IF(ISNUMBER(MATCH(B348,$K$11:$K$20,0)),"&lt;= Selected","")</f>
        <v/>
      </c>
      <c r="O348" s="8" t="s">
        <v>58</v>
      </c>
      <c r="P348" s="16">
        <v>0.110482450225712</v>
      </c>
      <c r="Q348" s="30">
        <v>0.122793414455541</v>
      </c>
      <c r="R348" s="30">
        <v>0.12302478610357501</v>
      </c>
      <c r="S348" s="30">
        <v>0.10936908496688399</v>
      </c>
      <c r="T348" s="30">
        <v>8.2021896745474596E-2</v>
      </c>
      <c r="U348" s="30">
        <v>4.3772602907078899E-2</v>
      </c>
      <c r="V348" s="30">
        <v>-3.5367770750550698E-4</v>
      </c>
      <c r="W348" s="30">
        <v>-4.4331556028069E-2</v>
      </c>
      <c r="X348" s="30">
        <v>-8.2761346174079403E-2</v>
      </c>
      <c r="Y348" s="30">
        <v>-0.112130769991886</v>
      </c>
      <c r="Z348" s="17">
        <v>-0.13110964521610899</v>
      </c>
      <c r="AB348" s="8" t="s">
        <v>81</v>
      </c>
      <c r="AC348" s="4">
        <v>627.5</v>
      </c>
      <c r="AD348" s="4">
        <v>2005.4</v>
      </c>
      <c r="AE348" s="4">
        <v>58</v>
      </c>
      <c r="AF348" s="31">
        <v>0.54359620340937498</v>
      </c>
      <c r="AG348" s="20" cm="1">
        <f t="array" ref="AG348">IF(AND(AF348&gt;-998,P348&gt;-998),MAX(ABS(P348:Z348)),0)</f>
        <v>0.13110964521610899</v>
      </c>
      <c r="AH348" s="20">
        <f t="shared" si="10"/>
        <v>0</v>
      </c>
      <c r="AI348" s="6" t="str" cm="1">
        <f t="array" ref="AI348">IF(AH348&gt;0.001,INDEX(P$10:Z$10,MATCH(AH348,ABS(P348:Z348),0)),"na")</f>
        <v>na</v>
      </c>
      <c r="AJ348" s="119"/>
      <c r="AK348" s="8" t="s">
        <v>81</v>
      </c>
      <c r="AL348" s="89">
        <v>0.74303030303030304</v>
      </c>
      <c r="AM348" s="92">
        <v>9.7879282218596902E-2</v>
      </c>
      <c r="AN348" s="49">
        <v>9.8000000000001801</v>
      </c>
      <c r="AO348" s="50">
        <v>22.600000000000101</v>
      </c>
      <c r="AP348" s="103">
        <f t="shared" si="11"/>
        <v>0</v>
      </c>
    </row>
    <row r="349" spans="1:42" x14ac:dyDescent="0.35">
      <c r="A349" s="83" t="s">
        <v>743</v>
      </c>
      <c r="B349" s="8" t="s">
        <v>125</v>
      </c>
      <c r="C349" s="97">
        <v>815</v>
      </c>
      <c r="D349" s="108">
        <v>1815.1</v>
      </c>
      <c r="E349" s="20">
        <v>0</v>
      </c>
      <c r="F349" s="58" t="s">
        <v>419</v>
      </c>
      <c r="G349" s="103">
        <v>0</v>
      </c>
      <c r="H349" s="87">
        <v>0</v>
      </c>
      <c r="I349" s="111" t="str">
        <f>IF(ISNUMBER(MATCH(B349,$K$11:$K$20,0)),"&lt;= Selected","")</f>
        <v/>
      </c>
      <c r="O349" s="8" t="s">
        <v>57</v>
      </c>
      <c r="P349" s="16">
        <v>5.1448329116318303E-2</v>
      </c>
      <c r="Q349" s="30">
        <v>0.14166529375687301</v>
      </c>
      <c r="R349" s="30">
        <v>1.8651104955812799E-2</v>
      </c>
      <c r="S349" s="30">
        <v>6.9832203667130693E-2</v>
      </c>
      <c r="T349" s="30">
        <v>3.5377339073987497E-2</v>
      </c>
      <c r="U349" s="30">
        <v>0.17767395038629499</v>
      </c>
      <c r="V349" s="30">
        <v>9.6794481125426296E-2</v>
      </c>
      <c r="W349" s="30">
        <v>7.0242520052203605E-2</v>
      </c>
      <c r="X349" s="30">
        <v>0.20748132435157199</v>
      </c>
      <c r="Y349" s="30">
        <v>8.0920408684544198E-2</v>
      </c>
      <c r="Z349" s="17">
        <v>2.5897650854157201E-2</v>
      </c>
      <c r="AB349" s="8" t="s">
        <v>80</v>
      </c>
      <c r="AC349" s="4">
        <v>1430</v>
      </c>
      <c r="AD349" s="4">
        <v>1994</v>
      </c>
      <c r="AE349" s="4">
        <v>565</v>
      </c>
      <c r="AF349" s="31">
        <v>0.15949960702258301</v>
      </c>
      <c r="AG349" s="20" cm="1">
        <f t="array" ref="AG349">IF(AND(AF349&gt;-998,P349&gt;-998),MAX(ABS(P349:Z349)),0)</f>
        <v>0.20748132435157199</v>
      </c>
      <c r="AH349" s="20">
        <f t="shared" si="10"/>
        <v>0.20748132435157199</v>
      </c>
      <c r="AI349" s="6" cm="1">
        <f t="array" ref="AI349">IF(AH349&gt;0.001,INDEX(P$10:Z$10,MATCH(AH349,ABS(P349:Z349),0)),"na")</f>
        <v>3</v>
      </c>
      <c r="AJ349" s="119"/>
      <c r="AK349" s="8" t="s">
        <v>80</v>
      </c>
      <c r="AL349" s="89">
        <v>0.85454545454545405</v>
      </c>
      <c r="AM349" s="92">
        <v>1</v>
      </c>
      <c r="AN349" s="49">
        <v>1</v>
      </c>
      <c r="AO349" s="50">
        <v>1</v>
      </c>
      <c r="AP349" s="103">
        <f t="shared" si="11"/>
        <v>85.454545454545411</v>
      </c>
    </row>
    <row r="350" spans="1:42" x14ac:dyDescent="0.35">
      <c r="A350" s="83" t="s">
        <v>744</v>
      </c>
      <c r="B350" s="8" t="s">
        <v>124</v>
      </c>
      <c r="C350" s="97">
        <v>-395.9</v>
      </c>
      <c r="D350" s="108">
        <v>1569.7</v>
      </c>
      <c r="E350" s="20">
        <v>0</v>
      </c>
      <c r="F350" s="58" t="s">
        <v>419</v>
      </c>
      <c r="G350" s="103">
        <v>0</v>
      </c>
      <c r="H350" s="87">
        <v>0</v>
      </c>
      <c r="I350" s="111" t="str">
        <f>IF(ISNUMBER(MATCH(B350,$K$11:$K$20,0)),"&lt;= Selected","")</f>
        <v/>
      </c>
      <c r="O350" s="8" t="s">
        <v>56</v>
      </c>
      <c r="P350" s="16">
        <v>-0.11705876194977601</v>
      </c>
      <c r="Q350" s="30">
        <v>-0.14509914614803901</v>
      </c>
      <c r="R350" s="30">
        <v>-2.8859729022889299E-2</v>
      </c>
      <c r="S350" s="30">
        <v>-0.123163149298089</v>
      </c>
      <c r="T350" s="30">
        <v>-9.1207088239409206E-2</v>
      </c>
      <c r="U350" s="30">
        <v>0.13620505358514901</v>
      </c>
      <c r="V350" s="30">
        <v>0.102594414478444</v>
      </c>
      <c r="W350" s="30">
        <v>-4.8295423727539699E-2</v>
      </c>
      <c r="X350" s="30">
        <v>-1.25789020276009E-2</v>
      </c>
      <c r="Y350" s="30">
        <v>-5.53849416089345E-2</v>
      </c>
      <c r="Z350" s="17">
        <v>2.0452094341456999E-2</v>
      </c>
      <c r="AB350" s="8" t="s">
        <v>79</v>
      </c>
      <c r="AC350" s="4">
        <v>1795</v>
      </c>
      <c r="AD350" s="4">
        <v>1980</v>
      </c>
      <c r="AE350" s="4">
        <v>186</v>
      </c>
      <c r="AF350" s="31">
        <v>0.16745102390408501</v>
      </c>
      <c r="AG350" s="20" cm="1">
        <f t="array" ref="AG350">IF(AND(AF350&gt;-998,P350&gt;-998),MAX(ABS(P350:Z350)),0)</f>
        <v>0.14509914614803901</v>
      </c>
      <c r="AH350" s="20">
        <f t="shared" si="10"/>
        <v>0</v>
      </c>
      <c r="AI350" s="6" t="str" cm="1">
        <f t="array" ref="AI350">IF(AH350&gt;0.001,INDEX(P$10:Z$10,MATCH(AH350,ABS(P350:Z350),0)),"na")</f>
        <v>na</v>
      </c>
      <c r="AJ350" s="119"/>
      <c r="AK350" s="8" t="s">
        <v>79</v>
      </c>
      <c r="AL350" s="89">
        <v>0.76969696969696899</v>
      </c>
      <c r="AM350" s="92">
        <v>1</v>
      </c>
      <c r="AN350" s="49">
        <v>1</v>
      </c>
      <c r="AO350" s="50">
        <v>1</v>
      </c>
      <c r="AP350" s="103">
        <f t="shared" si="11"/>
        <v>76.969696969696898</v>
      </c>
    </row>
    <row r="351" spans="1:42" x14ac:dyDescent="0.35">
      <c r="A351" s="83" t="s">
        <v>745</v>
      </c>
      <c r="B351" s="8" t="s">
        <v>123</v>
      </c>
      <c r="C351" s="97">
        <v>1659</v>
      </c>
      <c r="D351" s="108">
        <v>1987</v>
      </c>
      <c r="E351" s="20">
        <v>0</v>
      </c>
      <c r="F351" s="58" t="s">
        <v>419</v>
      </c>
      <c r="G351" s="103">
        <v>0</v>
      </c>
      <c r="H351" s="87">
        <v>0</v>
      </c>
      <c r="I351" s="111" t="str">
        <f>IF(ISNUMBER(MATCH(B351,$K$11:$K$20,0)),"&lt;= Selected","")</f>
        <v/>
      </c>
      <c r="O351" s="8" t="s">
        <v>55</v>
      </c>
      <c r="P351" s="16">
        <v>-7.4436970926796395E-2</v>
      </c>
      <c r="Q351" s="30">
        <v>-6.0496218639759403E-2</v>
      </c>
      <c r="R351" s="30">
        <v>-4.8553540479228302E-2</v>
      </c>
      <c r="S351" s="30">
        <v>-7.1623514305418995E-2</v>
      </c>
      <c r="T351" s="30">
        <v>-6.7438318408733294E-2</v>
      </c>
      <c r="U351" s="30">
        <v>-5.2502921014170499E-2</v>
      </c>
      <c r="V351" s="30">
        <v>-8.6043110440616993E-2</v>
      </c>
      <c r="W351" s="30">
        <v>-7.3285532382581398E-2</v>
      </c>
      <c r="X351" s="30">
        <v>-0.109017443999309</v>
      </c>
      <c r="Y351" s="30">
        <v>-0.104410648923561</v>
      </c>
      <c r="Z351" s="17">
        <v>-0.12862733625760001</v>
      </c>
      <c r="AB351" s="8" t="s">
        <v>78</v>
      </c>
      <c r="AC351" s="4">
        <v>1794.5609999999999</v>
      </c>
      <c r="AD351" s="4">
        <v>1994.375</v>
      </c>
      <c r="AE351" s="4">
        <v>1531</v>
      </c>
      <c r="AF351" s="31">
        <v>0.15949960702258301</v>
      </c>
      <c r="AG351" s="20" cm="1">
        <f t="array" ref="AG351">IF(AND(AF351&gt;-998,P351&gt;-998),MAX(ABS(P351:Z351)),0)</f>
        <v>0.12862733625760001</v>
      </c>
      <c r="AH351" s="20">
        <f t="shared" si="10"/>
        <v>0</v>
      </c>
      <c r="AI351" s="6" t="str" cm="1">
        <f t="array" ref="AI351">IF(AH351&gt;0.001,INDEX(P$10:Z$10,MATCH(AH351,ABS(P351:Z351),0)),"na")</f>
        <v>na</v>
      </c>
      <c r="AJ351" s="119"/>
      <c r="AK351" s="8" t="s">
        <v>78</v>
      </c>
      <c r="AL351" s="89">
        <v>0.85252727272727202</v>
      </c>
      <c r="AM351" s="92">
        <v>1</v>
      </c>
      <c r="AN351" s="49">
        <v>1</v>
      </c>
      <c r="AO351" s="50">
        <v>1</v>
      </c>
      <c r="AP351" s="103">
        <f t="shared" si="11"/>
        <v>85.252727272727199</v>
      </c>
    </row>
    <row r="352" spans="1:42" x14ac:dyDescent="0.35">
      <c r="A352" s="83" t="s">
        <v>746</v>
      </c>
      <c r="B352" s="8" t="s">
        <v>122</v>
      </c>
      <c r="C352" s="97">
        <v>-19215</v>
      </c>
      <c r="D352" s="108">
        <v>1965</v>
      </c>
      <c r="E352" s="20">
        <v>0</v>
      </c>
      <c r="F352" s="58" t="s">
        <v>419</v>
      </c>
      <c r="G352" s="103">
        <v>0</v>
      </c>
      <c r="H352" s="87">
        <v>0</v>
      </c>
      <c r="I352" s="111" t="str">
        <f>IF(ISNUMBER(MATCH(B352,$K$11:$K$20,0)),"&lt;= Selected","")</f>
        <v/>
      </c>
      <c r="O352" s="8" t="s">
        <v>54</v>
      </c>
      <c r="P352" s="16">
        <v>6.0409229036544998E-2</v>
      </c>
      <c r="Q352" s="30">
        <v>0.11216788051439699</v>
      </c>
      <c r="R352" s="30">
        <v>0.12553989515250899</v>
      </c>
      <c r="S352" s="30">
        <v>0.23335535898319401</v>
      </c>
      <c r="T352" s="30">
        <v>7.2617798328954195E-2</v>
      </c>
      <c r="U352" s="30">
        <v>-4.4107606410499801E-2</v>
      </c>
      <c r="V352" s="30">
        <v>1.8760715782879099E-2</v>
      </c>
      <c r="W352" s="30">
        <v>0.145692342833351</v>
      </c>
      <c r="X352" s="30">
        <v>0.21127176372158099</v>
      </c>
      <c r="Y352" s="30">
        <v>0.22586528375173101</v>
      </c>
      <c r="Z352" s="17">
        <v>0.178695213097253</v>
      </c>
      <c r="AB352" s="8" t="s">
        <v>77</v>
      </c>
      <c r="AC352" s="4">
        <v>1551</v>
      </c>
      <c r="AD352" s="4">
        <v>1994</v>
      </c>
      <c r="AE352" s="4">
        <v>444</v>
      </c>
      <c r="AF352" s="31">
        <v>0.15949960702258301</v>
      </c>
      <c r="AG352" s="20" cm="1">
        <f t="array" ref="AG352">IF(AND(AF352&gt;-998,P352&gt;-998),MAX(ABS(P352:Z352)),0)</f>
        <v>0.23335535898319401</v>
      </c>
      <c r="AH352" s="20">
        <f t="shared" si="10"/>
        <v>0.23335535898319401</v>
      </c>
      <c r="AI352" s="6" cm="1">
        <f t="array" ref="AI352">IF(AH352&gt;0.001,INDEX(P$10:Z$10,MATCH(AH352,ABS(P352:Z352),0)),"na")</f>
        <v>-2</v>
      </c>
      <c r="AJ352" s="119"/>
      <c r="AK352" s="8" t="s">
        <v>77</v>
      </c>
      <c r="AL352" s="89">
        <v>0.85454545454545405</v>
      </c>
      <c r="AM352" s="92">
        <v>1</v>
      </c>
      <c r="AN352" s="49">
        <v>1</v>
      </c>
      <c r="AO352" s="50">
        <v>1</v>
      </c>
      <c r="AP352" s="103">
        <f t="shared" si="11"/>
        <v>85.454545454545411</v>
      </c>
    </row>
    <row r="353" spans="1:42" x14ac:dyDescent="0.35">
      <c r="A353" s="83" t="s">
        <v>747</v>
      </c>
      <c r="B353" s="8" t="s">
        <v>121</v>
      </c>
      <c r="C353" s="97">
        <v>-19215</v>
      </c>
      <c r="D353" s="108">
        <v>1950</v>
      </c>
      <c r="E353" s="20">
        <v>0</v>
      </c>
      <c r="F353" s="58" t="s">
        <v>419</v>
      </c>
      <c r="G353" s="103">
        <v>0</v>
      </c>
      <c r="H353" s="87">
        <v>0</v>
      </c>
      <c r="I353" s="111" t="str">
        <f>IF(ISNUMBER(MATCH(B353,$K$11:$K$20,0)),"&lt;= Selected","")</f>
        <v/>
      </c>
      <c r="O353" s="8" t="s">
        <v>53</v>
      </c>
      <c r="P353" s="16">
        <v>1.6725884513137199E-2</v>
      </c>
      <c r="Q353" s="30">
        <v>5.5468663667865598E-2</v>
      </c>
      <c r="R353" s="30">
        <v>2.6023900898977999E-2</v>
      </c>
      <c r="S353" s="30">
        <v>2.26160642183088E-2</v>
      </c>
      <c r="T353" s="30">
        <v>-8.0878993032533694E-2</v>
      </c>
      <c r="U353" s="30">
        <v>-0.187684664270278</v>
      </c>
      <c r="V353" s="30">
        <v>-0.203718964018994</v>
      </c>
      <c r="W353" s="30">
        <v>-6.0564480704051002E-2</v>
      </c>
      <c r="X353" s="30">
        <v>4.5352061745639299E-2</v>
      </c>
      <c r="Y353" s="30">
        <v>1.1891788518683E-2</v>
      </c>
      <c r="Z353" s="17">
        <v>-3.2269652360003402E-4</v>
      </c>
      <c r="AB353" s="8" t="s">
        <v>76</v>
      </c>
      <c r="AC353" s="4">
        <v>1585</v>
      </c>
      <c r="AD353" s="4">
        <v>1991</v>
      </c>
      <c r="AE353" s="4">
        <v>407</v>
      </c>
      <c r="AF353" s="31">
        <v>0.161108047106678</v>
      </c>
      <c r="AG353" s="20" cm="1">
        <f t="array" ref="AG353">IF(AND(AF353&gt;-998,P353&gt;-998),MAX(ABS(P353:Z353)),0)</f>
        <v>0.203718964018994</v>
      </c>
      <c r="AH353" s="20">
        <f t="shared" si="10"/>
        <v>0.203718964018994</v>
      </c>
      <c r="AI353" s="6" cm="1">
        <f t="array" ref="AI353">IF(AH353&gt;0.001,INDEX(P$10:Z$10,MATCH(AH353,ABS(P353:Z353),0)),"na")</f>
        <v>1</v>
      </c>
      <c r="AJ353" s="119"/>
      <c r="AK353" s="8" t="s">
        <v>76</v>
      </c>
      <c r="AL353" s="89">
        <v>0.83636363636363598</v>
      </c>
      <c r="AM353" s="92">
        <v>1</v>
      </c>
      <c r="AN353" s="49">
        <v>1</v>
      </c>
      <c r="AO353" s="50">
        <v>1</v>
      </c>
      <c r="AP353" s="103">
        <f t="shared" si="11"/>
        <v>83.636363636363598</v>
      </c>
    </row>
    <row r="354" spans="1:42" x14ac:dyDescent="0.35">
      <c r="A354" s="83" t="s">
        <v>748</v>
      </c>
      <c r="B354" s="8" t="s">
        <v>120</v>
      </c>
      <c r="C354" s="97">
        <v>-19215</v>
      </c>
      <c r="D354" s="108">
        <v>1950</v>
      </c>
      <c r="E354" s="20">
        <v>0</v>
      </c>
      <c r="F354" s="58" t="s">
        <v>419</v>
      </c>
      <c r="G354" s="103">
        <v>0</v>
      </c>
      <c r="H354" s="87">
        <v>0</v>
      </c>
      <c r="I354" s="111" t="str">
        <f>IF(ISNUMBER(MATCH(B354,$K$11:$K$20,0)),"&lt;= Selected","")</f>
        <v/>
      </c>
      <c r="O354" s="8" t="s">
        <v>52</v>
      </c>
      <c r="P354" s="16">
        <v>1.4271379742922301E-2</v>
      </c>
      <c r="Q354" s="30">
        <v>6.58636293390851E-2</v>
      </c>
      <c r="R354" s="30">
        <v>5.4729194064463201E-2</v>
      </c>
      <c r="S354" s="30">
        <v>4.8359239125547501E-2</v>
      </c>
      <c r="T354" s="30">
        <v>-6.2626169180928504E-2</v>
      </c>
      <c r="U354" s="30">
        <v>-0.174052620309121</v>
      </c>
      <c r="V354" s="30">
        <v>-0.19790637587778601</v>
      </c>
      <c r="W354" s="30">
        <v>-4.5846647754206098E-2</v>
      </c>
      <c r="X354" s="30">
        <v>5.6165022310158103E-2</v>
      </c>
      <c r="Y354" s="30">
        <v>-4.2278727821539299E-4</v>
      </c>
      <c r="Z354" s="17">
        <v>-1.9113763291149801E-2</v>
      </c>
      <c r="AB354" s="8" t="s">
        <v>75</v>
      </c>
      <c r="AC354" s="4">
        <v>1587</v>
      </c>
      <c r="AD354" s="4">
        <v>1991</v>
      </c>
      <c r="AE354" s="4">
        <v>405</v>
      </c>
      <c r="AF354" s="31">
        <v>0.161108047106678</v>
      </c>
      <c r="AG354" s="20" cm="1">
        <f t="array" ref="AG354">IF(AND(AF354&gt;-998,P354&gt;-998),MAX(ABS(P354:Z354)),0)</f>
        <v>0.19790637587778601</v>
      </c>
      <c r="AH354" s="20">
        <f t="shared" si="10"/>
        <v>0.19790637587778601</v>
      </c>
      <c r="AI354" s="6" cm="1">
        <f t="array" ref="AI354">IF(AH354&gt;0.001,INDEX(P$10:Z$10,MATCH(AH354,ABS(P354:Z354),0)),"na")</f>
        <v>1</v>
      </c>
      <c r="AJ354" s="119"/>
      <c r="AK354" s="8" t="s">
        <v>75</v>
      </c>
      <c r="AL354" s="89">
        <v>0.83636363636363598</v>
      </c>
      <c r="AM354" s="92">
        <v>1</v>
      </c>
      <c r="AN354" s="49">
        <v>1</v>
      </c>
      <c r="AO354" s="50">
        <v>1</v>
      </c>
      <c r="AP354" s="103">
        <f t="shared" si="11"/>
        <v>83.636363636363598</v>
      </c>
    </row>
    <row r="355" spans="1:42" x14ac:dyDescent="0.35">
      <c r="A355" s="83" t="s">
        <v>749</v>
      </c>
      <c r="B355" s="8" t="s">
        <v>119</v>
      </c>
      <c r="C355" s="97">
        <v>-37920</v>
      </c>
      <c r="D355" s="108">
        <v>1920</v>
      </c>
      <c r="E355" s="20">
        <v>0</v>
      </c>
      <c r="F355" s="58" t="s">
        <v>419</v>
      </c>
      <c r="G355" s="103">
        <v>0</v>
      </c>
      <c r="H355" s="87">
        <v>0</v>
      </c>
      <c r="I355" s="111" t="str">
        <f>IF(ISNUMBER(MATCH(B355,$K$11:$K$20,0)),"&lt;= Selected","")</f>
        <v/>
      </c>
      <c r="O355" s="8" t="s">
        <v>51</v>
      </c>
      <c r="P355" s="16">
        <v>-2.24983806766458E-2</v>
      </c>
      <c r="Q355" s="30">
        <v>3.28840415723025E-2</v>
      </c>
      <c r="R355" s="30">
        <v>3.0162681674100598E-2</v>
      </c>
      <c r="S355" s="30">
        <v>9.8227714461485205E-2</v>
      </c>
      <c r="T355" s="30">
        <v>5.2328656844578401E-2</v>
      </c>
      <c r="U355" s="30">
        <v>-6.13865989742228E-2</v>
      </c>
      <c r="V355" s="30">
        <v>-0.19130139751841299</v>
      </c>
      <c r="W355" s="30">
        <v>-8.5662721790394705E-2</v>
      </c>
      <c r="X355" s="30">
        <v>6.3876178015686597E-2</v>
      </c>
      <c r="Y355" s="30">
        <v>1.35458723393574E-2</v>
      </c>
      <c r="Z355" s="17">
        <v>-6.4850171233012704E-2</v>
      </c>
      <c r="AB355" s="8" t="s">
        <v>74</v>
      </c>
      <c r="AC355" s="4">
        <v>1588</v>
      </c>
      <c r="AD355" s="4">
        <v>1991</v>
      </c>
      <c r="AE355" s="4">
        <v>404</v>
      </c>
      <c r="AF355" s="31">
        <v>0.161108047106678</v>
      </c>
      <c r="AG355" s="20" cm="1">
        <f t="array" ref="AG355">IF(AND(AF355&gt;-998,P355&gt;-998),MAX(ABS(P355:Z355)),0)</f>
        <v>0.19130139751841299</v>
      </c>
      <c r="AH355" s="20">
        <f t="shared" si="10"/>
        <v>0.19130139751841299</v>
      </c>
      <c r="AI355" s="6" cm="1">
        <f t="array" ref="AI355">IF(AH355&gt;0.001,INDEX(P$10:Z$10,MATCH(AH355,ABS(P355:Z355),0)),"na")</f>
        <v>1</v>
      </c>
      <c r="AJ355" s="119"/>
      <c r="AK355" s="8" t="s">
        <v>74</v>
      </c>
      <c r="AL355" s="89">
        <v>0.83636363636363598</v>
      </c>
      <c r="AM355" s="92">
        <v>1</v>
      </c>
      <c r="AN355" s="49">
        <v>1</v>
      </c>
      <c r="AO355" s="50">
        <v>1</v>
      </c>
      <c r="AP355" s="103">
        <f t="shared" si="11"/>
        <v>83.636363636363598</v>
      </c>
    </row>
    <row r="356" spans="1:42" x14ac:dyDescent="0.35">
      <c r="A356" s="83" t="s">
        <v>750</v>
      </c>
      <c r="B356" s="8" t="s">
        <v>118</v>
      </c>
      <c r="C356" s="97">
        <v>-37973.656719999999</v>
      </c>
      <c r="D356" s="108">
        <v>1793.115</v>
      </c>
      <c r="E356" s="20">
        <v>0</v>
      </c>
      <c r="F356" s="58" t="s">
        <v>419</v>
      </c>
      <c r="G356" s="103">
        <v>0</v>
      </c>
      <c r="H356" s="87">
        <v>0</v>
      </c>
      <c r="I356" s="111" t="str">
        <f>IF(ISNUMBER(MATCH(B356,$K$11:$K$20,0)),"&lt;= Selected","")</f>
        <v/>
      </c>
      <c r="O356" s="8" t="s">
        <v>50</v>
      </c>
      <c r="P356" s="16">
        <v>-0.29998647200335699</v>
      </c>
      <c r="Q356" s="30">
        <v>-0.124965234741081</v>
      </c>
      <c r="R356" s="30">
        <v>0.15723549710179699</v>
      </c>
      <c r="S356" s="30">
        <v>0.17413111464317199</v>
      </c>
      <c r="T356" s="30">
        <v>-6.4452922667691898E-2</v>
      </c>
      <c r="U356" s="30">
        <v>-0.20824630884666601</v>
      </c>
      <c r="V356" s="30">
        <v>-1.6671259916994599E-2</v>
      </c>
      <c r="W356" s="30">
        <v>0.216569963386012</v>
      </c>
      <c r="X356" s="30">
        <v>0.19886291170873399</v>
      </c>
      <c r="Y356" s="30">
        <v>0.215978604351483</v>
      </c>
      <c r="Z356" s="17">
        <v>-1.64909701595914E-2</v>
      </c>
      <c r="AB356" s="8" t="s">
        <v>73</v>
      </c>
      <c r="AC356" s="4">
        <v>1919.25</v>
      </c>
      <c r="AD356" s="4">
        <v>1995.25</v>
      </c>
      <c r="AE356" s="4">
        <v>336</v>
      </c>
      <c r="AF356" s="31">
        <v>0.20003798651480401</v>
      </c>
      <c r="AG356" s="20" cm="1">
        <f t="array" ref="AG356">IF(AND(AF356&gt;-998,P356&gt;-998),MAX(ABS(P356:Z356)),0)</f>
        <v>0.29998647200335699</v>
      </c>
      <c r="AH356" s="20">
        <f t="shared" si="10"/>
        <v>0.29998647200335699</v>
      </c>
      <c r="AI356" s="6" cm="1">
        <f t="array" ref="AI356">IF(AH356&gt;0.001,INDEX(P$10:Z$10,MATCH(AH356,ABS(P356:Z356),0)),"na")</f>
        <v>-5</v>
      </c>
      <c r="AJ356" s="119"/>
      <c r="AK356" s="8" t="s">
        <v>73</v>
      </c>
      <c r="AL356" s="89">
        <v>0.46666666666666601</v>
      </c>
      <c r="AM356" s="92">
        <v>1</v>
      </c>
      <c r="AN356" s="49">
        <v>1</v>
      </c>
      <c r="AO356" s="50">
        <v>1</v>
      </c>
      <c r="AP356" s="103">
        <f t="shared" si="11"/>
        <v>46.6666666666666</v>
      </c>
    </row>
    <row r="357" spans="1:42" x14ac:dyDescent="0.35">
      <c r="A357" s="83" t="s">
        <v>751</v>
      </c>
      <c r="B357" s="8" t="s">
        <v>117</v>
      </c>
      <c r="C357" s="97">
        <v>-37920</v>
      </c>
      <c r="D357" s="108">
        <v>1920</v>
      </c>
      <c r="E357" s="20">
        <v>0</v>
      </c>
      <c r="F357" s="58" t="s">
        <v>419</v>
      </c>
      <c r="G357" s="103">
        <v>0</v>
      </c>
      <c r="H357" s="87">
        <v>0</v>
      </c>
      <c r="I357" s="111" t="str">
        <f>IF(ISNUMBER(MATCH(B357,$K$11:$K$20,0)),"&lt;= Selected","")</f>
        <v/>
      </c>
      <c r="O357" s="8" t="s">
        <v>49</v>
      </c>
      <c r="P357" s="16">
        <v>-0.31523098832065499</v>
      </c>
      <c r="Q357" s="30">
        <v>-0.15904081107034401</v>
      </c>
      <c r="R357" s="30">
        <v>0.124778120812925</v>
      </c>
      <c r="S357" s="30">
        <v>0.15783671025124801</v>
      </c>
      <c r="T357" s="30">
        <v>-7.1110207565318398E-2</v>
      </c>
      <c r="U357" s="30">
        <v>-0.22046713716087399</v>
      </c>
      <c r="V357" s="30">
        <v>-5.1115429884231602E-2</v>
      </c>
      <c r="W357" s="30">
        <v>0.191522916767014</v>
      </c>
      <c r="X357" s="30">
        <v>0.19262077232469699</v>
      </c>
      <c r="Y357" s="30">
        <v>0.21861371926036399</v>
      </c>
      <c r="Z357" s="17">
        <v>-5.2893747016254699E-3</v>
      </c>
      <c r="AB357" s="8" t="s">
        <v>72</v>
      </c>
      <c r="AC357" s="4">
        <v>1919.25</v>
      </c>
      <c r="AD357" s="4">
        <v>1995.25</v>
      </c>
      <c r="AE357" s="4">
        <v>336</v>
      </c>
      <c r="AF357" s="31">
        <v>0.20003798651480401</v>
      </c>
      <c r="AG357" s="20" cm="1">
        <f t="array" ref="AG357">IF(AND(AF357&gt;-998,P357&gt;-998),MAX(ABS(P357:Z357)),0)</f>
        <v>0.31523098832065499</v>
      </c>
      <c r="AH357" s="20">
        <f t="shared" si="10"/>
        <v>0.31523098832065499</v>
      </c>
      <c r="AI357" s="6" cm="1">
        <f t="array" ref="AI357">IF(AH357&gt;0.001,INDEX(P$10:Z$10,MATCH(AH357,ABS(P357:Z357),0)),"na")</f>
        <v>-5</v>
      </c>
      <c r="AJ357" s="119"/>
      <c r="AK357" s="8" t="s">
        <v>72</v>
      </c>
      <c r="AL357" s="89">
        <v>0.46666666666666601</v>
      </c>
      <c r="AM357" s="92">
        <v>1</v>
      </c>
      <c r="AN357" s="49">
        <v>1</v>
      </c>
      <c r="AO357" s="50">
        <v>1</v>
      </c>
      <c r="AP357" s="103">
        <f t="shared" si="11"/>
        <v>46.6666666666666</v>
      </c>
    </row>
    <row r="358" spans="1:42" x14ac:dyDescent="0.35">
      <c r="A358" s="83" t="s">
        <v>752</v>
      </c>
      <c r="B358" s="8" t="s">
        <v>116</v>
      </c>
      <c r="C358" s="97">
        <v>-37973.656719999999</v>
      </c>
      <c r="D358" s="108">
        <v>1793.115</v>
      </c>
      <c r="E358" s="20">
        <v>0</v>
      </c>
      <c r="F358" s="58" t="s">
        <v>419</v>
      </c>
      <c r="G358" s="103">
        <v>0</v>
      </c>
      <c r="H358" s="87">
        <v>0</v>
      </c>
      <c r="I358" s="111" t="str">
        <f>IF(ISNUMBER(MATCH(B358,$K$11:$K$20,0)),"&lt;= Selected","")</f>
        <v/>
      </c>
      <c r="O358" s="8" t="s">
        <v>48</v>
      </c>
      <c r="P358" s="16">
        <v>8.3295260673660707E-2</v>
      </c>
      <c r="Q358" s="30">
        <v>8.4859390888056094E-2</v>
      </c>
      <c r="R358" s="30">
        <v>-7.8884733923056297E-2</v>
      </c>
      <c r="S358" s="30">
        <v>1.41290027603921E-2</v>
      </c>
      <c r="T358" s="30">
        <v>0.102178978012971</v>
      </c>
      <c r="U358" s="30">
        <v>-5.22087810418232E-2</v>
      </c>
      <c r="V358" s="30">
        <v>-3.8729633411115398E-2</v>
      </c>
      <c r="W358" s="30">
        <v>9.2775597022828005E-2</v>
      </c>
      <c r="X358" s="30">
        <v>0.125935869836415</v>
      </c>
      <c r="Y358" s="30">
        <v>1.5823215269555099E-2</v>
      </c>
      <c r="Z358" s="17">
        <v>-5.0921228998809603E-2</v>
      </c>
      <c r="AB358" s="8" t="s">
        <v>71</v>
      </c>
      <c r="AC358" s="4">
        <v>1919.8</v>
      </c>
      <c r="AD358" s="4">
        <v>1995.4</v>
      </c>
      <c r="AE358" s="4">
        <v>571</v>
      </c>
      <c r="AF358" s="31">
        <v>0.20003798651480401</v>
      </c>
      <c r="AG358" s="20" cm="1">
        <f t="array" ref="AG358">IF(AND(AF358&gt;-998,P358&gt;-998),MAX(ABS(P358:Z358)),0)</f>
        <v>0.125935869836415</v>
      </c>
      <c r="AH358" s="20">
        <f t="shared" si="10"/>
        <v>0</v>
      </c>
      <c r="AI358" s="6" t="str" cm="1">
        <f t="array" ref="AI358">IF(AH358&gt;0.001,INDEX(P$10:Z$10,MATCH(AH358,ABS(P358:Z358),0)),"na")</f>
        <v>na</v>
      </c>
      <c r="AJ358" s="119"/>
      <c r="AK358" s="8" t="s">
        <v>71</v>
      </c>
      <c r="AL358" s="89">
        <v>0.46424242424242501</v>
      </c>
      <c r="AM358" s="92">
        <v>1</v>
      </c>
      <c r="AN358" s="49">
        <v>1</v>
      </c>
      <c r="AO358" s="50">
        <v>1</v>
      </c>
      <c r="AP358" s="103">
        <f t="shared" si="11"/>
        <v>46.4242424242425</v>
      </c>
    </row>
    <row r="359" spans="1:42" x14ac:dyDescent="0.35">
      <c r="A359" s="83" t="s">
        <v>753</v>
      </c>
      <c r="B359" s="8" t="s">
        <v>115</v>
      </c>
      <c r="C359" s="97">
        <v>-95.3</v>
      </c>
      <c r="D359" s="108">
        <v>1983.4</v>
      </c>
      <c r="E359" s="20">
        <v>0</v>
      </c>
      <c r="F359" s="58" t="s">
        <v>419</v>
      </c>
      <c r="G359" s="103">
        <v>0</v>
      </c>
      <c r="H359" s="87">
        <v>0</v>
      </c>
      <c r="I359" s="111" t="str">
        <f>IF(ISNUMBER(MATCH(B359,$K$11:$K$20,0)),"&lt;= Selected","")</f>
        <v/>
      </c>
      <c r="O359" s="8" t="s">
        <v>47</v>
      </c>
      <c r="P359" s="16">
        <v>7.2866033679009595E-2</v>
      </c>
      <c r="Q359" s="30">
        <v>8.8011200998642805E-2</v>
      </c>
      <c r="R359" s="30">
        <v>-6.5247347548527401E-2</v>
      </c>
      <c r="S359" s="30">
        <v>2.4941668443693402E-2</v>
      </c>
      <c r="T359" s="30">
        <v>0.11761802850951</v>
      </c>
      <c r="U359" s="30">
        <v>-3.5225342176287103E-2</v>
      </c>
      <c r="V359" s="30">
        <v>-3.6091175605098003E-2</v>
      </c>
      <c r="W359" s="30">
        <v>0.10559395429276899</v>
      </c>
      <c r="X359" s="30">
        <v>0.15358314103530801</v>
      </c>
      <c r="Y359" s="30">
        <v>5.1603755872839802E-2</v>
      </c>
      <c r="Z359" s="17">
        <v>-4.1425905928034197E-2</v>
      </c>
      <c r="AB359" s="8" t="s">
        <v>70</v>
      </c>
      <c r="AC359" s="4">
        <v>1919.8</v>
      </c>
      <c r="AD359" s="4">
        <v>1995.4</v>
      </c>
      <c r="AE359" s="4">
        <v>568</v>
      </c>
      <c r="AF359" s="31">
        <v>0.20003798651480401</v>
      </c>
      <c r="AG359" s="20" cm="1">
        <f t="array" ref="AG359">IF(AND(AF359&gt;-998,P359&gt;-998),MAX(ABS(P359:Z359)),0)</f>
        <v>0.15358314103530801</v>
      </c>
      <c r="AH359" s="20">
        <f t="shared" si="10"/>
        <v>0</v>
      </c>
      <c r="AI359" s="6" t="str" cm="1">
        <f t="array" ref="AI359">IF(AH359&gt;0.001,INDEX(P$10:Z$10,MATCH(AH359,ABS(P359:Z359),0)),"na")</f>
        <v>na</v>
      </c>
      <c r="AJ359" s="119"/>
      <c r="AK359" s="8" t="s">
        <v>70</v>
      </c>
      <c r="AL359" s="89">
        <v>0.46424242424242501</v>
      </c>
      <c r="AM359" s="92">
        <v>1</v>
      </c>
      <c r="AN359" s="49">
        <v>1</v>
      </c>
      <c r="AO359" s="50">
        <v>1</v>
      </c>
      <c r="AP359" s="103">
        <f t="shared" si="11"/>
        <v>46.4242424242425</v>
      </c>
    </row>
    <row r="360" spans="1:42" x14ac:dyDescent="0.35">
      <c r="A360" s="83" t="s">
        <v>754</v>
      </c>
      <c r="B360" s="8" t="s">
        <v>114</v>
      </c>
      <c r="C360" s="97">
        <v>-95.3</v>
      </c>
      <c r="D360" s="108">
        <v>1983.4</v>
      </c>
      <c r="E360" s="20">
        <v>0</v>
      </c>
      <c r="F360" s="58" t="s">
        <v>419</v>
      </c>
      <c r="G360" s="103">
        <v>0</v>
      </c>
      <c r="H360" s="87">
        <v>0</v>
      </c>
      <c r="I360" s="111" t="str">
        <f>IF(ISNUMBER(MATCH(B360,$K$11:$K$20,0)),"&lt;= Selected","")</f>
        <v/>
      </c>
      <c r="O360" s="8" t="s">
        <v>46</v>
      </c>
      <c r="P360" s="16">
        <v>2.37336333653114E-2</v>
      </c>
      <c r="Q360" s="30">
        <v>-0.20893851269773001</v>
      </c>
      <c r="R360" s="30">
        <v>-0.134841854071753</v>
      </c>
      <c r="S360" s="30">
        <v>-5.2557874110800203E-3</v>
      </c>
      <c r="T360" s="30">
        <v>-3.69725127607934E-2</v>
      </c>
      <c r="U360" s="30">
        <v>-0.18571456655766899</v>
      </c>
      <c r="V360" s="30">
        <v>-0.13656464688991499</v>
      </c>
      <c r="W360" s="30">
        <v>-0.106809358128422</v>
      </c>
      <c r="X360" s="30">
        <v>2.5807795458022701E-2</v>
      </c>
      <c r="Y360" s="30">
        <v>-5.58242917037906E-2</v>
      </c>
      <c r="Z360" s="17">
        <v>2.0532215028708299E-2</v>
      </c>
      <c r="AB360" s="8" t="s">
        <v>69</v>
      </c>
      <c r="AC360" s="4">
        <v>1919.39</v>
      </c>
      <c r="AD360" s="4">
        <v>1995.58</v>
      </c>
      <c r="AE360" s="4">
        <v>331</v>
      </c>
      <c r="AF360" s="31">
        <v>0.20003798651480401</v>
      </c>
      <c r="AG360" s="20" cm="1">
        <f t="array" ref="AG360">IF(AND(AF360&gt;-998,P360&gt;-998),MAX(ABS(P360:Z360)),0)</f>
        <v>0.20893851269773001</v>
      </c>
      <c r="AH360" s="20">
        <f t="shared" si="10"/>
        <v>0.20893851269773001</v>
      </c>
      <c r="AI360" s="6" cm="1">
        <f t="array" ref="AI360">IF(AH360&gt;0.001,INDEX(P$10:Z$10,MATCH(AH360,ABS(P360:Z360),0)),"na")</f>
        <v>-4</v>
      </c>
      <c r="AJ360" s="119"/>
      <c r="AK360" s="8" t="s">
        <v>69</v>
      </c>
      <c r="AL360" s="89">
        <v>0.46781818181818002</v>
      </c>
      <c r="AM360" s="92">
        <v>1</v>
      </c>
      <c r="AN360" s="49">
        <v>1</v>
      </c>
      <c r="AO360" s="50">
        <v>1</v>
      </c>
      <c r="AP360" s="103">
        <f t="shared" si="11"/>
        <v>46.781818181818004</v>
      </c>
    </row>
    <row r="361" spans="1:42" x14ac:dyDescent="0.35">
      <c r="A361" s="83" t="s">
        <v>755</v>
      </c>
      <c r="B361" s="8" t="s">
        <v>113</v>
      </c>
      <c r="C361" s="97">
        <v>109.2</v>
      </c>
      <c r="D361" s="108">
        <v>1983.4</v>
      </c>
      <c r="E361" s="20">
        <v>0</v>
      </c>
      <c r="F361" s="58" t="s">
        <v>419</v>
      </c>
      <c r="G361" s="103">
        <v>0</v>
      </c>
      <c r="H361" s="87">
        <v>0</v>
      </c>
      <c r="I361" s="111" t="str">
        <f>IF(ISNUMBER(MATCH(B361,$K$11:$K$20,0)),"&lt;= Selected","")</f>
        <v/>
      </c>
      <c r="O361" s="8" t="s">
        <v>45</v>
      </c>
      <c r="P361" s="16">
        <v>-1.12276892800984E-2</v>
      </c>
      <c r="Q361" s="30">
        <v>-0.20853330077777099</v>
      </c>
      <c r="R361" s="30">
        <v>-0.107174342838832</v>
      </c>
      <c r="S361" s="30">
        <v>1.8123370645448E-2</v>
      </c>
      <c r="T361" s="30">
        <v>9.4719873259188798E-4</v>
      </c>
      <c r="U361" s="30">
        <v>-0.14964521335012301</v>
      </c>
      <c r="V361" s="30">
        <v>-0.105550762845569</v>
      </c>
      <c r="W361" s="30">
        <v>-9.0497071061141104E-2</v>
      </c>
      <c r="X361" s="30">
        <v>1.8689925651927598E-2</v>
      </c>
      <c r="Y361" s="30">
        <v>-4.0997618114839998E-2</v>
      </c>
      <c r="Z361" s="17">
        <v>5.1348630136325998E-2</v>
      </c>
      <c r="AB361" s="8" t="s">
        <v>68</v>
      </c>
      <c r="AC361" s="4">
        <v>1919.39</v>
      </c>
      <c r="AD361" s="4">
        <v>1995.58</v>
      </c>
      <c r="AE361" s="4">
        <v>328</v>
      </c>
      <c r="AF361" s="31">
        <v>0.20003798651480401</v>
      </c>
      <c r="AG361" s="20" cm="1">
        <f t="array" ref="AG361">IF(AND(AF361&gt;-998,P361&gt;-998),MAX(ABS(P361:Z361)),0)</f>
        <v>0.20853330077777099</v>
      </c>
      <c r="AH361" s="20">
        <f t="shared" si="10"/>
        <v>0.20853330077777099</v>
      </c>
      <c r="AI361" s="6" cm="1">
        <f t="array" ref="AI361">IF(AH361&gt;0.001,INDEX(P$10:Z$10,MATCH(AH361,ABS(P361:Z361),0)),"na")</f>
        <v>-4</v>
      </c>
      <c r="AJ361" s="119"/>
      <c r="AK361" s="8" t="s">
        <v>68</v>
      </c>
      <c r="AL361" s="89">
        <v>0.46781818181818002</v>
      </c>
      <c r="AM361" s="92">
        <v>1</v>
      </c>
      <c r="AN361" s="49">
        <v>1</v>
      </c>
      <c r="AO361" s="50">
        <v>1</v>
      </c>
      <c r="AP361" s="103">
        <f t="shared" si="11"/>
        <v>46.781818181818004</v>
      </c>
    </row>
    <row r="362" spans="1:42" x14ac:dyDescent="0.35">
      <c r="A362" s="83" t="s">
        <v>756</v>
      </c>
      <c r="B362" s="8" t="s">
        <v>112</v>
      </c>
      <c r="C362" s="97">
        <v>109.2</v>
      </c>
      <c r="D362" s="108">
        <v>1983.4</v>
      </c>
      <c r="E362" s="20">
        <v>0</v>
      </c>
      <c r="F362" s="58" t="s">
        <v>419</v>
      </c>
      <c r="G362" s="103">
        <v>0</v>
      </c>
      <c r="H362" s="87">
        <v>0</v>
      </c>
      <c r="I362" s="111" t="str">
        <f>IF(ISNUMBER(MATCH(B362,$K$11:$K$20,0)),"&lt;= Selected","")</f>
        <v/>
      </c>
      <c r="O362" s="8" t="s">
        <v>44</v>
      </c>
      <c r="P362" s="16">
        <v>-0.26950448994792697</v>
      </c>
      <c r="Q362" s="30">
        <v>-0.194104530391147</v>
      </c>
      <c r="R362" s="30">
        <v>4.43384959971014E-2</v>
      </c>
      <c r="S362" s="30">
        <v>3.2526350958575097E-2</v>
      </c>
      <c r="T362" s="30">
        <v>1.2901088468928099E-2</v>
      </c>
      <c r="U362" s="30">
        <v>-9.8080597843949995E-3</v>
      </c>
      <c r="V362" s="30">
        <v>1.80325235860305E-2</v>
      </c>
      <c r="W362" s="30">
        <v>7.9045134705805192E-3</v>
      </c>
      <c r="X362" s="30">
        <v>-7.5730606690839794E-2</v>
      </c>
      <c r="Y362" s="30">
        <v>-7.5968440693480202E-2</v>
      </c>
      <c r="Z362" s="17">
        <v>-6.1966631825446802E-2</v>
      </c>
      <c r="AB362" s="8" t="s">
        <v>67</v>
      </c>
      <c r="AC362" s="4">
        <v>1919.21</v>
      </c>
      <c r="AD362" s="4">
        <v>1995.7</v>
      </c>
      <c r="AE362" s="4">
        <v>355</v>
      </c>
      <c r="AF362" s="31">
        <v>0.20003798651480401</v>
      </c>
      <c r="AG362" s="20" cm="1">
        <f t="array" ref="AG362">IF(AND(AF362&gt;-998,P362&gt;-998),MAX(ABS(P362:Z362)),0)</f>
        <v>0.26950448994792697</v>
      </c>
      <c r="AH362" s="20">
        <f t="shared" si="10"/>
        <v>0.26950448994792697</v>
      </c>
      <c r="AI362" s="6" cm="1">
        <f t="array" ref="AI362">IF(AH362&gt;0.001,INDEX(P$10:Z$10,MATCH(AH362,ABS(P362:Z362),0)),"na")</f>
        <v>-5</v>
      </c>
      <c r="AJ362" s="119"/>
      <c r="AK362" s="8" t="s">
        <v>67</v>
      </c>
      <c r="AL362" s="89">
        <v>0.46963636363636302</v>
      </c>
      <c r="AM362" s="92">
        <v>1</v>
      </c>
      <c r="AN362" s="49">
        <v>1</v>
      </c>
      <c r="AO362" s="50">
        <v>1</v>
      </c>
      <c r="AP362" s="103">
        <f t="shared" si="11"/>
        <v>46.963636363636304</v>
      </c>
    </row>
    <row r="363" spans="1:42" x14ac:dyDescent="0.35">
      <c r="A363" s="83" t="s">
        <v>757</v>
      </c>
      <c r="B363" s="8" t="s">
        <v>111</v>
      </c>
      <c r="C363" s="97">
        <v>-3936.9</v>
      </c>
      <c r="D363" s="108">
        <v>1979.7</v>
      </c>
      <c r="E363" s="20">
        <v>0</v>
      </c>
      <c r="F363" s="58" t="s">
        <v>419</v>
      </c>
      <c r="G363" s="103">
        <v>0</v>
      </c>
      <c r="H363" s="87">
        <v>0</v>
      </c>
      <c r="I363" s="111" t="str">
        <f>IF(ISNUMBER(MATCH(B363,$K$11:$K$20,0)),"&lt;= Selected","")</f>
        <v/>
      </c>
      <c r="O363" s="8" t="s">
        <v>43</v>
      </c>
      <c r="P363" s="16">
        <v>-0.27244819868956799</v>
      </c>
      <c r="Q363" s="30">
        <v>-0.18783361491291301</v>
      </c>
      <c r="R363" s="30">
        <v>6.0206094128977601E-2</v>
      </c>
      <c r="S363" s="30">
        <v>3.9120984445590798E-2</v>
      </c>
      <c r="T363" s="30">
        <v>3.1265208402181201E-2</v>
      </c>
      <c r="U363" s="30">
        <v>6.6865107059204398E-3</v>
      </c>
      <c r="V363" s="30">
        <v>2.70735507761551E-2</v>
      </c>
      <c r="W363" s="30">
        <v>2.03041261656099E-2</v>
      </c>
      <c r="X363" s="30">
        <v>-4.6827961050090398E-2</v>
      </c>
      <c r="Y363" s="30">
        <v>-7.1367960472955003E-2</v>
      </c>
      <c r="Z363" s="17">
        <v>-7.78495474035788E-2</v>
      </c>
      <c r="AB363" s="8" t="s">
        <v>66</v>
      </c>
      <c r="AC363" s="4">
        <v>1919.21</v>
      </c>
      <c r="AD363" s="4">
        <v>1995.7</v>
      </c>
      <c r="AE363" s="4">
        <v>354</v>
      </c>
      <c r="AF363" s="31">
        <v>0.20003798651480401</v>
      </c>
      <c r="AG363" s="20" cm="1">
        <f t="array" ref="AG363">IF(AND(AF363&gt;-998,P363&gt;-998),MAX(ABS(P363:Z363)),0)</f>
        <v>0.27244819868956799</v>
      </c>
      <c r="AH363" s="20">
        <f t="shared" si="10"/>
        <v>0.27244819868956799</v>
      </c>
      <c r="AI363" s="6" cm="1">
        <f t="array" ref="AI363">IF(AH363&gt;0.001,INDEX(P$10:Z$10,MATCH(AH363,ABS(P363:Z363),0)),"na")</f>
        <v>-5</v>
      </c>
      <c r="AJ363" s="119"/>
      <c r="AK363" s="8" t="s">
        <v>66</v>
      </c>
      <c r="AL363" s="89">
        <v>0.46963636363636302</v>
      </c>
      <c r="AM363" s="92">
        <v>1</v>
      </c>
      <c r="AN363" s="49">
        <v>1</v>
      </c>
      <c r="AO363" s="50">
        <v>1</v>
      </c>
      <c r="AP363" s="103">
        <f t="shared" si="11"/>
        <v>46.963636363636304</v>
      </c>
    </row>
    <row r="364" spans="1:42" x14ac:dyDescent="0.35">
      <c r="A364" s="83" t="s">
        <v>758</v>
      </c>
      <c r="B364" s="8" t="s">
        <v>110</v>
      </c>
      <c r="C364" s="97">
        <v>-3936.9</v>
      </c>
      <c r="D364" s="108">
        <v>1979.7</v>
      </c>
      <c r="E364" s="20">
        <v>0</v>
      </c>
      <c r="F364" s="58" t="s">
        <v>419</v>
      </c>
      <c r="G364" s="103">
        <v>0</v>
      </c>
      <c r="H364" s="87">
        <v>0</v>
      </c>
      <c r="I364" s="111" t="str">
        <f>IF(ISNUMBER(MATCH(B364,$K$11:$K$20,0)),"&lt;= Selected","")</f>
        <v/>
      </c>
      <c r="O364" s="8" t="s">
        <v>42</v>
      </c>
      <c r="P364" s="16">
        <v>0.135963508087249</v>
      </c>
      <c r="Q364" s="30">
        <v>2.9941929448056299E-2</v>
      </c>
      <c r="R364" s="30">
        <v>-0.14547131232888899</v>
      </c>
      <c r="S364" s="30">
        <v>0.103884414445437</v>
      </c>
      <c r="T364" s="30">
        <v>0.20289356429251701</v>
      </c>
      <c r="U364" s="30">
        <v>0.14597473446478701</v>
      </c>
      <c r="V364" s="30">
        <v>-0.102227090323254</v>
      </c>
      <c r="W364" s="30">
        <v>-0.34432766973389101</v>
      </c>
      <c r="X364" s="30">
        <v>-8.68624756637284E-2</v>
      </c>
      <c r="Y364" s="30">
        <v>0.16885178643434601</v>
      </c>
      <c r="Z364" s="17">
        <v>0.15183416475122399</v>
      </c>
      <c r="AB364" s="8" t="s">
        <v>65</v>
      </c>
      <c r="AC364" s="4">
        <v>1919.15</v>
      </c>
      <c r="AD364" s="4">
        <v>1995.38</v>
      </c>
      <c r="AE364" s="4">
        <v>262</v>
      </c>
      <c r="AF364" s="31">
        <v>0.20003798651480401</v>
      </c>
      <c r="AG364" s="20" cm="1">
        <f t="array" ref="AG364">IF(AND(AF364&gt;-998,P364&gt;-998),MAX(ABS(P364:Z364)),0)</f>
        <v>0.34432766973389101</v>
      </c>
      <c r="AH364" s="20">
        <f t="shared" si="10"/>
        <v>0.34432766973389101</v>
      </c>
      <c r="AI364" s="6" cm="1">
        <f t="array" ref="AI364">IF(AH364&gt;0.001,INDEX(P$10:Z$10,MATCH(AH364,ABS(P364:Z364),0)),"na")</f>
        <v>2</v>
      </c>
      <c r="AJ364" s="119"/>
      <c r="AK364" s="8" t="s">
        <v>65</v>
      </c>
      <c r="AL364" s="89">
        <v>0.46806060606060601</v>
      </c>
      <c r="AM364" s="92">
        <v>1</v>
      </c>
      <c r="AN364" s="49">
        <v>1</v>
      </c>
      <c r="AO364" s="50">
        <v>1</v>
      </c>
      <c r="AP364" s="103">
        <f t="shared" si="11"/>
        <v>46.806060606060598</v>
      </c>
    </row>
    <row r="365" spans="1:42" x14ac:dyDescent="0.35">
      <c r="A365" s="83" t="s">
        <v>759</v>
      </c>
      <c r="B365" s="8" t="s">
        <v>109</v>
      </c>
      <c r="C365" s="97">
        <v>-3936.9</v>
      </c>
      <c r="D365" s="108">
        <v>1979.7</v>
      </c>
      <c r="E365" s="20">
        <v>0</v>
      </c>
      <c r="F365" s="58" t="s">
        <v>419</v>
      </c>
      <c r="G365" s="103">
        <v>0</v>
      </c>
      <c r="H365" s="87">
        <v>0</v>
      </c>
      <c r="I365" s="111" t="str">
        <f>IF(ISNUMBER(MATCH(B365,$K$11:$K$20,0)),"&lt;= Selected","")</f>
        <v/>
      </c>
      <c r="O365" s="8" t="s">
        <v>41</v>
      </c>
      <c r="P365" s="16">
        <v>0.13246402923972</v>
      </c>
      <c r="Q365" s="30">
        <v>3.7433055591497198E-2</v>
      </c>
      <c r="R365" s="30">
        <v>-0.143279821770046</v>
      </c>
      <c r="S365" s="30">
        <v>9.9361193949683305E-2</v>
      </c>
      <c r="T365" s="30">
        <v>0.19773896527066401</v>
      </c>
      <c r="U365" s="30">
        <v>0.150293063183456</v>
      </c>
      <c r="V365" s="30">
        <v>-9.3782484238809305E-2</v>
      </c>
      <c r="W365" s="30">
        <v>-0.33442863992629002</v>
      </c>
      <c r="X365" s="30">
        <v>-9.0983824403292099E-2</v>
      </c>
      <c r="Y365" s="30">
        <v>0.17102615855892001</v>
      </c>
      <c r="Z365" s="17">
        <v>0.15610805827759699</v>
      </c>
      <c r="AB365" s="8" t="s">
        <v>64</v>
      </c>
      <c r="AC365" s="4">
        <v>1919.15</v>
      </c>
      <c r="AD365" s="4">
        <v>1995.38</v>
      </c>
      <c r="AE365" s="4">
        <v>262</v>
      </c>
      <c r="AF365" s="31">
        <v>0.20003798651480401</v>
      </c>
      <c r="AG365" s="20" cm="1">
        <f t="array" ref="AG365">IF(AND(AF365&gt;-998,P365&gt;-998),MAX(ABS(P365:Z365)),0)</f>
        <v>0.33442863992629002</v>
      </c>
      <c r="AH365" s="20">
        <f t="shared" si="10"/>
        <v>0.33442863992629002</v>
      </c>
      <c r="AI365" s="6" cm="1">
        <f t="array" ref="AI365">IF(AH365&gt;0.001,INDEX(P$10:Z$10,MATCH(AH365,ABS(P365:Z365),0)),"na")</f>
        <v>2</v>
      </c>
      <c r="AJ365" s="119"/>
      <c r="AK365" s="8" t="s">
        <v>64</v>
      </c>
      <c r="AL365" s="89">
        <v>0.46806060606060601</v>
      </c>
      <c r="AM365" s="92">
        <v>1</v>
      </c>
      <c r="AN365" s="49">
        <v>1</v>
      </c>
      <c r="AO365" s="50">
        <v>1</v>
      </c>
      <c r="AP365" s="103">
        <f t="shared" si="11"/>
        <v>46.806060606060598</v>
      </c>
    </row>
    <row r="366" spans="1:42" x14ac:dyDescent="0.35">
      <c r="A366" s="83" t="s">
        <v>760</v>
      </c>
      <c r="B366" s="8" t="s">
        <v>108</v>
      </c>
      <c r="C366" s="97">
        <v>-3936.9</v>
      </c>
      <c r="D366" s="108">
        <v>1979.7</v>
      </c>
      <c r="E366" s="20">
        <v>0</v>
      </c>
      <c r="F366" s="58" t="s">
        <v>419</v>
      </c>
      <c r="G366" s="103">
        <v>0</v>
      </c>
      <c r="H366" s="87">
        <v>0</v>
      </c>
      <c r="I366" s="111" t="str">
        <f>IF(ISNUMBER(MATCH(B366,$K$11:$K$20,0)),"&lt;= Selected","")</f>
        <v/>
      </c>
      <c r="O366" s="8" t="s">
        <v>40</v>
      </c>
      <c r="P366" s="13">
        <v>-9.4771098384313801E-2</v>
      </c>
      <c r="Q366">
        <v>-0.15576868714032699</v>
      </c>
      <c r="R366">
        <v>-0.245285535966662</v>
      </c>
      <c r="S366">
        <v>-0.111539995185297</v>
      </c>
      <c r="T366">
        <v>-8.0777770152066497E-2</v>
      </c>
      <c r="U366">
        <v>0.12848014324370699</v>
      </c>
      <c r="V366">
        <v>1.8132098023843499E-2</v>
      </c>
      <c r="W366">
        <v>-0.14163377638317401</v>
      </c>
      <c r="X366">
        <v>0.23921090375776799</v>
      </c>
      <c r="Y366">
        <v>0.139734358673652</v>
      </c>
      <c r="Z366" s="15">
        <v>0.100138165531762</v>
      </c>
      <c r="AB366" s="8" t="s">
        <v>63</v>
      </c>
      <c r="AC366" s="4">
        <v>1919.02</v>
      </c>
      <c r="AD366" s="4">
        <v>1995.49</v>
      </c>
      <c r="AE366" s="4">
        <v>390</v>
      </c>
      <c r="AF366" s="18">
        <v>0.20003798651480401</v>
      </c>
      <c r="AG366" s="20" cm="1">
        <f t="array" ref="AG366">IF(AND(AF366&gt;-998,P366&gt;-998),MAX(ABS(P366:Z366)),0)</f>
        <v>0.245285535966662</v>
      </c>
      <c r="AH366" s="20">
        <f t="shared" si="10"/>
        <v>0.245285535966662</v>
      </c>
      <c r="AI366" s="6" cm="1">
        <f t="array" ref="AI366">IF(AH366&gt;0.001,INDEX(P$10:Z$10,MATCH(AH366,ABS(P366:Z366),0)),"na")</f>
        <v>-3</v>
      </c>
      <c r="AJ366" s="119"/>
      <c r="AK366" s="8" t="s">
        <v>63</v>
      </c>
      <c r="AL366" s="89">
        <v>0.469515151515151</v>
      </c>
      <c r="AM366" s="92">
        <v>1</v>
      </c>
      <c r="AN366" s="49">
        <v>1</v>
      </c>
      <c r="AO366" s="50">
        <v>1</v>
      </c>
      <c r="AP366" s="103">
        <f t="shared" si="11"/>
        <v>46.951515151515096</v>
      </c>
    </row>
    <row r="367" spans="1:42" x14ac:dyDescent="0.35">
      <c r="A367" s="83" t="s">
        <v>761</v>
      </c>
      <c r="B367" s="8" t="s">
        <v>107</v>
      </c>
      <c r="C367" s="97">
        <v>-3397.35</v>
      </c>
      <c r="D367" s="108">
        <v>1932.5</v>
      </c>
      <c r="E367" s="20">
        <v>0</v>
      </c>
      <c r="F367" s="58" t="s">
        <v>419</v>
      </c>
      <c r="G367" s="103">
        <v>0</v>
      </c>
      <c r="H367" s="87">
        <v>0</v>
      </c>
      <c r="I367" s="111" t="str">
        <f>IF(ISNUMBER(MATCH(B367,$K$11:$K$20,0)),"&lt;= Selected","")</f>
        <v/>
      </c>
      <c r="O367" s="8" t="s">
        <v>39</v>
      </c>
      <c r="P367" s="13">
        <v>-8.6693023218275198E-2</v>
      </c>
      <c r="Q367">
        <v>-0.16518815320348301</v>
      </c>
      <c r="R367">
        <v>-0.27027306526344702</v>
      </c>
      <c r="S367">
        <v>-0.10370441479831299</v>
      </c>
      <c r="T367">
        <v>-4.6208966810787698E-2</v>
      </c>
      <c r="U367">
        <v>0.14386596714793801</v>
      </c>
      <c r="V367">
        <v>1.7633364987193902E-2</v>
      </c>
      <c r="W367">
        <v>-0.12748126660238501</v>
      </c>
      <c r="X367">
        <v>0.259397478738081</v>
      </c>
      <c r="Y367">
        <v>0.16384212103481199</v>
      </c>
      <c r="Z367" s="15">
        <v>0.103122813783092</v>
      </c>
      <c r="AB367" s="8" t="s">
        <v>62</v>
      </c>
      <c r="AC367" s="4">
        <v>1919.02</v>
      </c>
      <c r="AD367" s="4">
        <v>1995.49</v>
      </c>
      <c r="AE367" s="4">
        <v>389</v>
      </c>
      <c r="AF367" s="18">
        <v>0.20003798651480401</v>
      </c>
      <c r="AG367" s="20" cm="1">
        <f t="array" ref="AG367">IF(AND(AF367&gt;-998,P367&gt;-998),MAX(ABS(P367:Z367)),0)</f>
        <v>0.27027306526344702</v>
      </c>
      <c r="AH367" s="20">
        <f t="shared" si="10"/>
        <v>0.27027306526344702</v>
      </c>
      <c r="AI367" s="6" cm="1">
        <f t="array" ref="AI367">IF(AH367&gt;0.001,INDEX(P$10:Z$10,MATCH(AH367,ABS(P367:Z367),0)),"na")</f>
        <v>-3</v>
      </c>
      <c r="AJ367" s="119"/>
      <c r="AK367" s="8" t="s">
        <v>62</v>
      </c>
      <c r="AL367" s="89">
        <v>0.469515151515151</v>
      </c>
      <c r="AM367" s="92">
        <v>1</v>
      </c>
      <c r="AN367" s="49">
        <v>1</v>
      </c>
      <c r="AO367" s="50">
        <v>1</v>
      </c>
      <c r="AP367" s="103">
        <f t="shared" si="11"/>
        <v>46.951515151515096</v>
      </c>
    </row>
    <row r="368" spans="1:42" x14ac:dyDescent="0.35">
      <c r="A368" s="83" t="s">
        <v>762</v>
      </c>
      <c r="B368" s="8" t="s">
        <v>106</v>
      </c>
      <c r="C368" s="97">
        <v>-3295.75</v>
      </c>
      <c r="D368" s="108">
        <v>1944.375</v>
      </c>
      <c r="E368" s="20">
        <v>0</v>
      </c>
      <c r="F368" s="58" t="s">
        <v>419</v>
      </c>
      <c r="G368" s="103">
        <v>0</v>
      </c>
      <c r="H368" s="87">
        <v>0</v>
      </c>
      <c r="I368" s="111" t="str">
        <f>IF(ISNUMBER(MATCH(B368,$K$11:$K$20,0)),"&lt;= Selected","")</f>
        <v/>
      </c>
      <c r="O368" s="8" t="s">
        <v>38</v>
      </c>
      <c r="P368" s="13">
        <v>9.9322721292345303E-2</v>
      </c>
      <c r="Q368">
        <v>9.7705272042869301E-2</v>
      </c>
      <c r="R368">
        <v>0.120357964509959</v>
      </c>
      <c r="S368">
        <v>0.109308658285991</v>
      </c>
      <c r="T368">
        <v>-2.6778234000792302E-2</v>
      </c>
      <c r="U368">
        <v>4.8458557568995097E-3</v>
      </c>
      <c r="V368">
        <v>0.102252734071233</v>
      </c>
      <c r="W368">
        <v>-7.5324661677879795E-2</v>
      </c>
      <c r="X368">
        <v>4.8825963725201899E-2</v>
      </c>
      <c r="Y368">
        <v>0.17619334941829501</v>
      </c>
      <c r="Z368" s="15">
        <v>0.114100729496287</v>
      </c>
      <c r="AB368" s="8" t="s">
        <v>61</v>
      </c>
      <c r="AC368" s="4">
        <v>1919.05</v>
      </c>
      <c r="AD368" s="4">
        <v>1996</v>
      </c>
      <c r="AE368" s="4">
        <v>311</v>
      </c>
      <c r="AF368" s="18">
        <v>0.19900419155027499</v>
      </c>
      <c r="AG368" s="20" cm="1">
        <f t="array" ref="AG368">IF(AND(AF368&gt;-998,P368&gt;-998),MAX(ABS(P368:Z368)),0)</f>
        <v>0.17619334941829501</v>
      </c>
      <c r="AH368" s="20">
        <f t="shared" si="10"/>
        <v>0</v>
      </c>
      <c r="AI368" s="6" t="str" cm="1">
        <f t="array" ref="AI368">IF(AH368&gt;0.001,INDEX(P$10:Z$10,MATCH(AH368,ABS(P368:Z368),0)),"na")</f>
        <v>na</v>
      </c>
      <c r="AJ368" s="119"/>
      <c r="AK368" s="8" t="s">
        <v>61</v>
      </c>
      <c r="AL368" s="89">
        <v>0.47242424242424202</v>
      </c>
      <c r="AM368" s="92">
        <v>1</v>
      </c>
      <c r="AN368" s="49">
        <v>1</v>
      </c>
      <c r="AO368" s="50">
        <v>1.1400000000001</v>
      </c>
      <c r="AP368" s="103">
        <f t="shared" si="11"/>
        <v>47.2424242424242</v>
      </c>
    </row>
    <row r="369" spans="1:42" x14ac:dyDescent="0.35">
      <c r="A369" s="83" t="s">
        <v>763</v>
      </c>
      <c r="B369" s="8" t="s">
        <v>105</v>
      </c>
      <c r="C369" s="97">
        <v>-3740.26</v>
      </c>
      <c r="D369" s="108">
        <v>-3343.31</v>
      </c>
      <c r="E369" s="20">
        <v>0</v>
      </c>
      <c r="F369" s="58" t="s">
        <v>419</v>
      </c>
      <c r="G369" s="103">
        <v>0</v>
      </c>
      <c r="H369" s="87">
        <v>0</v>
      </c>
      <c r="I369" s="111" t="str">
        <f>IF(ISNUMBER(MATCH(B369,$K$11:$K$20,0)),"&lt;= Selected","")</f>
        <v/>
      </c>
      <c r="O369" s="8" t="s">
        <v>37</v>
      </c>
      <c r="P369" s="13">
        <v>9.6273881115226501E-2</v>
      </c>
      <c r="Q369">
        <v>9.0527909586783598E-2</v>
      </c>
      <c r="R369">
        <v>0.100292336114153</v>
      </c>
      <c r="S369">
        <v>7.3382529726999601E-2</v>
      </c>
      <c r="T369">
        <v>-3.7908875827318597E-2</v>
      </c>
      <c r="U369">
        <v>-2.9126231858682401E-3</v>
      </c>
      <c r="V369">
        <v>7.7066021302977697E-2</v>
      </c>
      <c r="W369">
        <v>-8.9710066950994996E-2</v>
      </c>
      <c r="X369">
        <v>2.8698846472700601E-2</v>
      </c>
      <c r="Y369">
        <v>0.163080619373969</v>
      </c>
      <c r="Z369" s="15">
        <v>0.112039335038305</v>
      </c>
      <c r="AB369" s="8" t="s">
        <v>60</v>
      </c>
      <c r="AC369" s="4">
        <v>1919.05</v>
      </c>
      <c r="AD369" s="4">
        <v>1996</v>
      </c>
      <c r="AE369" s="4">
        <v>311</v>
      </c>
      <c r="AF369" s="18">
        <v>0.19900419155027499</v>
      </c>
      <c r="AG369" s="20" cm="1">
        <f t="array" ref="AG369">IF(AND(AF369&gt;-998,P369&gt;-998),MAX(ABS(P369:Z369)),0)</f>
        <v>0.163080619373969</v>
      </c>
      <c r="AH369" s="20">
        <f t="shared" si="10"/>
        <v>0</v>
      </c>
      <c r="AI369" s="6" t="str" cm="1">
        <f t="array" ref="AI369">IF(AH369&gt;0.001,INDEX(P$10:Z$10,MATCH(AH369,ABS(P369:Z369),0)),"na")</f>
        <v>na</v>
      </c>
      <c r="AJ369" s="119"/>
      <c r="AK369" s="8" t="s">
        <v>60</v>
      </c>
      <c r="AL369" s="89">
        <v>0.47242424242424202</v>
      </c>
      <c r="AM369" s="92">
        <v>1</v>
      </c>
      <c r="AN369" s="68">
        <v>1</v>
      </c>
      <c r="AO369" s="69">
        <v>1.1400000000001</v>
      </c>
      <c r="AP369" s="103">
        <f t="shared" si="11"/>
        <v>47.2424242424242</v>
      </c>
    </row>
    <row r="370" spans="1:42" x14ac:dyDescent="0.35">
      <c r="A370" s="83" t="s">
        <v>764</v>
      </c>
      <c r="B370" s="8" t="s">
        <v>104</v>
      </c>
      <c r="C370" s="97">
        <v>-3437.1</v>
      </c>
      <c r="D370" s="108">
        <v>1944.375</v>
      </c>
      <c r="E370" s="20">
        <v>0</v>
      </c>
      <c r="F370" s="58" t="s">
        <v>419</v>
      </c>
      <c r="G370" s="103">
        <v>0</v>
      </c>
      <c r="H370" s="87">
        <v>0</v>
      </c>
      <c r="I370" s="111" t="str">
        <f>IF(ISNUMBER(MATCH(B370,$K$11:$K$20,0)),"&lt;= Selected","")</f>
        <v/>
      </c>
      <c r="O370" s="8" t="s">
        <v>36</v>
      </c>
      <c r="P370" s="13">
        <v>5.3887181397595602E-2</v>
      </c>
      <c r="Q370">
        <v>5.7033842144592499E-2</v>
      </c>
      <c r="R370" s="29">
        <v>3.5203012434872297E-2</v>
      </c>
      <c r="S370">
        <v>0.100960652229461</v>
      </c>
      <c r="T370">
        <v>-0.116708095334479</v>
      </c>
      <c r="U370">
        <v>-0.26964756577833199</v>
      </c>
      <c r="V370">
        <v>-0.173611519143795</v>
      </c>
      <c r="W370">
        <v>3.5766020245175702E-2</v>
      </c>
      <c r="X370">
        <v>5.0488234359182697E-2</v>
      </c>
      <c r="Y370">
        <v>3.3782227758859598E-2</v>
      </c>
      <c r="Z370" s="15">
        <v>9.0478669412859106E-2</v>
      </c>
      <c r="AB370" s="8" t="s">
        <v>59</v>
      </c>
      <c r="AC370" s="4">
        <v>1708</v>
      </c>
      <c r="AD370" s="4">
        <v>1995</v>
      </c>
      <c r="AE370" s="4">
        <v>288</v>
      </c>
      <c r="AF370" s="18">
        <v>0.15897407146859899</v>
      </c>
      <c r="AG370" s="20" cm="1">
        <f t="array" ref="AG370">IF(AND(AF370&gt;-998,P370&gt;-998),MAX(ABS(P370:Z370)),0)</f>
        <v>0.26964756577833199</v>
      </c>
      <c r="AH370" s="20">
        <f t="shared" si="10"/>
        <v>0.26964756577833199</v>
      </c>
      <c r="AI370" s="6" cm="1">
        <f t="array" ref="AI370">IF(AH370&gt;0.001,INDEX(P$10:Z$10,MATCH(AH370,ABS(P370:Z370),0)),"na")</f>
        <v>0</v>
      </c>
      <c r="AJ370" s="119"/>
      <c r="AK370" s="8" t="s">
        <v>59</v>
      </c>
      <c r="AL370" s="89">
        <v>0.86060606060606004</v>
      </c>
      <c r="AM370" s="92">
        <v>1</v>
      </c>
      <c r="AN370" s="49">
        <v>1</v>
      </c>
      <c r="AO370" s="50">
        <v>1</v>
      </c>
      <c r="AP370" s="103">
        <f t="shared" si="11"/>
        <v>86.060606060606005</v>
      </c>
    </row>
    <row r="371" spans="1:42" x14ac:dyDescent="0.35">
      <c r="A371" s="83" t="s">
        <v>765</v>
      </c>
      <c r="B371" s="8" t="s">
        <v>103</v>
      </c>
      <c r="C371" s="97">
        <v>-3729.66</v>
      </c>
      <c r="D371" s="108">
        <v>-3708.46</v>
      </c>
      <c r="E371" s="20">
        <v>0</v>
      </c>
      <c r="F371" s="58" t="s">
        <v>419</v>
      </c>
      <c r="G371" s="103">
        <v>0</v>
      </c>
      <c r="H371" s="87">
        <v>0</v>
      </c>
      <c r="I371" s="111" t="str">
        <f>IF(ISNUMBER(MATCH(B371,$K$11:$K$20,0)),"&lt;= Selected","")</f>
        <v/>
      </c>
      <c r="O371" s="8" t="s">
        <v>35</v>
      </c>
      <c r="P371" s="13">
        <v>7.8903050185951798E-2</v>
      </c>
      <c r="Q371">
        <v>7.1102779720391501E-2</v>
      </c>
      <c r="R371">
        <v>4.4003995102496501E-2</v>
      </c>
      <c r="S371">
        <v>9.5218000677531806E-2</v>
      </c>
      <c r="T371">
        <v>-0.155387227398532</v>
      </c>
      <c r="U371">
        <v>-0.29630618186756502</v>
      </c>
      <c r="V371">
        <v>-0.176093039714181</v>
      </c>
      <c r="W371">
        <v>5.3615614584823501E-2</v>
      </c>
      <c r="X371">
        <v>7.3627781232200304E-2</v>
      </c>
      <c r="Y371">
        <v>4.4872225836145099E-2</v>
      </c>
      <c r="Z371" s="15">
        <v>8.9467319114688401E-2</v>
      </c>
      <c r="AB371" s="8" t="s">
        <v>58</v>
      </c>
      <c r="AC371" s="4">
        <v>1711</v>
      </c>
      <c r="AD371" s="4">
        <v>1995</v>
      </c>
      <c r="AE371" s="4">
        <v>285</v>
      </c>
      <c r="AF371" s="18">
        <v>0.15897407146859899</v>
      </c>
      <c r="AG371" s="20" cm="1">
        <f t="array" ref="AG371">IF(AND(AF371&gt;-998,P371&gt;-998),MAX(ABS(P371:Z371)),0)</f>
        <v>0.29630618186756502</v>
      </c>
      <c r="AH371" s="20">
        <f t="shared" si="10"/>
        <v>0.29630618186756502</v>
      </c>
      <c r="AI371" s="6" cm="1">
        <f t="array" ref="AI371">IF(AH371&gt;0.001,INDEX(P$10:Z$10,MATCH(AH371,ABS(P371:Z371),0)),"na")</f>
        <v>0</v>
      </c>
      <c r="AJ371" s="119"/>
      <c r="AK371" s="8" t="s">
        <v>58</v>
      </c>
      <c r="AL371" s="89">
        <v>0.86060606060606004</v>
      </c>
      <c r="AM371" s="92">
        <v>1</v>
      </c>
      <c r="AN371" s="49">
        <v>1</v>
      </c>
      <c r="AO371" s="50">
        <v>1</v>
      </c>
      <c r="AP371" s="103">
        <f t="shared" si="11"/>
        <v>86.060606060606005</v>
      </c>
    </row>
    <row r="372" spans="1:42" x14ac:dyDescent="0.35">
      <c r="A372" s="83" t="s">
        <v>766</v>
      </c>
      <c r="B372" s="8" t="s">
        <v>102</v>
      </c>
      <c r="C372" s="97">
        <v>-3397.35</v>
      </c>
      <c r="D372" s="108">
        <v>1932.5</v>
      </c>
      <c r="E372" s="20">
        <v>0</v>
      </c>
      <c r="F372" s="58" t="s">
        <v>419</v>
      </c>
      <c r="G372" s="103">
        <v>0</v>
      </c>
      <c r="H372" s="87">
        <v>0</v>
      </c>
      <c r="I372" s="111" t="str">
        <f>IF(ISNUMBER(MATCH(B372,$K$11:$K$20,0)),"&lt;= Selected","")</f>
        <v/>
      </c>
      <c r="O372" s="8" t="s">
        <v>34</v>
      </c>
      <c r="P372" s="13">
        <v>2.4989720308809502E-4</v>
      </c>
      <c r="Q372">
        <v>7.93282789435781E-3</v>
      </c>
      <c r="R372">
        <v>3.3580709907148197E-2</v>
      </c>
      <c r="S372">
        <v>6.9253722634647005E-2</v>
      </c>
      <c r="T372">
        <v>-0.19264742632632301</v>
      </c>
      <c r="U372">
        <v>-0.32656162743572797</v>
      </c>
      <c r="V372">
        <v>-0.24211655640827301</v>
      </c>
      <c r="W372">
        <v>-1.2572836017189001E-2</v>
      </c>
      <c r="X372">
        <v>4.7817663445236303E-2</v>
      </c>
      <c r="Y372">
        <v>3.0554990929878401E-2</v>
      </c>
      <c r="Z372" s="15">
        <v>8.5894505925971004E-2</v>
      </c>
      <c r="AB372" s="8" t="s">
        <v>57</v>
      </c>
      <c r="AC372" s="4">
        <v>1744</v>
      </c>
      <c r="AD372" s="4">
        <v>1994</v>
      </c>
      <c r="AE372" s="4">
        <v>251</v>
      </c>
      <c r="AF372" s="18">
        <v>0.15949960702258301</v>
      </c>
      <c r="AG372" s="20" cm="1">
        <f t="array" ref="AG372">IF(AND(AF372&gt;-998,P372&gt;-998),MAX(ABS(P372:Z372)),0)</f>
        <v>0.32656162743572797</v>
      </c>
      <c r="AH372" s="20">
        <f t="shared" si="10"/>
        <v>0.32656162743572797</v>
      </c>
      <c r="AI372" s="6" cm="1">
        <f t="array" ref="AI372">IF(AH372&gt;0.001,INDEX(P$10:Z$10,MATCH(AH372,ABS(P372:Z372),0)),"na")</f>
        <v>0</v>
      </c>
      <c r="AJ372" s="119"/>
      <c r="AK372" s="8" t="s">
        <v>57</v>
      </c>
      <c r="AL372" s="89">
        <v>0.85454545454545405</v>
      </c>
      <c r="AM372" s="92">
        <v>1</v>
      </c>
      <c r="AN372" s="49">
        <v>1</v>
      </c>
      <c r="AO372" s="50">
        <v>1</v>
      </c>
      <c r="AP372" s="103">
        <f t="shared" si="11"/>
        <v>85.454545454545411</v>
      </c>
    </row>
    <row r="373" spans="1:42" x14ac:dyDescent="0.35">
      <c r="A373" s="83" t="s">
        <v>767</v>
      </c>
      <c r="B373" s="8" t="s">
        <v>101</v>
      </c>
      <c r="C373" s="97">
        <v>-3295.75</v>
      </c>
      <c r="D373" s="108">
        <v>1944.375</v>
      </c>
      <c r="E373" s="20">
        <v>0</v>
      </c>
      <c r="F373" s="58" t="s">
        <v>419</v>
      </c>
      <c r="G373" s="103">
        <v>0</v>
      </c>
      <c r="H373" s="87">
        <v>0</v>
      </c>
      <c r="I373" s="111" t="str">
        <f>IF(ISNUMBER(MATCH(B373,$K$11:$K$20,0)),"&lt;= Selected","")</f>
        <v/>
      </c>
      <c r="O373" s="8" t="s">
        <v>33</v>
      </c>
      <c r="P373" s="13">
        <v>-2.3586016405456298E-2</v>
      </c>
      <c r="Q373">
        <v>2.1465177217755401E-3</v>
      </c>
      <c r="R373">
        <v>5.3816288003256003E-2</v>
      </c>
      <c r="S373">
        <v>7.6881848885798798E-2</v>
      </c>
      <c r="T373">
        <v>-0.182147210162803</v>
      </c>
      <c r="U373">
        <v>-0.31356187265075097</v>
      </c>
      <c r="V373">
        <v>-0.26456550487367497</v>
      </c>
      <c r="W373">
        <v>-2.1293792097363502E-2</v>
      </c>
      <c r="X373">
        <v>5.0696823729077502E-2</v>
      </c>
      <c r="Y373">
        <v>3.2508252860655097E-2</v>
      </c>
      <c r="Z373" s="15">
        <v>9.2100797344094695E-2</v>
      </c>
      <c r="AB373" s="8" t="s">
        <v>56</v>
      </c>
      <c r="AC373" s="4">
        <v>1743</v>
      </c>
      <c r="AD373" s="4">
        <v>1994</v>
      </c>
      <c r="AE373" s="4">
        <v>252</v>
      </c>
      <c r="AF373" s="18">
        <v>0.15949960702258301</v>
      </c>
      <c r="AG373" s="20" cm="1">
        <f t="array" ref="AG373">IF(AND(AF373&gt;-998,P373&gt;-998),MAX(ABS(P373:Z373)),0)</f>
        <v>0.31356187265075097</v>
      </c>
      <c r="AH373" s="20">
        <f t="shared" si="10"/>
        <v>0.31356187265075097</v>
      </c>
      <c r="AI373" s="6" cm="1">
        <f t="array" ref="AI373">IF(AH373&gt;0.001,INDEX(P$10:Z$10,MATCH(AH373,ABS(P373:Z373),0)),"na")</f>
        <v>0</v>
      </c>
      <c r="AJ373" s="119"/>
      <c r="AK373" s="8" t="s">
        <v>56</v>
      </c>
      <c r="AL373" s="89">
        <v>0.85454545454545405</v>
      </c>
      <c r="AM373" s="92">
        <v>1</v>
      </c>
      <c r="AN373" s="49">
        <v>1</v>
      </c>
      <c r="AO373" s="50">
        <v>1</v>
      </c>
      <c r="AP373" s="103">
        <f t="shared" si="11"/>
        <v>85.454545454545411</v>
      </c>
    </row>
    <row r="374" spans="1:42" x14ac:dyDescent="0.35">
      <c r="A374" s="83" t="s">
        <v>768</v>
      </c>
      <c r="B374" s="8" t="s">
        <v>100</v>
      </c>
      <c r="C374" s="97">
        <v>-3740.26</v>
      </c>
      <c r="D374" s="108">
        <v>-3343.31</v>
      </c>
      <c r="E374" s="20">
        <v>0</v>
      </c>
      <c r="F374" s="58" t="s">
        <v>419</v>
      </c>
      <c r="G374" s="103">
        <v>0</v>
      </c>
      <c r="H374" s="87">
        <v>0</v>
      </c>
      <c r="I374" s="111" t="str">
        <f>IF(ISNUMBER(MATCH(B374,$K$11:$K$20,0)),"&lt;= Selected","")</f>
        <v/>
      </c>
      <c r="O374" s="8" t="s">
        <v>32</v>
      </c>
      <c r="P374" s="13">
        <v>-5.7327285737567802E-3</v>
      </c>
      <c r="Q374">
        <v>-1.5310172085465701E-2</v>
      </c>
      <c r="R374">
        <v>-1.0925400080142899E-2</v>
      </c>
      <c r="S374">
        <v>0.26246044720380202</v>
      </c>
      <c r="T374">
        <v>1.3080820883984901E-2</v>
      </c>
      <c r="U374">
        <v>-0.24765751859410101</v>
      </c>
      <c r="V374">
        <v>-0.32470308632209</v>
      </c>
      <c r="W374">
        <v>-5.5706194353847098E-2</v>
      </c>
      <c r="X374">
        <v>3.8080493346430898E-2</v>
      </c>
      <c r="Y374">
        <v>-3.3348582137144901E-2</v>
      </c>
      <c r="Z374" s="15">
        <v>2.08856985480021E-2</v>
      </c>
      <c r="AB374" s="8" t="s">
        <v>55</v>
      </c>
      <c r="AC374" s="4">
        <v>1745</v>
      </c>
      <c r="AD374" s="4">
        <v>1994</v>
      </c>
      <c r="AE374" s="4">
        <v>250</v>
      </c>
      <c r="AF374" s="18">
        <v>0.15949960702258301</v>
      </c>
      <c r="AG374" s="20" cm="1">
        <f t="array" ref="AG374">IF(AND(AF374&gt;-998,P374&gt;-998),MAX(ABS(P374:Z374)),0)</f>
        <v>0.32470308632209</v>
      </c>
      <c r="AH374" s="20">
        <f t="shared" si="10"/>
        <v>0.32470308632209</v>
      </c>
      <c r="AI374" s="6" cm="1">
        <f t="array" ref="AI374">IF(AH374&gt;0.001,INDEX(P$10:Z$10,MATCH(AH374,ABS(P374:Z374),0)),"na")</f>
        <v>1</v>
      </c>
      <c r="AJ374" s="119"/>
      <c r="AK374" s="8" t="s">
        <v>55</v>
      </c>
      <c r="AL374" s="89">
        <v>0.85454545454545405</v>
      </c>
      <c r="AM374" s="92">
        <v>1</v>
      </c>
      <c r="AN374" s="68">
        <v>1</v>
      </c>
      <c r="AO374" s="69">
        <v>1</v>
      </c>
      <c r="AP374" s="103">
        <f t="shared" si="11"/>
        <v>85.454545454545411</v>
      </c>
    </row>
    <row r="375" spans="1:42" x14ac:dyDescent="0.35">
      <c r="A375" s="83" t="s">
        <v>769</v>
      </c>
      <c r="B375" s="8" t="s">
        <v>99</v>
      </c>
      <c r="C375" s="97">
        <v>-3437.1</v>
      </c>
      <c r="D375" s="108">
        <v>1944.375</v>
      </c>
      <c r="E375" s="20">
        <v>0</v>
      </c>
      <c r="F375" s="58" t="s">
        <v>419</v>
      </c>
      <c r="G375" s="103">
        <v>0</v>
      </c>
      <c r="H375" s="87">
        <v>0</v>
      </c>
      <c r="I375" s="111" t="str">
        <f>IF(ISNUMBER(MATCH(B375,$K$11:$K$20,0)),"&lt;= Selected","")</f>
        <v/>
      </c>
      <c r="O375" s="8" t="s">
        <v>31</v>
      </c>
      <c r="P375" s="13">
        <v>-0.121938322764109</v>
      </c>
      <c r="Q375">
        <v>-3.4563142526696997E-2</v>
      </c>
      <c r="R375">
        <v>3.1935343687057402E-2</v>
      </c>
      <c r="S375">
        <v>1.2146385394185E-2</v>
      </c>
      <c r="T375">
        <v>0.15637126686212799</v>
      </c>
      <c r="U375">
        <v>0.13333262742023699</v>
      </c>
      <c r="V375">
        <v>-3.5053397773100098E-2</v>
      </c>
      <c r="W375">
        <v>-0.23900151123379901</v>
      </c>
      <c r="X375">
        <v>-0.12239914344932599</v>
      </c>
      <c r="Y375">
        <v>1.98967860043936E-2</v>
      </c>
      <c r="Z375" s="15">
        <v>4.9068828717562803E-2</v>
      </c>
      <c r="AB375" s="8" t="s">
        <v>54</v>
      </c>
      <c r="AC375" s="4">
        <v>1629</v>
      </c>
      <c r="AD375" s="4">
        <v>1994</v>
      </c>
      <c r="AE375" s="4">
        <v>366</v>
      </c>
      <c r="AF375" s="18">
        <v>0.15949960702258301</v>
      </c>
      <c r="AG375" s="20" cm="1">
        <f t="array" ref="AG375">IF(AND(AF375&gt;-998,P375&gt;-998),MAX(ABS(P375:Z375)),0)</f>
        <v>0.23900151123379901</v>
      </c>
      <c r="AH375" s="20">
        <f t="shared" si="10"/>
        <v>0.23900151123379901</v>
      </c>
      <c r="AI375" s="6" cm="1">
        <f t="array" ref="AI375">IF(AH375&gt;0.001,INDEX(P$10:Z$10,MATCH(AH375,ABS(P375:Z375),0)),"na")</f>
        <v>2</v>
      </c>
      <c r="AJ375" s="119"/>
      <c r="AK375" s="8" t="s">
        <v>54</v>
      </c>
      <c r="AL375" s="89">
        <v>0.85454545454545405</v>
      </c>
      <c r="AM375" s="92">
        <v>1</v>
      </c>
      <c r="AN375" s="49">
        <v>1</v>
      </c>
      <c r="AO375" s="50">
        <v>1</v>
      </c>
      <c r="AP375" s="103">
        <f t="shared" si="11"/>
        <v>85.454545454545411</v>
      </c>
    </row>
    <row r="376" spans="1:42" x14ac:dyDescent="0.35">
      <c r="A376" s="83" t="s">
        <v>770</v>
      </c>
      <c r="B376" s="8" t="s">
        <v>98</v>
      </c>
      <c r="C376" s="97">
        <v>-3729.66</v>
      </c>
      <c r="D376" s="108">
        <v>-3708.46</v>
      </c>
      <c r="E376" s="20">
        <v>0</v>
      </c>
      <c r="F376" s="58" t="s">
        <v>419</v>
      </c>
      <c r="G376" s="103">
        <v>0</v>
      </c>
      <c r="H376" s="87">
        <v>0</v>
      </c>
      <c r="I376" s="111" t="str">
        <f>IF(ISNUMBER(MATCH(B376,$K$11:$K$20,0)),"&lt;= Selected","")</f>
        <v/>
      </c>
      <c r="O376" s="8" t="s">
        <v>30</v>
      </c>
      <c r="P376" s="13">
        <v>-0.17265305704108599</v>
      </c>
      <c r="Q376">
        <v>-0.100148350894009</v>
      </c>
      <c r="R376">
        <v>4.1464989098580797E-2</v>
      </c>
      <c r="S376">
        <v>3.8048564783046197E-2</v>
      </c>
      <c r="T376">
        <v>0.183058740906865</v>
      </c>
      <c r="U376">
        <v>0.17757165813755499</v>
      </c>
      <c r="V376">
        <v>6.55267037236653E-3</v>
      </c>
      <c r="W376">
        <v>-0.203740405932921</v>
      </c>
      <c r="X376">
        <v>-6.8828098877930094E-2</v>
      </c>
      <c r="Y376">
        <v>6.0345425055504297E-2</v>
      </c>
      <c r="Z376" s="15">
        <v>8.92181798511959E-2</v>
      </c>
      <c r="AB376" s="8" t="s">
        <v>53</v>
      </c>
      <c r="AC376" s="4">
        <v>1630</v>
      </c>
      <c r="AD376" s="4">
        <v>1994</v>
      </c>
      <c r="AE376" s="4">
        <v>365</v>
      </c>
      <c r="AF376" s="18">
        <v>0.15949960702258301</v>
      </c>
      <c r="AG376" s="20" cm="1">
        <f t="array" ref="AG376">IF(AND(AF376&gt;-998,P376&gt;-998),MAX(ABS(P376:Z376)),0)</f>
        <v>0.203740405932921</v>
      </c>
      <c r="AH376" s="20">
        <f t="shared" si="10"/>
        <v>0.203740405932921</v>
      </c>
      <c r="AI376" s="6" cm="1">
        <f t="array" ref="AI376">IF(AH376&gt;0.001,INDEX(P$10:Z$10,MATCH(AH376,ABS(P376:Z376),0)),"na")</f>
        <v>2</v>
      </c>
      <c r="AJ376" s="119"/>
      <c r="AK376" s="8" t="s">
        <v>53</v>
      </c>
      <c r="AL376" s="89">
        <v>0.85454545454545405</v>
      </c>
      <c r="AM376" s="92">
        <v>1</v>
      </c>
      <c r="AN376" s="68">
        <v>1</v>
      </c>
      <c r="AO376" s="69">
        <v>1</v>
      </c>
      <c r="AP376" s="103">
        <f t="shared" si="11"/>
        <v>85.454545454545411</v>
      </c>
    </row>
    <row r="377" spans="1:42" x14ac:dyDescent="0.35">
      <c r="A377" s="83" t="s">
        <v>771</v>
      </c>
      <c r="B377" s="8" t="s">
        <v>97</v>
      </c>
      <c r="C377" s="97">
        <v>-3397.35</v>
      </c>
      <c r="D377" s="108">
        <v>1932.5</v>
      </c>
      <c r="E377" s="20">
        <v>0</v>
      </c>
      <c r="F377" s="58" t="s">
        <v>419</v>
      </c>
      <c r="G377" s="103">
        <v>0</v>
      </c>
      <c r="H377" s="87">
        <v>0</v>
      </c>
      <c r="I377" s="111" t="str">
        <f>IF(ISNUMBER(MATCH(B377,$K$11:$K$20,0)),"&lt;= Selected","")</f>
        <v/>
      </c>
      <c r="O377" s="8" t="s">
        <v>29</v>
      </c>
      <c r="P377" s="13">
        <v>-0.147217658869568</v>
      </c>
      <c r="Q377">
        <v>-0.12768680149664899</v>
      </c>
      <c r="R377">
        <v>1.4018268405468499E-2</v>
      </c>
      <c r="S377">
        <v>-7.0354196094239596E-2</v>
      </c>
      <c r="T377">
        <v>0.121653543431851</v>
      </c>
      <c r="U377">
        <v>0.220104324854966</v>
      </c>
      <c r="V377">
        <v>0.117640463629116</v>
      </c>
      <c r="W377">
        <v>-0.19222795877878401</v>
      </c>
      <c r="X377">
        <v>-0.13167328577068399</v>
      </c>
      <c r="Y377">
        <v>1.77509167049421E-2</v>
      </c>
      <c r="Z377" s="15">
        <v>0.13663457402972801</v>
      </c>
      <c r="AB377" s="8" t="s">
        <v>52</v>
      </c>
      <c r="AC377" s="4">
        <v>1632</v>
      </c>
      <c r="AD377" s="4">
        <v>1994</v>
      </c>
      <c r="AE377" s="4">
        <v>363</v>
      </c>
      <c r="AF377" s="18">
        <v>0.15949960702258301</v>
      </c>
      <c r="AG377" s="20" cm="1">
        <f t="array" ref="AG377">IF(AND(AF377&gt;-998,P377&gt;-998),MAX(ABS(P377:Z377)),0)</f>
        <v>0.220104324854966</v>
      </c>
      <c r="AH377" s="20">
        <f t="shared" si="10"/>
        <v>0.220104324854966</v>
      </c>
      <c r="AI377" s="6" cm="1">
        <f t="array" ref="AI377">IF(AH377&gt;0.001,INDEX(P$10:Z$10,MATCH(AH377,ABS(P377:Z377),0)),"na")</f>
        <v>0</v>
      </c>
      <c r="AJ377" s="119"/>
      <c r="AK377" s="8" t="s">
        <v>52</v>
      </c>
      <c r="AL377" s="89">
        <v>0.85454545454545405</v>
      </c>
      <c r="AM377" s="92">
        <v>1</v>
      </c>
      <c r="AN377" s="68">
        <v>1</v>
      </c>
      <c r="AO377" s="69">
        <v>1</v>
      </c>
      <c r="AP377" s="103">
        <f t="shared" si="11"/>
        <v>85.454545454545411</v>
      </c>
    </row>
    <row r="378" spans="1:42" x14ac:dyDescent="0.35">
      <c r="A378" s="83" t="s">
        <v>772</v>
      </c>
      <c r="B378" s="8" t="s">
        <v>96</v>
      </c>
      <c r="C378" s="97">
        <v>-3295.75</v>
      </c>
      <c r="D378" s="108">
        <v>1944.375</v>
      </c>
      <c r="E378" s="20">
        <v>0</v>
      </c>
      <c r="F378" s="58" t="s">
        <v>419</v>
      </c>
      <c r="G378" s="103">
        <v>0</v>
      </c>
      <c r="H378" s="87">
        <v>0</v>
      </c>
      <c r="I378" s="111" t="str">
        <f>IF(ISNUMBER(MATCH(B378,$K$11:$K$20,0)),"&lt;= Selected","")</f>
        <v/>
      </c>
      <c r="O378" s="8" t="s">
        <v>28</v>
      </c>
      <c r="P378" s="13">
        <v>6.3423806489069201E-2</v>
      </c>
      <c r="Q378">
        <v>9.0177851317372798E-2</v>
      </c>
      <c r="R378">
        <v>-1.22629514907191E-2</v>
      </c>
      <c r="S378">
        <v>3.55960990693652E-2</v>
      </c>
      <c r="T378">
        <v>1.9432244385133201E-2</v>
      </c>
      <c r="U378">
        <v>-0.116121604498909</v>
      </c>
      <c r="V378">
        <v>-3.52338695466935E-3</v>
      </c>
      <c r="W378">
        <v>7.6226999838374804E-2</v>
      </c>
      <c r="X378">
        <v>4.2760091161892999E-2</v>
      </c>
      <c r="Y378">
        <v>4.1808068404897099E-2</v>
      </c>
      <c r="Z378" s="15">
        <v>9.3353434929999701E-3</v>
      </c>
      <c r="AB378" s="8" t="s">
        <v>51</v>
      </c>
      <c r="AC378" s="4">
        <v>1708</v>
      </c>
      <c r="AD378" s="4">
        <v>1994</v>
      </c>
      <c r="AE378" s="4">
        <v>287</v>
      </c>
      <c r="AF378" s="18">
        <v>0.15949960702258301</v>
      </c>
      <c r="AG378" s="20" cm="1">
        <f t="array" ref="AG378">IF(AND(AF378&gt;-998,P378&gt;-998),MAX(ABS(P378:Z378)),0)</f>
        <v>0.116121604498909</v>
      </c>
      <c r="AH378" s="20">
        <f t="shared" si="10"/>
        <v>0</v>
      </c>
      <c r="AI378" s="6" t="str" cm="1">
        <f t="array" ref="AI378">IF(AH378&gt;0.001,INDEX(P$10:Z$10,MATCH(AH378,ABS(P378:Z378),0)),"na")</f>
        <v>na</v>
      </c>
      <c r="AJ378" s="119"/>
      <c r="AK378" s="8" t="s">
        <v>51</v>
      </c>
      <c r="AL378" s="89">
        <v>0.85454545454545405</v>
      </c>
      <c r="AM378" s="92">
        <v>1</v>
      </c>
      <c r="AN378" s="49">
        <v>1</v>
      </c>
      <c r="AO378" s="50">
        <v>1</v>
      </c>
      <c r="AP378" s="103">
        <f t="shared" si="11"/>
        <v>85.454545454545411</v>
      </c>
    </row>
    <row r="379" spans="1:42" x14ac:dyDescent="0.35">
      <c r="A379" s="83" t="s">
        <v>773</v>
      </c>
      <c r="B379" s="8" t="s">
        <v>95</v>
      </c>
      <c r="C379" s="97">
        <v>-3740.26</v>
      </c>
      <c r="D379" s="108">
        <v>-3343.31</v>
      </c>
      <c r="E379" s="20">
        <v>0</v>
      </c>
      <c r="F379" s="58" t="s">
        <v>419</v>
      </c>
      <c r="G379" s="103">
        <v>0</v>
      </c>
      <c r="H379" s="87">
        <v>0</v>
      </c>
      <c r="I379" s="111" t="str">
        <f>IF(ISNUMBER(MATCH(B379,$K$11:$K$20,0)),"&lt;= Selected","")</f>
        <v/>
      </c>
      <c r="O379" s="8" t="s">
        <v>27</v>
      </c>
      <c r="P379" s="13">
        <v>4.0525094375206003E-2</v>
      </c>
      <c r="Q379">
        <v>9.2113461252206499E-2</v>
      </c>
      <c r="R379">
        <v>-2.2882487227753202E-2</v>
      </c>
      <c r="S379">
        <v>9.4807820956764405E-2</v>
      </c>
      <c r="T379">
        <v>7.6714634871397399E-3</v>
      </c>
      <c r="U379">
        <v>-0.15255318901498099</v>
      </c>
      <c r="V379">
        <v>-1.4775682054247699E-3</v>
      </c>
      <c r="W379">
        <v>0.11623129547121</v>
      </c>
      <c r="X379">
        <v>6.0124759043466702E-2</v>
      </c>
      <c r="Y379">
        <v>3.4206868552092602E-2</v>
      </c>
      <c r="Z379" s="15">
        <v>2.9208608644354398E-3</v>
      </c>
      <c r="AB379" s="8" t="s">
        <v>50</v>
      </c>
      <c r="AC379" s="4">
        <v>1712</v>
      </c>
      <c r="AD379" s="4">
        <v>1994</v>
      </c>
      <c r="AE379" s="4">
        <v>283</v>
      </c>
      <c r="AF379" s="18">
        <v>0.15949960702258301</v>
      </c>
      <c r="AG379" s="20" cm="1">
        <f t="array" ref="AG379">IF(AND(AF379&gt;-998,P379&gt;-998),MAX(ABS(P379:Z379)),0)</f>
        <v>0.15255318901498099</v>
      </c>
      <c r="AH379" s="20">
        <f t="shared" si="10"/>
        <v>0</v>
      </c>
      <c r="AI379" s="6" t="str" cm="1">
        <f t="array" ref="AI379">IF(AH379&gt;0.001,INDEX(P$10:Z$10,MATCH(AH379,ABS(P379:Z379),0)),"na")</f>
        <v>na</v>
      </c>
      <c r="AJ379" s="119"/>
      <c r="AK379" s="8" t="s">
        <v>50</v>
      </c>
      <c r="AL379" s="89">
        <v>0.85454545454545405</v>
      </c>
      <c r="AM379" s="92">
        <v>1</v>
      </c>
      <c r="AN379" s="49">
        <v>1</v>
      </c>
      <c r="AO379" s="50">
        <v>1</v>
      </c>
      <c r="AP379" s="103">
        <f t="shared" si="11"/>
        <v>85.454545454545411</v>
      </c>
    </row>
    <row r="380" spans="1:42" x14ac:dyDescent="0.35">
      <c r="A380" s="83" t="s">
        <v>774</v>
      </c>
      <c r="B380" s="8" t="s">
        <v>94</v>
      </c>
      <c r="C380" s="97">
        <v>-3437.1</v>
      </c>
      <c r="D380" s="108">
        <v>1932.5</v>
      </c>
      <c r="E380" s="20">
        <v>0</v>
      </c>
      <c r="F380" s="58" t="s">
        <v>419</v>
      </c>
      <c r="G380" s="103">
        <v>0</v>
      </c>
      <c r="H380" s="87">
        <v>0</v>
      </c>
      <c r="I380" s="111" t="str">
        <f>IF(ISNUMBER(MATCH(B380,$K$11:$K$20,0)),"&lt;= Selected","")</f>
        <v/>
      </c>
      <c r="O380" s="8" t="s">
        <v>26</v>
      </c>
      <c r="P380" s="13">
        <v>-4.5658496288864901E-3</v>
      </c>
      <c r="Q380">
        <v>9.8454637088727898E-2</v>
      </c>
      <c r="R380">
        <v>-2.2564366254008501E-2</v>
      </c>
      <c r="S380">
        <v>0.117061705391549</v>
      </c>
      <c r="T380">
        <v>3.12628314823091E-2</v>
      </c>
      <c r="U380">
        <v>-0.19347348125793501</v>
      </c>
      <c r="V380">
        <v>-5.0513383832092501E-2</v>
      </c>
      <c r="W380">
        <v>0.10085890482903</v>
      </c>
      <c r="X380">
        <v>3.4318126617252198E-2</v>
      </c>
      <c r="Y380">
        <v>1.2782347690090101E-2</v>
      </c>
      <c r="Z380" s="15">
        <v>-3.8002814306959898E-2</v>
      </c>
      <c r="AB380" s="8" t="s">
        <v>49</v>
      </c>
      <c r="AC380" s="4">
        <v>1715</v>
      </c>
      <c r="AD380" s="4">
        <v>1994</v>
      </c>
      <c r="AE380" s="4">
        <v>280</v>
      </c>
      <c r="AF380" s="18">
        <v>0.15949960702258301</v>
      </c>
      <c r="AG380" s="20" cm="1">
        <f t="array" ref="AG380">IF(AND(AF380&gt;-998,P380&gt;-998),MAX(ABS(P380:Z380)),0)</f>
        <v>0.19347348125793501</v>
      </c>
      <c r="AH380" s="20">
        <f t="shared" si="10"/>
        <v>0.19347348125793501</v>
      </c>
      <c r="AI380" s="6" cm="1">
        <f t="array" ref="AI380">IF(AH380&gt;0.001,INDEX(P$10:Z$10,MATCH(AH380,ABS(P380:Z380),0)),"na")</f>
        <v>0</v>
      </c>
      <c r="AJ380" s="119"/>
      <c r="AK380" s="8" t="s">
        <v>49</v>
      </c>
      <c r="AL380" s="89">
        <v>0.85454545454545405</v>
      </c>
      <c r="AM380" s="92">
        <v>1</v>
      </c>
      <c r="AN380" s="49">
        <v>1</v>
      </c>
      <c r="AO380" s="50">
        <v>1</v>
      </c>
      <c r="AP380" s="103">
        <f t="shared" si="11"/>
        <v>85.454545454545411</v>
      </c>
    </row>
    <row r="381" spans="1:42" x14ac:dyDescent="0.35">
      <c r="A381" s="83" t="s">
        <v>775</v>
      </c>
      <c r="B381" s="8" t="s">
        <v>93</v>
      </c>
      <c r="C381" s="97">
        <v>-3729.66</v>
      </c>
      <c r="D381" s="108">
        <v>-3708.46</v>
      </c>
      <c r="E381" s="20">
        <v>0</v>
      </c>
      <c r="F381" s="58" t="s">
        <v>419</v>
      </c>
      <c r="G381" s="103">
        <v>0</v>
      </c>
      <c r="H381" s="87">
        <v>0</v>
      </c>
      <c r="I381" s="111" t="str">
        <f>IF(ISNUMBER(MATCH(B381,$K$11:$K$20,0)),"&lt;= Selected","")</f>
        <v/>
      </c>
      <c r="O381" s="8" t="s">
        <v>25</v>
      </c>
      <c r="P381" s="13">
        <v>-0.121910972068137</v>
      </c>
      <c r="Q381">
        <v>-5.39493654584303E-2</v>
      </c>
      <c r="R381">
        <v>0.10042878443657299</v>
      </c>
      <c r="S381">
        <v>-3.64759269585387E-3</v>
      </c>
      <c r="T381">
        <v>0.17428039749001301</v>
      </c>
      <c r="U381">
        <v>0.29663395240999602</v>
      </c>
      <c r="V381">
        <v>8.5708749328062994E-2</v>
      </c>
      <c r="W381">
        <v>-0.19892246208925601</v>
      </c>
      <c r="X381">
        <v>-0.115275233708636</v>
      </c>
      <c r="Y381">
        <v>-4.3676357544842597E-3</v>
      </c>
      <c r="Z381" s="15">
        <v>0.12744991882707499</v>
      </c>
      <c r="AB381" s="8" t="s">
        <v>48</v>
      </c>
      <c r="AC381" s="4">
        <v>1743</v>
      </c>
      <c r="AD381" s="4">
        <v>1994</v>
      </c>
      <c r="AE381" s="4">
        <v>252</v>
      </c>
      <c r="AF381" s="18">
        <v>0.15949960702258301</v>
      </c>
      <c r="AG381" s="20" cm="1">
        <f t="array" ref="AG381">IF(AND(AF381&gt;-998,P381&gt;-998),MAX(ABS(P381:Z381)),0)</f>
        <v>0.29663395240999602</v>
      </c>
      <c r="AH381" s="20">
        <f t="shared" si="10"/>
        <v>0.29663395240999602</v>
      </c>
      <c r="AI381" s="6" cm="1">
        <f t="array" ref="AI381">IF(AH381&gt;0.001,INDEX(P$10:Z$10,MATCH(AH381,ABS(P381:Z381),0)),"na")</f>
        <v>0</v>
      </c>
      <c r="AJ381" s="119"/>
      <c r="AK381" s="8" t="s">
        <v>48</v>
      </c>
      <c r="AL381" s="89">
        <v>0.85454545454545405</v>
      </c>
      <c r="AM381" s="92">
        <v>1</v>
      </c>
      <c r="AN381" s="49">
        <v>1</v>
      </c>
      <c r="AO381" s="50">
        <v>1</v>
      </c>
      <c r="AP381" s="103">
        <f t="shared" si="11"/>
        <v>85.454545454545411</v>
      </c>
    </row>
    <row r="382" spans="1:42" x14ac:dyDescent="0.35">
      <c r="A382" s="83" t="s">
        <v>776</v>
      </c>
      <c r="B382" s="8" t="s">
        <v>92</v>
      </c>
      <c r="C382" s="97">
        <v>-3397.35</v>
      </c>
      <c r="D382" s="108">
        <v>1944.375</v>
      </c>
      <c r="E382" s="20">
        <v>0</v>
      </c>
      <c r="F382" s="58" t="s">
        <v>419</v>
      </c>
      <c r="G382" s="103">
        <v>0</v>
      </c>
      <c r="H382" s="87">
        <v>0</v>
      </c>
      <c r="I382" s="111" t="str">
        <f>IF(ISNUMBER(MATCH(B382,$K$11:$K$20,0)),"&lt;= Selected","")</f>
        <v/>
      </c>
      <c r="O382" s="8" t="s">
        <v>24</v>
      </c>
      <c r="P382" s="13">
        <v>-0.173213838678698</v>
      </c>
      <c r="Q382">
        <v>-9.9436426746155895E-2</v>
      </c>
      <c r="R382">
        <v>1.4554314150596E-2</v>
      </c>
      <c r="S382">
        <v>-5.5168707636591E-2</v>
      </c>
      <c r="T382">
        <v>0.15801622895836501</v>
      </c>
      <c r="U382">
        <v>0.297594431091662</v>
      </c>
      <c r="V382">
        <v>0.102519028940229</v>
      </c>
      <c r="W382">
        <v>-0.20859510182898999</v>
      </c>
      <c r="X382">
        <v>-8.8424577586117603E-2</v>
      </c>
      <c r="Y382">
        <v>1.5893211039330099E-2</v>
      </c>
      <c r="Z382" s="15">
        <v>7.89303197091E-2</v>
      </c>
      <c r="AB382" s="8" t="s">
        <v>47</v>
      </c>
      <c r="AC382" s="4">
        <v>1744</v>
      </c>
      <c r="AD382" s="4">
        <v>1994</v>
      </c>
      <c r="AE382" s="4">
        <v>251</v>
      </c>
      <c r="AF382" s="18">
        <v>0.15949960702258301</v>
      </c>
      <c r="AG382" s="20" cm="1">
        <f t="array" ref="AG382">IF(AND(AF382&gt;-998,P382&gt;-998),MAX(ABS(P382:Z382)),0)</f>
        <v>0.297594431091662</v>
      </c>
      <c r="AH382" s="20">
        <f t="shared" si="10"/>
        <v>0.297594431091662</v>
      </c>
      <c r="AI382" s="6" cm="1">
        <f t="array" ref="AI382">IF(AH382&gt;0.001,INDEX(P$10:Z$10,MATCH(AH382,ABS(P382:Z382),0)),"na")</f>
        <v>0</v>
      </c>
      <c r="AJ382" s="119"/>
      <c r="AK382" s="8" t="s">
        <v>47</v>
      </c>
      <c r="AL382" s="89">
        <v>0.85454545454545405</v>
      </c>
      <c r="AM382" s="92">
        <v>1</v>
      </c>
      <c r="AN382" s="49">
        <v>1</v>
      </c>
      <c r="AO382" s="50">
        <v>1</v>
      </c>
      <c r="AP382" s="103">
        <f t="shared" si="11"/>
        <v>85.454545454545411</v>
      </c>
    </row>
    <row r="383" spans="1:42" x14ac:dyDescent="0.35">
      <c r="A383" s="83" t="s">
        <v>777</v>
      </c>
      <c r="B383" s="8" t="s">
        <v>91</v>
      </c>
      <c r="C383" s="97">
        <v>-3065.33</v>
      </c>
      <c r="D383" s="108">
        <v>1514.165</v>
      </c>
      <c r="E383" s="20">
        <v>0</v>
      </c>
      <c r="F383" s="58" t="s">
        <v>419</v>
      </c>
      <c r="G383" s="103">
        <v>0</v>
      </c>
      <c r="H383" s="87">
        <v>0</v>
      </c>
      <c r="I383" s="111" t="str">
        <f>IF(ISNUMBER(MATCH(B383,$K$11:$K$20,0)),"&lt;= Selected","")</f>
        <v/>
      </c>
      <c r="O383" s="8" t="s">
        <v>23</v>
      </c>
      <c r="P383" s="13">
        <v>-0.14726340039048</v>
      </c>
      <c r="Q383">
        <v>-0.10808028157505099</v>
      </c>
      <c r="R383">
        <v>3.2126193803250797E-2</v>
      </c>
      <c r="S383">
        <v>-0.110548304449805</v>
      </c>
      <c r="T383">
        <v>6.3566718239821102E-2</v>
      </c>
      <c r="U383">
        <v>0.27021416464286302</v>
      </c>
      <c r="V383">
        <v>0.17304380044327999</v>
      </c>
      <c r="W383">
        <v>-0.18568089737664201</v>
      </c>
      <c r="X383">
        <v>-9.6289320316704799E-2</v>
      </c>
      <c r="Y383">
        <v>-1.0612386393193601E-2</v>
      </c>
      <c r="Z383" s="15">
        <v>0.102600092877723</v>
      </c>
      <c r="AB383" s="8" t="s">
        <v>46</v>
      </c>
      <c r="AC383" s="4">
        <v>1745</v>
      </c>
      <c r="AD383" s="4">
        <v>1994</v>
      </c>
      <c r="AE383" s="4">
        <v>250</v>
      </c>
      <c r="AF383" s="18">
        <v>0.15949960702258301</v>
      </c>
      <c r="AG383" s="20" cm="1">
        <f t="array" ref="AG383">IF(AND(AF383&gt;-998,P383&gt;-998),MAX(ABS(P383:Z383)),0)</f>
        <v>0.27021416464286302</v>
      </c>
      <c r="AH383" s="20">
        <f t="shared" si="10"/>
        <v>0.27021416464286302</v>
      </c>
      <c r="AI383" s="6" cm="1">
        <f t="array" ref="AI383">IF(AH383&gt;0.001,INDEX(P$10:Z$10,MATCH(AH383,ABS(P383:Z383),0)),"na")</f>
        <v>0</v>
      </c>
      <c r="AJ383" s="119"/>
      <c r="AK383" s="8" t="s">
        <v>46</v>
      </c>
      <c r="AL383" s="89">
        <v>0.85454545454545405</v>
      </c>
      <c r="AM383" s="92">
        <v>1</v>
      </c>
      <c r="AN383" s="49">
        <v>1</v>
      </c>
      <c r="AO383" s="50">
        <v>1</v>
      </c>
      <c r="AP383" s="103">
        <f t="shared" si="11"/>
        <v>85.454545454545411</v>
      </c>
    </row>
    <row r="384" spans="1:42" x14ac:dyDescent="0.35">
      <c r="A384" s="83" t="s">
        <v>778</v>
      </c>
      <c r="B384" s="8" t="s">
        <v>90</v>
      </c>
      <c r="C384" s="97">
        <v>-3740.26</v>
      </c>
      <c r="D384" s="108">
        <v>-3343.31</v>
      </c>
      <c r="E384" s="20">
        <v>0</v>
      </c>
      <c r="F384" s="58" t="s">
        <v>419</v>
      </c>
      <c r="G384" s="103">
        <v>0</v>
      </c>
      <c r="H384" s="87">
        <v>0</v>
      </c>
      <c r="I384" s="111" t="str">
        <f>IF(ISNUMBER(MATCH(B384,$K$11:$K$20,0)),"&lt;= Selected","")</f>
        <v/>
      </c>
      <c r="O384" s="8" t="s">
        <v>22</v>
      </c>
      <c r="P384" s="13">
        <v>4.92624635275596E-2</v>
      </c>
      <c r="Q384">
        <v>6.1213476917033598E-2</v>
      </c>
      <c r="R384">
        <v>-2.0191166967175499E-2</v>
      </c>
      <c r="S384">
        <v>0.26244530480141198</v>
      </c>
      <c r="T384">
        <v>3.8264157350363301E-2</v>
      </c>
      <c r="U384">
        <v>-0.255541886494138</v>
      </c>
      <c r="V384">
        <v>-0.28481672758325899</v>
      </c>
      <c r="W384">
        <v>9.2250560331509895E-3</v>
      </c>
      <c r="X384">
        <v>6.0992459170442402E-2</v>
      </c>
      <c r="Y384">
        <v>-1.5454699719062499E-2</v>
      </c>
      <c r="Z384" s="15">
        <v>-1.4588867635955301E-3</v>
      </c>
      <c r="AB384" s="8" t="s">
        <v>45</v>
      </c>
      <c r="AC384" s="4">
        <v>1712</v>
      </c>
      <c r="AD384" s="4">
        <v>1995</v>
      </c>
      <c r="AE384" s="4">
        <v>284</v>
      </c>
      <c r="AF384" s="18">
        <v>0.15897407146859899</v>
      </c>
      <c r="AG384" s="20" cm="1">
        <f t="array" ref="AG384">IF(AND(AF384&gt;-998,P384&gt;-998),MAX(ABS(P384:Z384)),0)</f>
        <v>0.28481672758325899</v>
      </c>
      <c r="AH384" s="20">
        <f t="shared" si="10"/>
        <v>0.28481672758325899</v>
      </c>
      <c r="AI384" s="6" cm="1">
        <f t="array" ref="AI384">IF(AH384&gt;0.001,INDEX(P$10:Z$10,MATCH(AH384,ABS(P384:Z384),0)),"na")</f>
        <v>1</v>
      </c>
      <c r="AJ384" s="119"/>
      <c r="AK384" s="8" t="s">
        <v>45</v>
      </c>
      <c r="AL384" s="89">
        <v>0.86060606060606004</v>
      </c>
      <c r="AM384" s="92">
        <v>1</v>
      </c>
      <c r="AN384" s="49">
        <v>1</v>
      </c>
      <c r="AO384" s="50">
        <v>1</v>
      </c>
      <c r="AP384" s="103">
        <f t="shared" si="11"/>
        <v>86.060606060606005</v>
      </c>
    </row>
    <row r="385" spans="1:42" x14ac:dyDescent="0.35">
      <c r="A385" s="83" t="s">
        <v>779</v>
      </c>
      <c r="B385" s="8" t="s">
        <v>89</v>
      </c>
      <c r="C385" s="97">
        <v>-3397.35</v>
      </c>
      <c r="D385" s="108">
        <v>1944.375</v>
      </c>
      <c r="E385" s="20">
        <v>0</v>
      </c>
      <c r="F385" s="58" t="s">
        <v>419</v>
      </c>
      <c r="G385" s="103">
        <v>0</v>
      </c>
      <c r="H385" s="87">
        <v>0</v>
      </c>
      <c r="I385" s="111" t="str">
        <f>IF(ISNUMBER(MATCH(B385,$K$11:$K$20,0)),"&lt;= Selected","")</f>
        <v/>
      </c>
      <c r="O385" s="8" t="s">
        <v>21</v>
      </c>
      <c r="P385" s="13">
        <v>-0.11308661508371</v>
      </c>
      <c r="Q385">
        <v>-7.5468070905276505E-2</v>
      </c>
      <c r="R385">
        <v>0.114113695483303</v>
      </c>
      <c r="S385">
        <v>4.2116104686844402E-2</v>
      </c>
      <c r="T385">
        <v>-3.4145245178742997E-2</v>
      </c>
      <c r="U385">
        <v>-0.144928361121621</v>
      </c>
      <c r="V385">
        <v>-0.16617993165306699</v>
      </c>
      <c r="W385">
        <v>-0.23727231175049099</v>
      </c>
      <c r="X385">
        <v>-0.17754679994043401</v>
      </c>
      <c r="Y385">
        <v>1.1371519460678299E-2</v>
      </c>
      <c r="Z385" s="15">
        <v>0.10178414077741101</v>
      </c>
      <c r="AB385" s="8" t="s">
        <v>44</v>
      </c>
      <c r="AC385" s="4">
        <v>1629</v>
      </c>
      <c r="AD385" s="4">
        <v>1993</v>
      </c>
      <c r="AE385" s="4">
        <v>365</v>
      </c>
      <c r="AF385" s="18">
        <v>0.16003038921184301</v>
      </c>
      <c r="AG385" s="20" cm="1">
        <f t="array" ref="AG385">IF(AND(AF385&gt;-998,P385&gt;-998),MAX(ABS(P385:Z385)),0)</f>
        <v>0.23727231175049099</v>
      </c>
      <c r="AH385" s="20">
        <f t="shared" si="10"/>
        <v>0.23727231175049099</v>
      </c>
      <c r="AI385" s="6" cm="1">
        <f t="array" ref="AI385">IF(AH385&gt;0.001,INDEX(P$10:Z$10,MATCH(AH385,ABS(P385:Z385),0)),"na")</f>
        <v>2</v>
      </c>
      <c r="AJ385" s="119"/>
      <c r="AK385" s="8" t="s">
        <v>44</v>
      </c>
      <c r="AL385" s="89">
        <v>0.84848484848484795</v>
      </c>
      <c r="AM385" s="92">
        <v>1</v>
      </c>
      <c r="AN385" s="49">
        <v>1</v>
      </c>
      <c r="AO385" s="50">
        <v>1</v>
      </c>
      <c r="AP385" s="103">
        <f t="shared" si="11"/>
        <v>84.848484848484802</v>
      </c>
    </row>
    <row r="386" spans="1:42" x14ac:dyDescent="0.35">
      <c r="A386" s="83" t="s">
        <v>780</v>
      </c>
      <c r="B386" s="8" t="s">
        <v>88</v>
      </c>
      <c r="C386" s="97">
        <v>-3065.33</v>
      </c>
      <c r="D386" s="108">
        <v>1514.165</v>
      </c>
      <c r="E386" s="20">
        <v>0</v>
      </c>
      <c r="F386" s="58" t="s">
        <v>419</v>
      </c>
      <c r="G386" s="103">
        <v>0</v>
      </c>
      <c r="H386" s="87">
        <v>0</v>
      </c>
      <c r="I386" s="111" t="str">
        <f>IF(ISNUMBER(MATCH(B386,$K$11:$K$20,0)),"&lt;= Selected","")</f>
        <v/>
      </c>
      <c r="O386" s="8" t="s">
        <v>20</v>
      </c>
      <c r="P386" s="13">
        <v>-0.172718070172491</v>
      </c>
      <c r="Q386">
        <v>-0.120989957578027</v>
      </c>
      <c r="R386">
        <v>6.7484448640789493E-2</v>
      </c>
      <c r="S386">
        <v>1.4056661457968401E-2</v>
      </c>
      <c r="T386">
        <v>-6.0881026832132E-2</v>
      </c>
      <c r="U386">
        <v>-0.18479325588962001</v>
      </c>
      <c r="V386">
        <v>-0.19707451016934499</v>
      </c>
      <c r="W386">
        <v>-0.25547100807857898</v>
      </c>
      <c r="X386">
        <v>-0.17609839266508101</v>
      </c>
      <c r="Y386">
        <v>6.5468199972807603E-2</v>
      </c>
      <c r="Z386" s="15">
        <v>0.174577269020563</v>
      </c>
      <c r="AB386" s="8" t="s">
        <v>43</v>
      </c>
      <c r="AC386" s="4">
        <v>1630</v>
      </c>
      <c r="AD386" s="4">
        <v>1993</v>
      </c>
      <c r="AE386" s="4">
        <v>364</v>
      </c>
      <c r="AF386" s="18">
        <v>0.16003038921184301</v>
      </c>
      <c r="AG386" s="20" cm="1">
        <f t="array" ref="AG386">IF(AND(AF386&gt;-998,P386&gt;-998),MAX(ABS(P386:Z386)),0)</f>
        <v>0.25547100807857898</v>
      </c>
      <c r="AH386" s="20">
        <f t="shared" si="10"/>
        <v>0.25547100807857898</v>
      </c>
      <c r="AI386" s="6" cm="1">
        <f t="array" ref="AI386">IF(AH386&gt;0.001,INDEX(P$10:Z$10,MATCH(AH386,ABS(P386:Z386),0)),"na")</f>
        <v>2</v>
      </c>
      <c r="AJ386" s="119"/>
      <c r="AK386" s="8" t="s">
        <v>43</v>
      </c>
      <c r="AL386" s="89">
        <v>0.84848484848484795</v>
      </c>
      <c r="AM386" s="92">
        <v>1</v>
      </c>
      <c r="AN386" s="49">
        <v>1</v>
      </c>
      <c r="AO386" s="50">
        <v>1</v>
      </c>
      <c r="AP386" s="103">
        <f t="shared" si="11"/>
        <v>84.848484848484802</v>
      </c>
    </row>
    <row r="387" spans="1:42" x14ac:dyDescent="0.35">
      <c r="A387" s="83" t="s">
        <v>781</v>
      </c>
      <c r="B387" s="8" t="s">
        <v>87</v>
      </c>
      <c r="C387" s="97">
        <v>-3740.26</v>
      </c>
      <c r="D387" s="108">
        <v>-3343.31</v>
      </c>
      <c r="E387" s="20">
        <v>0</v>
      </c>
      <c r="F387" s="58" t="s">
        <v>419</v>
      </c>
      <c r="G387" s="103">
        <v>0</v>
      </c>
      <c r="H387" s="87">
        <v>0</v>
      </c>
      <c r="I387" s="111" t="str">
        <f>IF(ISNUMBER(MATCH(B387,$K$11:$K$20,0)),"&lt;= Selected","")</f>
        <v/>
      </c>
      <c r="O387" s="8" t="s">
        <v>19</v>
      </c>
      <c r="P387" s="13">
        <v>-0.127840627887255</v>
      </c>
      <c r="Q387">
        <v>-0.17093721288161401</v>
      </c>
      <c r="R387">
        <v>6.7854072861247297E-2</v>
      </c>
      <c r="S387">
        <v>5.3174472110323098E-2</v>
      </c>
      <c r="T387">
        <v>4.3407088260629799E-2</v>
      </c>
      <c r="U387">
        <v>-9.4617905179533904E-2</v>
      </c>
      <c r="V387">
        <v>-7.6568477641451402E-2</v>
      </c>
      <c r="W387">
        <v>-0.18691577785477401</v>
      </c>
      <c r="X387">
        <v>-0.233662279865959</v>
      </c>
      <c r="Y387">
        <v>-2.7565653400587E-2</v>
      </c>
      <c r="Z387" s="15">
        <v>0.19072671239623101</v>
      </c>
      <c r="AB387" s="8" t="s">
        <v>42</v>
      </c>
      <c r="AC387" s="4">
        <v>1631</v>
      </c>
      <c r="AD387" s="4">
        <v>1993</v>
      </c>
      <c r="AE387" s="4">
        <v>363</v>
      </c>
      <c r="AF387" s="18">
        <v>0.16003038921184301</v>
      </c>
      <c r="AG387" s="20" cm="1">
        <f t="array" ref="AG387">IF(AND(AF387&gt;-998,P387&gt;-998),MAX(ABS(P387:Z387)),0)</f>
        <v>0.233662279865959</v>
      </c>
      <c r="AH387" s="20">
        <f t="shared" si="10"/>
        <v>0.233662279865959</v>
      </c>
      <c r="AI387" s="6" cm="1">
        <f t="array" ref="AI387">IF(AH387&gt;0.001,INDEX(P$10:Z$10,MATCH(AH387,ABS(P387:Z387),0)),"na")</f>
        <v>3</v>
      </c>
      <c r="AJ387" s="119"/>
      <c r="AK387" s="8" t="s">
        <v>42</v>
      </c>
      <c r="AL387" s="89">
        <v>0.84848484848484795</v>
      </c>
      <c r="AM387" s="92">
        <v>1</v>
      </c>
      <c r="AN387" s="68">
        <v>1</v>
      </c>
      <c r="AO387" s="69">
        <v>1</v>
      </c>
      <c r="AP387" s="103">
        <f t="shared" si="11"/>
        <v>84.848484848484802</v>
      </c>
    </row>
    <row r="388" spans="1:42" x14ac:dyDescent="0.35">
      <c r="A388" s="83" t="s">
        <v>783</v>
      </c>
      <c r="B388" s="8" t="s">
        <v>85</v>
      </c>
      <c r="C388" s="97">
        <v>627.5</v>
      </c>
      <c r="D388" s="108">
        <v>2009.3</v>
      </c>
      <c r="E388" s="20">
        <v>0</v>
      </c>
      <c r="F388" s="58" t="s">
        <v>419</v>
      </c>
      <c r="G388" s="103">
        <v>0</v>
      </c>
      <c r="H388" s="87">
        <v>0</v>
      </c>
      <c r="I388" s="111" t="str">
        <f>IF(ISNUMBER(MATCH(B388,$K$11:$K$20,0)),"&lt;= Selected","")</f>
        <v/>
      </c>
      <c r="O388" s="8" t="s">
        <v>18</v>
      </c>
      <c r="P388" s="13">
        <v>-0.197731893783618</v>
      </c>
      <c r="Q388">
        <v>-0.13874127977256001</v>
      </c>
      <c r="R388">
        <v>2.1947796590166099E-2</v>
      </c>
      <c r="S388">
        <v>4.7783104170668202E-2</v>
      </c>
      <c r="T388">
        <v>-5.0546702656275401E-2</v>
      </c>
      <c r="U388">
        <v>-0.28322883965753698</v>
      </c>
      <c r="V388">
        <v>-0.239860456798447</v>
      </c>
      <c r="W388">
        <v>-0.18776413048893301</v>
      </c>
      <c r="X388">
        <v>-0.13269160232573601</v>
      </c>
      <c r="Y388">
        <v>5.5473547465878702E-2</v>
      </c>
      <c r="Z388" s="15">
        <v>0.11409776975932499</v>
      </c>
      <c r="AB388" s="8" t="s">
        <v>41</v>
      </c>
      <c r="AC388" s="4">
        <v>1629</v>
      </c>
      <c r="AD388" s="4">
        <v>1992</v>
      </c>
      <c r="AE388" s="4">
        <v>364</v>
      </c>
      <c r="AF388" s="18">
        <v>0.16056650592028901</v>
      </c>
      <c r="AG388" s="20" cm="1">
        <f t="array" ref="AG388">IF(AND(AF388&gt;-998,P388&gt;-998),MAX(ABS(P388:Z388)),0)</f>
        <v>0.28322883965753698</v>
      </c>
      <c r="AH388" s="20">
        <f t="shared" si="10"/>
        <v>0.28322883965753698</v>
      </c>
      <c r="AI388" s="6" cm="1">
        <f t="array" ref="AI388">IF(AH388&gt;0.001,INDEX(P$10:Z$10,MATCH(AH388,ABS(P388:Z388),0)),"na")</f>
        <v>0</v>
      </c>
      <c r="AJ388" s="119"/>
      <c r="AK388" s="8" t="s">
        <v>41</v>
      </c>
      <c r="AL388" s="89">
        <v>0.84242424242424196</v>
      </c>
      <c r="AM388" s="92">
        <v>1</v>
      </c>
      <c r="AN388" s="68">
        <v>1</v>
      </c>
      <c r="AO388" s="69">
        <v>1</v>
      </c>
      <c r="AP388" s="103">
        <f t="shared" si="11"/>
        <v>84.242424242424192</v>
      </c>
    </row>
    <row r="389" spans="1:42" x14ac:dyDescent="0.35">
      <c r="A389" s="83" t="s">
        <v>784</v>
      </c>
      <c r="B389" s="8" t="s">
        <v>84</v>
      </c>
      <c r="C389" s="97">
        <v>627.5</v>
      </c>
      <c r="D389" s="108">
        <v>2009.3</v>
      </c>
      <c r="E389" s="20">
        <v>0</v>
      </c>
      <c r="F389" s="58" t="s">
        <v>419</v>
      </c>
      <c r="G389" s="103">
        <v>0</v>
      </c>
      <c r="H389" s="87">
        <v>0</v>
      </c>
      <c r="I389" s="111" t="str">
        <f>IF(ISNUMBER(MATCH(B389,$K$11:$K$20,0)),"&lt;= Selected","")</f>
        <v/>
      </c>
      <c r="O389" s="8" t="s">
        <v>17</v>
      </c>
      <c r="P389" s="13">
        <v>-0.17859034152546699</v>
      </c>
      <c r="Q389">
        <v>-0.111530289894143</v>
      </c>
      <c r="R389">
        <v>1.3818956416271099E-2</v>
      </c>
      <c r="S389">
        <v>3.8481117878532201E-2</v>
      </c>
      <c r="T389">
        <v>-9.4312473488030305E-2</v>
      </c>
      <c r="U389">
        <v>-0.33109394715776302</v>
      </c>
      <c r="V389">
        <v>-0.272322793827314</v>
      </c>
      <c r="W389">
        <v>-0.19441007762139001</v>
      </c>
      <c r="X389">
        <v>-0.17224530296652699</v>
      </c>
      <c r="Y389">
        <v>2.9286270663187799E-2</v>
      </c>
      <c r="Z389" s="15">
        <v>0.113673296367801</v>
      </c>
      <c r="AB389" s="8" t="s">
        <v>40</v>
      </c>
      <c r="AC389" s="4">
        <v>1630</v>
      </c>
      <c r="AD389" s="4">
        <v>1992</v>
      </c>
      <c r="AE389" s="4">
        <v>363</v>
      </c>
      <c r="AF389" s="18">
        <v>0.16056650592028901</v>
      </c>
      <c r="AG389" s="20" cm="1">
        <f t="array" ref="AG389">IF(AND(AF389&gt;-998,P389&gt;-998),MAX(ABS(P389:Z389)),0)</f>
        <v>0.33109394715776302</v>
      </c>
      <c r="AH389" s="20">
        <f t="shared" si="10"/>
        <v>0.33109394715776302</v>
      </c>
      <c r="AI389" s="6" cm="1">
        <f t="array" ref="AI389">IF(AH389&gt;0.001,INDEX(P$10:Z$10,MATCH(AH389,ABS(P389:Z389),0)),"na")</f>
        <v>0</v>
      </c>
      <c r="AJ389" s="119"/>
      <c r="AK389" s="8" t="s">
        <v>40</v>
      </c>
      <c r="AL389" s="89">
        <v>0.84242424242424196</v>
      </c>
      <c r="AM389" s="92">
        <v>1</v>
      </c>
      <c r="AN389" s="49">
        <v>1</v>
      </c>
      <c r="AO389" s="50">
        <v>1</v>
      </c>
      <c r="AP389" s="103">
        <f t="shared" si="11"/>
        <v>84.242424242424192</v>
      </c>
    </row>
    <row r="390" spans="1:42" x14ac:dyDescent="0.35">
      <c r="A390" s="83" t="s">
        <v>785</v>
      </c>
      <c r="B390" s="8" t="s">
        <v>83</v>
      </c>
      <c r="C390" s="97">
        <v>627.5</v>
      </c>
      <c r="D390" s="108">
        <v>2009.3</v>
      </c>
      <c r="E390" s="20">
        <v>0</v>
      </c>
      <c r="F390" s="58" t="s">
        <v>419</v>
      </c>
      <c r="G390" s="103">
        <v>0</v>
      </c>
      <c r="H390" s="87">
        <v>0</v>
      </c>
      <c r="I390" s="111" t="str">
        <f>IF(ISNUMBER(MATCH(B390,$K$11:$K$20,0)),"&lt;= Selected","")</f>
        <v/>
      </c>
      <c r="O390" s="8" t="s">
        <v>16</v>
      </c>
      <c r="P390" s="13">
        <v>-0.13057558075328199</v>
      </c>
      <c r="Q390">
        <v>-0.14621344490961</v>
      </c>
      <c r="R390">
        <v>-1.1043522594727399E-2</v>
      </c>
      <c r="S390">
        <v>0.100430575142801</v>
      </c>
      <c r="T390">
        <v>0.107577017876405</v>
      </c>
      <c r="U390">
        <v>-0.226210394780053</v>
      </c>
      <c r="V390">
        <v>-0.204552248092955</v>
      </c>
      <c r="W390">
        <v>-0.114976174713426</v>
      </c>
      <c r="X390">
        <v>-0.23688410049832601</v>
      </c>
      <c r="Y390">
        <v>-6.6500598781394804E-2</v>
      </c>
      <c r="Z390" s="15">
        <v>7.8281307414008197E-2</v>
      </c>
      <c r="AB390" s="8" t="s">
        <v>39</v>
      </c>
      <c r="AC390" s="4">
        <v>1631</v>
      </c>
      <c r="AD390" s="4">
        <v>1992</v>
      </c>
      <c r="AE390" s="4">
        <v>362</v>
      </c>
      <c r="AF390" s="18">
        <v>0.16056650592028901</v>
      </c>
      <c r="AG390" s="20" cm="1">
        <f t="array" ref="AG390">IF(AND(AF390&gt;-998,P390&gt;-998),MAX(ABS(P390:Z390)),0)</f>
        <v>0.23688410049832601</v>
      </c>
      <c r="AH390" s="20">
        <f t="shared" si="10"/>
        <v>0.23688410049832601</v>
      </c>
      <c r="AI390" s="6" cm="1">
        <f t="array" ref="AI390">IF(AH390&gt;0.001,INDEX(P$10:Z$10,MATCH(AH390,ABS(P390:Z390),0)),"na")</f>
        <v>3</v>
      </c>
      <c r="AJ390" s="119"/>
      <c r="AK390" s="8" t="s">
        <v>39</v>
      </c>
      <c r="AL390" s="89">
        <v>0.84242424242424196</v>
      </c>
      <c r="AM390" s="92">
        <v>1</v>
      </c>
      <c r="AN390" s="49">
        <v>1</v>
      </c>
      <c r="AO390" s="50">
        <v>1</v>
      </c>
      <c r="AP390" s="103">
        <f t="shared" si="11"/>
        <v>84.242424242424192</v>
      </c>
    </row>
    <row r="391" spans="1:42" x14ac:dyDescent="0.35">
      <c r="A391" s="83" t="s">
        <v>786</v>
      </c>
      <c r="B391" s="8" t="s">
        <v>82</v>
      </c>
      <c r="C391" s="97">
        <v>627.5</v>
      </c>
      <c r="D391" s="108">
        <v>2009.3</v>
      </c>
      <c r="E391" s="20">
        <v>0</v>
      </c>
      <c r="F391" s="58" t="s">
        <v>419</v>
      </c>
      <c r="G391" s="103">
        <v>0</v>
      </c>
      <c r="H391" s="87">
        <v>0</v>
      </c>
      <c r="I391" s="111" t="str">
        <f>IF(ISNUMBER(MATCH(B391,$K$11:$K$20,0)),"&lt;= Selected","")</f>
        <v/>
      </c>
      <c r="O391" s="8" t="s">
        <v>15</v>
      </c>
      <c r="P391" s="13">
        <v>-4.7734623910061599E-2</v>
      </c>
      <c r="Q391">
        <v>-0.182514580187531</v>
      </c>
      <c r="R391">
        <v>0.140432450997103</v>
      </c>
      <c r="S391">
        <v>4.2223608346253501E-2</v>
      </c>
      <c r="T391">
        <v>-1.6509168534317501E-2</v>
      </c>
      <c r="U391">
        <v>0.27107216523129402</v>
      </c>
      <c r="V391">
        <v>0.15807793600615599</v>
      </c>
      <c r="W391">
        <v>5.9794774924457499E-2</v>
      </c>
      <c r="X391">
        <v>3.9882304213645102E-2</v>
      </c>
      <c r="Y391">
        <v>6.0000546932073497E-2</v>
      </c>
      <c r="Z391" s="15">
        <v>-5.3206787654507801E-2</v>
      </c>
      <c r="AB391" s="8" t="s">
        <v>38</v>
      </c>
      <c r="AC391" s="4">
        <v>1775</v>
      </c>
      <c r="AD391" s="4">
        <v>2004</v>
      </c>
      <c r="AE391" s="4">
        <v>230</v>
      </c>
      <c r="AF391" s="18">
        <v>0.154466801206986</v>
      </c>
      <c r="AG391" s="20" cm="1">
        <f t="array" ref="AG391">IF(AND(AF391&gt;-998,P391&gt;-998),MAX(ABS(P391:Z391)),0)</f>
        <v>0.27107216523129402</v>
      </c>
      <c r="AH391" s="20">
        <f t="shared" si="10"/>
        <v>0.27107216523129402</v>
      </c>
      <c r="AI391" s="6" cm="1">
        <f t="array" ref="AI391">IF(AH391&gt;0.001,INDEX(P$10:Z$10,MATCH(AH391,ABS(P391:Z391),0)),"na")</f>
        <v>0</v>
      </c>
      <c r="AJ391" s="119"/>
      <c r="AK391" s="8" t="s">
        <v>38</v>
      </c>
      <c r="AL391" s="89">
        <v>0.91515151515151505</v>
      </c>
      <c r="AM391" s="92">
        <v>1</v>
      </c>
      <c r="AN391" s="49">
        <v>1</v>
      </c>
      <c r="AO391" s="50">
        <v>1</v>
      </c>
      <c r="AP391" s="103">
        <f t="shared" si="11"/>
        <v>91.515151515151501</v>
      </c>
    </row>
    <row r="392" spans="1:42" x14ac:dyDescent="0.35">
      <c r="A392" s="83" t="s">
        <v>787</v>
      </c>
      <c r="B392" s="8" t="s">
        <v>81</v>
      </c>
      <c r="C392" s="97">
        <v>627.5</v>
      </c>
      <c r="D392" s="108">
        <v>2005.4</v>
      </c>
      <c r="E392" s="20">
        <v>0</v>
      </c>
      <c r="F392" s="58" t="s">
        <v>419</v>
      </c>
      <c r="G392" s="103">
        <v>0</v>
      </c>
      <c r="H392" s="87">
        <v>0</v>
      </c>
      <c r="I392" s="111" t="str">
        <f>IF(ISNUMBER(MATCH(B392,$K$11:$K$20,0)),"&lt;= Selected","")</f>
        <v/>
      </c>
      <c r="O392" s="8" t="s">
        <v>14</v>
      </c>
      <c r="P392" s="13">
        <v>0.10524236798928099</v>
      </c>
      <c r="Q392">
        <v>-0.14978239042267999</v>
      </c>
      <c r="R392">
        <v>-0.13637694025043801</v>
      </c>
      <c r="S392">
        <v>0.13014603506168201</v>
      </c>
      <c r="T392">
        <v>0.18370911413687799</v>
      </c>
      <c r="U392">
        <v>0.26487243454519699</v>
      </c>
      <c r="V392">
        <v>0.19760529809931901</v>
      </c>
      <c r="W392">
        <v>-4.3093822669192303E-2</v>
      </c>
      <c r="X392">
        <v>2.3423946020042899E-2</v>
      </c>
      <c r="Y392">
        <v>2.3966677719945501E-2</v>
      </c>
      <c r="Z392" s="15">
        <v>3.4680480873868297E-2</v>
      </c>
      <c r="AB392" s="8" t="s">
        <v>37</v>
      </c>
      <c r="AC392" s="4">
        <v>1521</v>
      </c>
      <c r="AD392" s="4">
        <v>2004</v>
      </c>
      <c r="AE392" s="4">
        <v>484</v>
      </c>
      <c r="AF392" s="18">
        <v>0.154466801206986</v>
      </c>
      <c r="AG392" s="20" cm="1">
        <f t="array" ref="AG392">IF(AND(AF392&gt;-998,P392&gt;-998),MAX(ABS(P392:Z392)),0)</f>
        <v>0.26487243454519699</v>
      </c>
      <c r="AH392" s="20">
        <f t="shared" si="10"/>
        <v>0.26487243454519699</v>
      </c>
      <c r="AI392" s="6" cm="1">
        <f t="array" ref="AI392">IF(AH392&gt;0.001,INDEX(P$10:Z$10,MATCH(AH392,ABS(P392:Z392),0)),"na")</f>
        <v>0</v>
      </c>
      <c r="AJ392" s="119"/>
      <c r="AK392" s="8" t="s">
        <v>37</v>
      </c>
      <c r="AL392" s="89">
        <v>0.91515151515151505</v>
      </c>
      <c r="AM392" s="92">
        <v>1</v>
      </c>
      <c r="AN392" s="49">
        <v>1</v>
      </c>
      <c r="AO392" s="50">
        <v>1</v>
      </c>
      <c r="AP392" s="103">
        <f t="shared" si="11"/>
        <v>91.515151515151501</v>
      </c>
    </row>
    <row r="393" spans="1:42" x14ac:dyDescent="0.35">
      <c r="A393" s="83" t="s">
        <v>789</v>
      </c>
      <c r="B393" s="8" t="s">
        <v>79</v>
      </c>
      <c r="C393" s="97">
        <v>1795</v>
      </c>
      <c r="D393" s="108">
        <v>1980</v>
      </c>
      <c r="E393" s="20">
        <v>0</v>
      </c>
      <c r="F393" s="58" t="s">
        <v>419</v>
      </c>
      <c r="G393" s="103">
        <v>76.969696969696898</v>
      </c>
      <c r="H393" s="87">
        <v>18.5814185814185</v>
      </c>
      <c r="I393" s="111" t="str">
        <f>IF(ISNUMBER(MATCH(B393,$K$11:$K$20,0)),"&lt;= Selected","")</f>
        <v/>
      </c>
      <c r="O393" s="8" t="s">
        <v>13</v>
      </c>
      <c r="P393" s="13">
        <v>8.4970493834922903E-2</v>
      </c>
      <c r="Q393">
        <v>-0.15846532000980401</v>
      </c>
      <c r="R393">
        <v>-9.5193621181657393E-3</v>
      </c>
      <c r="S393">
        <v>8.2116506300101602E-2</v>
      </c>
      <c r="T393">
        <v>7.6840656051911399E-2</v>
      </c>
      <c r="U393">
        <v>2.5568791040904201E-2</v>
      </c>
      <c r="V393">
        <v>0.14372323589608799</v>
      </c>
      <c r="W393">
        <v>0.20160079472824499</v>
      </c>
      <c r="X393">
        <v>-8.2377983815500405E-2</v>
      </c>
      <c r="Y393">
        <v>-0.154643050367996</v>
      </c>
      <c r="Z393" s="15">
        <v>0.18884965763849401</v>
      </c>
      <c r="AB393" s="8" t="s">
        <v>36</v>
      </c>
      <c r="AC393" s="4">
        <v>1653</v>
      </c>
      <c r="AD393" s="4">
        <v>1999</v>
      </c>
      <c r="AE393" s="4">
        <v>347</v>
      </c>
      <c r="AF393" s="18">
        <v>0.15692270718442999</v>
      </c>
      <c r="AG393" s="20" cm="1">
        <f t="array" ref="AG393">IF(AND(AF393&gt;-998,P393&gt;-998),MAX(ABS(P393:Z393)),0)</f>
        <v>0.20160079472824499</v>
      </c>
      <c r="AH393" s="20">
        <f t="shared" si="10"/>
        <v>0.20160079472824499</v>
      </c>
      <c r="AI393" s="6" cm="1">
        <f t="array" ref="AI393">IF(AH393&gt;0.001,INDEX(P$10:Z$10,MATCH(AH393,ABS(P393:Z393),0)),"na")</f>
        <v>2</v>
      </c>
      <c r="AJ393" s="119"/>
      <c r="AK393" s="8" t="s">
        <v>36</v>
      </c>
      <c r="AL393" s="89">
        <v>0.884848484848484</v>
      </c>
      <c r="AM393" s="92">
        <v>1</v>
      </c>
      <c r="AN393" s="49">
        <v>1</v>
      </c>
      <c r="AO393" s="50">
        <v>1</v>
      </c>
      <c r="AP393" s="103">
        <f t="shared" si="11"/>
        <v>88.484848484848399</v>
      </c>
    </row>
    <row r="394" spans="1:42" x14ac:dyDescent="0.35">
      <c r="A394" s="83" t="s">
        <v>790</v>
      </c>
      <c r="B394" s="8" t="s">
        <v>78</v>
      </c>
      <c r="C394" s="97">
        <v>1794.5609999999999</v>
      </c>
      <c r="D394" s="108">
        <v>1994.375</v>
      </c>
      <c r="E394" s="20">
        <v>0</v>
      </c>
      <c r="F394" s="58" t="s">
        <v>419</v>
      </c>
      <c r="G394" s="103">
        <v>85.252727272727199</v>
      </c>
      <c r="H394" s="87">
        <v>20.061338661338603</v>
      </c>
      <c r="I394" s="111" t="str">
        <f>IF(ISNUMBER(MATCH(B394,$K$11:$K$20,0)),"&lt;= Selected","")</f>
        <v/>
      </c>
      <c r="O394" s="8" t="s">
        <v>12</v>
      </c>
      <c r="P394" s="13">
        <v>-0.183682802173708</v>
      </c>
      <c r="Q394">
        <v>-0.22770253430802501</v>
      </c>
      <c r="R394">
        <v>-0.151271765623508</v>
      </c>
      <c r="S394">
        <v>5.7827641078731999E-2</v>
      </c>
      <c r="T394">
        <v>-3.6629138839650403E-2</v>
      </c>
      <c r="U394">
        <v>-5.4512314891332903E-2</v>
      </c>
      <c r="V394">
        <v>-9.2543990008475394E-2</v>
      </c>
      <c r="W394">
        <v>5.70695235543884E-2</v>
      </c>
      <c r="X394">
        <v>-5.32576583017388E-2</v>
      </c>
      <c r="Y394">
        <v>7.2863019837849499E-2</v>
      </c>
      <c r="Z394" s="15">
        <v>3.6469844718934802E-2</v>
      </c>
      <c r="AB394" s="8" t="s">
        <v>35</v>
      </c>
      <c r="AC394" s="4">
        <v>1747</v>
      </c>
      <c r="AD394" s="4">
        <v>1979</v>
      </c>
      <c r="AE394" s="4">
        <v>233</v>
      </c>
      <c r="AF394" s="18">
        <v>0.168065525139446</v>
      </c>
      <c r="AG394" s="20" cm="1">
        <f t="array" ref="AG394">IF(AND(AF394&gt;-998,P394&gt;-998),MAX(ABS(P394:Z394)),0)</f>
        <v>0.22770253430802501</v>
      </c>
      <c r="AH394" s="20">
        <f t="shared" si="10"/>
        <v>0.22770253430802501</v>
      </c>
      <c r="AI394" s="6" cm="1">
        <f t="array" ref="AI394">IF(AH394&gt;0.001,INDEX(P$10:Z$10,MATCH(AH394,ABS(P394:Z394),0)),"na")</f>
        <v>-4</v>
      </c>
      <c r="AJ394" s="119"/>
      <c r="AK394" s="8" t="s">
        <v>35</v>
      </c>
      <c r="AL394" s="89">
        <v>0.763636363636363</v>
      </c>
      <c r="AM394" s="92">
        <v>1</v>
      </c>
      <c r="AN394" s="49">
        <v>1</v>
      </c>
      <c r="AO394" s="50">
        <v>1</v>
      </c>
      <c r="AP394" s="103">
        <f t="shared" si="11"/>
        <v>76.363636363636303</v>
      </c>
    </row>
    <row r="395" spans="1:42" x14ac:dyDescent="0.35">
      <c r="A395" s="83" t="s">
        <v>797</v>
      </c>
      <c r="B395" s="8" t="s">
        <v>71</v>
      </c>
      <c r="C395" s="97">
        <v>1919.8</v>
      </c>
      <c r="D395" s="108">
        <v>1995.4</v>
      </c>
      <c r="E395" s="20">
        <v>0</v>
      </c>
      <c r="F395" s="58" t="s">
        <v>419</v>
      </c>
      <c r="G395" s="103">
        <v>46.4242424242425</v>
      </c>
      <c r="H395" s="87">
        <v>7.6523476523476601</v>
      </c>
      <c r="I395" s="111" t="str">
        <f>IF(ISNUMBER(MATCH(B395,$K$11:$K$20,0)),"&lt;= Selected","")</f>
        <v/>
      </c>
      <c r="O395" s="8" t="s">
        <v>11</v>
      </c>
      <c r="P395" s="13">
        <v>8.6560456240243194E-2</v>
      </c>
      <c r="Q395">
        <v>9.1188225544440199E-2</v>
      </c>
      <c r="R395">
        <v>6.0615626708594203E-2</v>
      </c>
      <c r="S395">
        <v>0.24608209625896199</v>
      </c>
      <c r="T395">
        <v>0.115144874151166</v>
      </c>
      <c r="U395">
        <v>-5.9700102293818197E-2</v>
      </c>
      <c r="V395">
        <v>-0.106535230832705</v>
      </c>
      <c r="W395">
        <v>3.7515673975518402E-2</v>
      </c>
      <c r="X395">
        <v>3.7130963256349202E-2</v>
      </c>
      <c r="Y395">
        <v>9.8853265938591894E-2</v>
      </c>
      <c r="Z395" s="15">
        <v>0.21758716046781201</v>
      </c>
      <c r="AB395" s="8" t="s">
        <v>34</v>
      </c>
      <c r="AC395" s="4">
        <v>1403</v>
      </c>
      <c r="AD395" s="4">
        <v>1976</v>
      </c>
      <c r="AE395" s="4">
        <v>574</v>
      </c>
      <c r="AF395" s="18">
        <v>0.16995043109028901</v>
      </c>
      <c r="AG395" s="20" cm="1">
        <f t="array" ref="AG395">IF(AND(AF395&gt;-998,P395&gt;-998),MAX(ABS(P395:Z395)),0)</f>
        <v>0.24608209625896199</v>
      </c>
      <c r="AH395" s="20">
        <f t="shared" si="10"/>
        <v>0.24608209625896199</v>
      </c>
      <c r="AI395" s="6" cm="1">
        <f t="array" ref="AI395">IF(AH395&gt;0.001,INDEX(P$10:Z$10,MATCH(AH395,ABS(P395:Z395),0)),"na")</f>
        <v>-2</v>
      </c>
      <c r="AJ395" s="119"/>
      <c r="AK395" s="8" t="s">
        <v>34</v>
      </c>
      <c r="AL395" s="89">
        <v>0.74545454545454504</v>
      </c>
      <c r="AM395" s="92">
        <v>1</v>
      </c>
      <c r="AN395" s="49">
        <v>1</v>
      </c>
      <c r="AO395" s="50">
        <v>1</v>
      </c>
      <c r="AP395" s="103">
        <f t="shared" si="11"/>
        <v>74.545454545454504</v>
      </c>
    </row>
    <row r="396" spans="1:42" x14ac:dyDescent="0.35">
      <c r="A396" s="83" t="s">
        <v>798</v>
      </c>
      <c r="B396" s="8" t="s">
        <v>70</v>
      </c>
      <c r="C396" s="97">
        <v>1919.8</v>
      </c>
      <c r="D396" s="108">
        <v>1995.4</v>
      </c>
      <c r="E396" s="20">
        <v>0</v>
      </c>
      <c r="F396" s="58" t="s">
        <v>419</v>
      </c>
      <c r="G396" s="103">
        <v>46.4242424242425</v>
      </c>
      <c r="H396" s="87">
        <v>7.6523476523476601</v>
      </c>
      <c r="I396" s="111" t="str">
        <f>IF(ISNUMBER(MATCH(B396,$K$11:$K$20,0)),"&lt;= Selected","")</f>
        <v/>
      </c>
      <c r="O396" s="8" t="s">
        <v>10</v>
      </c>
      <c r="P396" s="13">
        <v>3.0017843589179201E-2</v>
      </c>
      <c r="Q396">
        <v>0.214881454528872</v>
      </c>
      <c r="R396">
        <v>0.278425524888119</v>
      </c>
      <c r="S396">
        <v>0.16594778809007801</v>
      </c>
      <c r="T396">
        <v>3.1270881520056401E-2</v>
      </c>
      <c r="U396">
        <v>3.0773922315621201E-2</v>
      </c>
      <c r="V396">
        <v>0.24556712509699799</v>
      </c>
      <c r="W396">
        <v>0.240492140897518</v>
      </c>
      <c r="X396">
        <v>0.101382386031227</v>
      </c>
      <c r="Y396">
        <v>3.9372338617703798E-2</v>
      </c>
      <c r="Z396" s="15">
        <v>-8.7553671136487099E-2</v>
      </c>
      <c r="AB396" s="8" t="s">
        <v>33</v>
      </c>
      <c r="AC396" s="4">
        <v>1919.25</v>
      </c>
      <c r="AD396" s="4">
        <v>1995.25</v>
      </c>
      <c r="AE396" s="4">
        <v>336</v>
      </c>
      <c r="AF396" s="18">
        <v>0.20003798651480401</v>
      </c>
      <c r="AG396" s="20" cm="1">
        <f t="array" ref="AG396">IF(AND(AF396&gt;-998,P396&gt;-998),MAX(ABS(P396:Z396)),0)</f>
        <v>0.278425524888119</v>
      </c>
      <c r="AH396" s="20">
        <f t="shared" ref="AH396:AH406" si="12">IF(AG396&gt;AF396,AG396,0)</f>
        <v>0.278425524888119</v>
      </c>
      <c r="AI396" s="6" cm="1">
        <f t="array" ref="AI396">IF(AH396&gt;0.001,INDEX(P$10:Z$10,MATCH(AH396,ABS(P396:Z396),0)),"na")</f>
        <v>-3</v>
      </c>
      <c r="AJ396" s="119"/>
      <c r="AK396" s="8" t="s">
        <v>33</v>
      </c>
      <c r="AL396" s="89">
        <v>0.46666666666666601</v>
      </c>
      <c r="AM396" s="92">
        <v>1</v>
      </c>
      <c r="AN396" s="68">
        <v>1</v>
      </c>
      <c r="AO396" s="69">
        <v>1</v>
      </c>
      <c r="AP396" s="103">
        <f t="shared" ref="AP396:AP406" si="13">AL396*AM396*MAX(0,1-1*ABS(AN396-1))*100</f>
        <v>46.6666666666666</v>
      </c>
    </row>
    <row r="397" spans="1:42" x14ac:dyDescent="0.35">
      <c r="A397" s="83" t="s">
        <v>807</v>
      </c>
      <c r="B397" s="8" t="s">
        <v>61</v>
      </c>
      <c r="C397" s="97">
        <v>1919.05</v>
      </c>
      <c r="D397" s="108">
        <v>1996</v>
      </c>
      <c r="E397" s="20">
        <v>0</v>
      </c>
      <c r="F397" s="58" t="s">
        <v>419</v>
      </c>
      <c r="G397" s="103">
        <v>47.2424242424242</v>
      </c>
      <c r="H397" s="87">
        <v>7.7872127872127894</v>
      </c>
      <c r="I397" s="111" t="str">
        <f>IF(ISNUMBER(MATCH(B397,$K$11:$K$20,0)),"&lt;= Selected","")</f>
        <v/>
      </c>
      <c r="O397" s="8" t="s">
        <v>9</v>
      </c>
      <c r="P397" s="13">
        <v>4.38908258697739E-2</v>
      </c>
      <c r="Q397">
        <v>4.8728872212402997E-2</v>
      </c>
      <c r="R397">
        <v>-0.108916588493363</v>
      </c>
      <c r="S397">
        <v>-0.1245784803378</v>
      </c>
      <c r="T397">
        <v>-7.8898893690236394E-2</v>
      </c>
      <c r="U397">
        <v>-8.4000686199814906E-2</v>
      </c>
      <c r="V397">
        <v>-7.48179450966142E-2</v>
      </c>
      <c r="W397">
        <v>-0.10034449949152401</v>
      </c>
      <c r="X397">
        <v>-0.188111385577759</v>
      </c>
      <c r="Y397">
        <v>-0.181039143125513</v>
      </c>
      <c r="Z397" s="15">
        <v>-0.10520273735713299</v>
      </c>
      <c r="AB397" s="8" t="s">
        <v>32</v>
      </c>
      <c r="AC397" s="4">
        <v>1919.8</v>
      </c>
      <c r="AD397" s="4">
        <v>1995.4</v>
      </c>
      <c r="AE397" s="4">
        <v>566</v>
      </c>
      <c r="AF397" s="18">
        <v>0.20003798651480401</v>
      </c>
      <c r="AG397" s="20" cm="1">
        <f t="array" ref="AG397">IF(AND(AF397&gt;-998,P397&gt;-998),MAX(ABS(P397:Z397)),0)</f>
        <v>0.188111385577759</v>
      </c>
      <c r="AH397" s="20">
        <f t="shared" si="12"/>
        <v>0</v>
      </c>
      <c r="AI397" s="6" t="str" cm="1">
        <f t="array" ref="AI397">IF(AH397&gt;0.001,INDEX(P$10:Z$10,MATCH(AH397,ABS(P397:Z397),0)),"na")</f>
        <v>na</v>
      </c>
      <c r="AJ397" s="119"/>
      <c r="AK397" s="8" t="s">
        <v>32</v>
      </c>
      <c r="AL397" s="89">
        <v>0.46424242424242501</v>
      </c>
      <c r="AM397" s="92">
        <v>1</v>
      </c>
      <c r="AN397" s="49">
        <v>1</v>
      </c>
      <c r="AO397" s="50">
        <v>1</v>
      </c>
      <c r="AP397" s="103">
        <f t="shared" si="13"/>
        <v>46.4242424242425</v>
      </c>
    </row>
    <row r="398" spans="1:42" x14ac:dyDescent="0.35">
      <c r="A398" s="83" t="s">
        <v>808</v>
      </c>
      <c r="B398" s="8" t="s">
        <v>60</v>
      </c>
      <c r="C398" s="97">
        <v>1919.05</v>
      </c>
      <c r="D398" s="108">
        <v>1996</v>
      </c>
      <c r="E398" s="20">
        <v>0</v>
      </c>
      <c r="F398" s="58" t="s">
        <v>419</v>
      </c>
      <c r="G398" s="103">
        <v>47.2424242424242</v>
      </c>
      <c r="H398" s="87">
        <v>7.7872127872127894</v>
      </c>
      <c r="I398" s="111" t="str">
        <f>IF(ISNUMBER(MATCH(B398,$K$11:$K$20,0)),"&lt;= Selected","")</f>
        <v/>
      </c>
      <c r="O398" s="8" t="s">
        <v>8</v>
      </c>
      <c r="P398" s="13">
        <v>0.14868071273113601</v>
      </c>
      <c r="Q398">
        <v>-4.7711901576107101E-2</v>
      </c>
      <c r="R398">
        <v>-0.111820104352387</v>
      </c>
      <c r="S398">
        <v>-7.95858804202519E-2</v>
      </c>
      <c r="T398">
        <v>-0.17686973542857701</v>
      </c>
      <c r="U398">
        <v>-0.21194320239061801</v>
      </c>
      <c r="V398">
        <v>-0.17214827805800201</v>
      </c>
      <c r="W398">
        <v>-6.8209094882757601E-2</v>
      </c>
      <c r="X398">
        <v>3.4461105031899697E-2</v>
      </c>
      <c r="Y398">
        <v>-6.9659621110850597E-2</v>
      </c>
      <c r="Z398" s="15">
        <v>-0.13169202119027401</v>
      </c>
      <c r="AB398" s="8" t="s">
        <v>31</v>
      </c>
      <c r="AC398" s="4">
        <v>1919.39</v>
      </c>
      <c r="AD398" s="4">
        <v>1995.58</v>
      </c>
      <c r="AE398" s="4">
        <v>328</v>
      </c>
      <c r="AF398" s="18">
        <v>0.20003798651480401</v>
      </c>
      <c r="AG398" s="20" cm="1">
        <f t="array" ref="AG398">IF(AND(AF398&gt;-998,P398&gt;-998),MAX(ABS(P398:Z398)),0)</f>
        <v>0.21194320239061801</v>
      </c>
      <c r="AH398" s="20">
        <f t="shared" si="12"/>
        <v>0.21194320239061801</v>
      </c>
      <c r="AI398" s="6" cm="1">
        <f t="array" ref="AI398">IF(AH398&gt;0.001,INDEX(P$10:Z$10,MATCH(AH398,ABS(P398:Z398),0)),"na")</f>
        <v>0</v>
      </c>
      <c r="AJ398" s="119"/>
      <c r="AK398" s="8" t="s">
        <v>31</v>
      </c>
      <c r="AL398" s="89">
        <v>0.46781818181818002</v>
      </c>
      <c r="AM398" s="92">
        <v>1</v>
      </c>
      <c r="AN398" s="49">
        <v>1</v>
      </c>
      <c r="AO398" s="50">
        <v>1</v>
      </c>
      <c r="AP398" s="103">
        <f t="shared" si="13"/>
        <v>46.781818181818004</v>
      </c>
    </row>
    <row r="399" spans="1:42" x14ac:dyDescent="0.35">
      <c r="A399" s="83" t="s">
        <v>817</v>
      </c>
      <c r="B399" s="8" t="s">
        <v>51</v>
      </c>
      <c r="C399" s="97">
        <v>1708</v>
      </c>
      <c r="D399" s="108">
        <v>1994</v>
      </c>
      <c r="E399" s="20">
        <v>0</v>
      </c>
      <c r="F399" s="58" t="s">
        <v>419</v>
      </c>
      <c r="G399" s="103">
        <v>85.454545454545411</v>
      </c>
      <c r="H399" s="87">
        <v>28.671328671328599</v>
      </c>
      <c r="I399" s="111" t="str">
        <f>IF(ISNUMBER(MATCH(B399,$K$11:$K$20,0)),"&lt;= Selected","")</f>
        <v/>
      </c>
      <c r="O399" s="8" t="s">
        <v>7</v>
      </c>
      <c r="P399" s="13">
        <v>-4.2518424029450802E-2</v>
      </c>
      <c r="Q399">
        <v>-0.104167676307288</v>
      </c>
      <c r="R399">
        <v>-0.14217953422923299</v>
      </c>
      <c r="S399">
        <v>-5.5229621690758797E-2</v>
      </c>
      <c r="T399">
        <v>-0.17235619094290999</v>
      </c>
      <c r="U399">
        <v>-0.162202585444992</v>
      </c>
      <c r="V399">
        <v>-7.7600578246946106E-2</v>
      </c>
      <c r="W399">
        <v>-0.12457382420598399</v>
      </c>
      <c r="X399">
        <v>-0.29437510337417599</v>
      </c>
      <c r="Y399">
        <v>-5.9657848679602499E-2</v>
      </c>
      <c r="Z399" s="15">
        <v>0.14052134372275399</v>
      </c>
      <c r="AB399" s="8" t="s">
        <v>30</v>
      </c>
      <c r="AC399" s="4">
        <v>1919.21</v>
      </c>
      <c r="AD399" s="4">
        <v>1995.7</v>
      </c>
      <c r="AE399" s="4">
        <v>354</v>
      </c>
      <c r="AF399" s="18">
        <v>0.20003798651480401</v>
      </c>
      <c r="AG399" s="20" cm="1">
        <f t="array" ref="AG399">IF(AND(AF399&gt;-998,P399&gt;-998),MAX(ABS(P399:Z399)),0)</f>
        <v>0.29437510337417599</v>
      </c>
      <c r="AH399" s="20">
        <f t="shared" si="12"/>
        <v>0.29437510337417599</v>
      </c>
      <c r="AI399" s="6" cm="1">
        <f t="array" ref="AI399">IF(AH399&gt;0.001,INDEX(P$10:Z$10,MATCH(AH399,ABS(P399:Z399),0)),"na")</f>
        <v>3</v>
      </c>
      <c r="AJ399" s="119"/>
      <c r="AK399" s="8" t="s">
        <v>30</v>
      </c>
      <c r="AL399" s="89">
        <v>0.46963636363636302</v>
      </c>
      <c r="AM399" s="92">
        <v>1</v>
      </c>
      <c r="AN399" s="49">
        <v>1</v>
      </c>
      <c r="AO399" s="50">
        <v>1</v>
      </c>
      <c r="AP399" s="103">
        <f t="shared" si="13"/>
        <v>46.963636363636304</v>
      </c>
    </row>
    <row r="400" spans="1:42" x14ac:dyDescent="0.35">
      <c r="A400" s="83" t="s">
        <v>818</v>
      </c>
      <c r="B400" s="8" t="s">
        <v>50</v>
      </c>
      <c r="C400" s="97">
        <v>1712</v>
      </c>
      <c r="D400" s="108">
        <v>1994</v>
      </c>
      <c r="E400" s="20">
        <v>0</v>
      </c>
      <c r="F400" s="58" t="s">
        <v>419</v>
      </c>
      <c r="G400" s="103">
        <v>85.454545454545411</v>
      </c>
      <c r="H400" s="87">
        <v>28.271728271728204</v>
      </c>
      <c r="I400" s="111" t="str">
        <f>IF(ISNUMBER(MATCH(B400,$K$11:$K$20,0)),"&lt;= Selected","")</f>
        <v/>
      </c>
      <c r="O400" s="8" t="s">
        <v>6</v>
      </c>
      <c r="P400" s="13">
        <v>4.2305562217703603E-2</v>
      </c>
      <c r="Q400">
        <v>-4.3608391055867897E-2</v>
      </c>
      <c r="R400">
        <v>-3.5813171166109402E-2</v>
      </c>
      <c r="S400">
        <v>4.3756735353924998E-2</v>
      </c>
      <c r="T400">
        <v>6.1586497650537197E-2</v>
      </c>
      <c r="U400">
        <v>-6.4523479568819398E-3</v>
      </c>
      <c r="V400">
        <v>-6.7301922439514494E-2</v>
      </c>
      <c r="W400">
        <v>-0.114183616709698</v>
      </c>
      <c r="X400">
        <v>1.26578699809355E-2</v>
      </c>
      <c r="Y400">
        <v>1.1085201158790499E-2</v>
      </c>
      <c r="Z400" s="15">
        <v>-3.0747689198826699E-3</v>
      </c>
      <c r="AB400" s="8" t="s">
        <v>29</v>
      </c>
      <c r="AC400" s="4">
        <v>1919.15</v>
      </c>
      <c r="AD400" s="4">
        <v>1995.38</v>
      </c>
      <c r="AE400" s="4">
        <v>262</v>
      </c>
      <c r="AF400" s="18">
        <v>0.20003798651480401</v>
      </c>
      <c r="AG400" s="20" cm="1">
        <f t="array" ref="AG400">IF(AND(AF400&gt;-998,P400&gt;-998),MAX(ABS(P400:Z400)),0)</f>
        <v>0.114183616709698</v>
      </c>
      <c r="AH400" s="20">
        <f t="shared" si="12"/>
        <v>0</v>
      </c>
      <c r="AI400" s="6" t="str" cm="1">
        <f t="array" ref="AI400">IF(AH400&gt;0.001,INDEX(P$10:Z$10,MATCH(AH400,ABS(P400:Z400),0)),"na")</f>
        <v>na</v>
      </c>
      <c r="AJ400" s="119"/>
      <c r="AK400" s="8" t="s">
        <v>29</v>
      </c>
      <c r="AL400" s="89">
        <v>0.46806060606060601</v>
      </c>
      <c r="AM400" s="92">
        <v>1</v>
      </c>
      <c r="AN400" s="49">
        <v>1</v>
      </c>
      <c r="AO400" s="50">
        <v>1</v>
      </c>
      <c r="AP400" s="103">
        <f t="shared" si="13"/>
        <v>46.806060606060598</v>
      </c>
    </row>
    <row r="401" spans="1:42" x14ac:dyDescent="0.35">
      <c r="A401" s="83" t="s">
        <v>836</v>
      </c>
      <c r="B401" s="8" t="s">
        <v>32</v>
      </c>
      <c r="C401" s="97">
        <v>1919.8</v>
      </c>
      <c r="D401" s="108">
        <v>1995.4</v>
      </c>
      <c r="E401" s="20">
        <v>0</v>
      </c>
      <c r="F401" s="58" t="s">
        <v>419</v>
      </c>
      <c r="G401" s="103">
        <v>46.4242424242425</v>
      </c>
      <c r="H401" s="87">
        <v>7.6523476523476601</v>
      </c>
      <c r="I401" s="111" t="str">
        <f>IF(ISNUMBER(MATCH(B401,$K$11:$K$20,0)),"&lt;= Selected","")</f>
        <v/>
      </c>
      <c r="O401" s="8" t="s">
        <v>5</v>
      </c>
      <c r="P401" s="13">
        <v>-7.8428803381241793E-2</v>
      </c>
      <c r="Q401">
        <v>1.70232647820464E-2</v>
      </c>
      <c r="R401">
        <v>8.4411195791487495E-2</v>
      </c>
      <c r="S401">
        <v>-9.0296775104654697E-2</v>
      </c>
      <c r="T401">
        <v>-0.25707944842109898</v>
      </c>
      <c r="U401">
        <v>-7.2599361787911404E-2</v>
      </c>
      <c r="V401">
        <v>7.43566172553235E-3</v>
      </c>
      <c r="W401">
        <v>-0.13356488833247601</v>
      </c>
      <c r="X401">
        <v>-7.2679453676380304E-2</v>
      </c>
      <c r="Y401">
        <v>-0.111670758737611</v>
      </c>
      <c r="Z401" s="15">
        <v>1.68368705038003E-2</v>
      </c>
      <c r="AB401" s="8" t="s">
        <v>28</v>
      </c>
      <c r="AC401" s="4">
        <v>1919.02</v>
      </c>
      <c r="AD401" s="4">
        <v>1995.49</v>
      </c>
      <c r="AE401" s="4">
        <v>389</v>
      </c>
      <c r="AF401" s="18">
        <v>0.20003798651480401</v>
      </c>
      <c r="AG401" s="20" cm="1">
        <f t="array" ref="AG401">IF(AND(AF401&gt;-998,P401&gt;-998),MAX(ABS(P401:Z401)),0)</f>
        <v>0.25707944842109898</v>
      </c>
      <c r="AH401" s="20">
        <f t="shared" si="12"/>
        <v>0.25707944842109898</v>
      </c>
      <c r="AI401" s="6" cm="1">
        <f t="array" ref="AI401">IF(AH401&gt;0.001,INDEX(P$10:Z$10,MATCH(AH401,ABS(P401:Z401),0)),"na")</f>
        <v>-1</v>
      </c>
      <c r="AJ401" s="119"/>
      <c r="AK401" s="8" t="s">
        <v>28</v>
      </c>
      <c r="AL401" s="89">
        <v>0.469515151515151</v>
      </c>
      <c r="AM401" s="92">
        <v>1</v>
      </c>
      <c r="AN401" s="49">
        <v>1</v>
      </c>
      <c r="AO401" s="50">
        <v>1</v>
      </c>
      <c r="AP401" s="103">
        <f t="shared" si="13"/>
        <v>46.951515151515096</v>
      </c>
    </row>
    <row r="402" spans="1:42" x14ac:dyDescent="0.35">
      <c r="A402" s="83" t="s">
        <v>839</v>
      </c>
      <c r="B402" s="8" t="s">
        <v>29</v>
      </c>
      <c r="C402" s="97">
        <v>1919.15</v>
      </c>
      <c r="D402" s="108">
        <v>1995.38</v>
      </c>
      <c r="E402" s="20">
        <v>0</v>
      </c>
      <c r="F402" s="58" t="s">
        <v>419</v>
      </c>
      <c r="G402" s="103">
        <v>46.806060606060598</v>
      </c>
      <c r="H402" s="87">
        <v>7.715284715284711</v>
      </c>
      <c r="I402" s="111" t="str">
        <f>IF(ISNUMBER(MATCH(B402,$K$11:$K$20,0)),"&lt;= Selected","")</f>
        <v/>
      </c>
      <c r="O402" s="8" t="s">
        <v>4</v>
      </c>
      <c r="P402" s="13">
        <v>3.3096528682415E-2</v>
      </c>
      <c r="Q402">
        <v>5.9624117438926302E-2</v>
      </c>
      <c r="R402">
        <v>0.147744775933185</v>
      </c>
      <c r="S402">
        <v>0.25075305607234899</v>
      </c>
      <c r="T402">
        <v>7.1025920496824005E-2</v>
      </c>
      <c r="U402">
        <v>5.2135598772430902E-2</v>
      </c>
      <c r="V402">
        <v>0.17706429675530899</v>
      </c>
      <c r="W402">
        <v>8.4294154787194001E-2</v>
      </c>
      <c r="X402">
        <v>0.14002301288541999</v>
      </c>
      <c r="Y402">
        <v>0.111116833713767</v>
      </c>
      <c r="Z402" s="15">
        <v>2.8567701936561999E-2</v>
      </c>
      <c r="AB402" s="8" t="s">
        <v>27</v>
      </c>
      <c r="AC402" s="4">
        <v>1919.05</v>
      </c>
      <c r="AD402" s="4">
        <v>1996</v>
      </c>
      <c r="AE402" s="4">
        <v>311</v>
      </c>
      <c r="AF402" s="18">
        <v>0.19900419155027499</v>
      </c>
      <c r="AG402" s="20" cm="1">
        <f t="array" ref="AG402">IF(AND(AF402&gt;-998,P402&gt;-998),MAX(ABS(P402:Z402)),0)</f>
        <v>0.25075305607234899</v>
      </c>
      <c r="AH402" s="20">
        <f t="shared" si="12"/>
        <v>0.25075305607234899</v>
      </c>
      <c r="AI402" s="6" cm="1">
        <f t="array" ref="AI402">IF(AH402&gt;0.001,INDEX(P$10:Z$10,MATCH(AH402,ABS(P402:Z402),0)),"na")</f>
        <v>-2</v>
      </c>
      <c r="AJ402" s="119"/>
      <c r="AK402" s="8" t="s">
        <v>27</v>
      </c>
      <c r="AL402" s="89">
        <v>0.47242424242424202</v>
      </c>
      <c r="AM402" s="92">
        <v>1</v>
      </c>
      <c r="AN402" s="49">
        <v>1</v>
      </c>
      <c r="AO402" s="50">
        <v>1.1400000000001</v>
      </c>
      <c r="AP402" s="103">
        <f t="shared" si="13"/>
        <v>47.2424242424242</v>
      </c>
    </row>
    <row r="403" spans="1:42" x14ac:dyDescent="0.35">
      <c r="A403" s="83" t="s">
        <v>842</v>
      </c>
      <c r="B403" s="8" t="s">
        <v>26</v>
      </c>
      <c r="C403" s="97">
        <v>-2191.3008</v>
      </c>
      <c r="D403" s="108">
        <v>1993.9115999999999</v>
      </c>
      <c r="E403" s="20">
        <v>0</v>
      </c>
      <c r="F403" s="58" t="s">
        <v>419</v>
      </c>
      <c r="G403" s="103">
        <v>0</v>
      </c>
      <c r="H403" s="87">
        <v>0</v>
      </c>
      <c r="I403" s="111" t="str">
        <f>IF(ISNUMBER(MATCH(B403,$K$11:$K$20,0)),"&lt;= Selected","")</f>
        <v/>
      </c>
      <c r="O403" s="8" t="s">
        <v>3</v>
      </c>
      <c r="P403" s="13">
        <v>0.14291183918002801</v>
      </c>
      <c r="Q403">
        <v>0.15535029182204199</v>
      </c>
      <c r="R403">
        <v>0.19122060836618099</v>
      </c>
      <c r="S403">
        <v>0.23905482830393401</v>
      </c>
      <c r="T403">
        <v>0.28027193887059898</v>
      </c>
      <c r="U403">
        <v>0.29804549943933301</v>
      </c>
      <c r="V403">
        <v>0.28576769799827401</v>
      </c>
      <c r="W403">
        <v>0.24991810048421301</v>
      </c>
      <c r="X403">
        <v>0.20510470976029299</v>
      </c>
      <c r="Y403">
        <v>0.16439631222253201</v>
      </c>
      <c r="Z403" s="15">
        <v>0.13178222177635901</v>
      </c>
      <c r="AB403" s="8" t="s">
        <v>26</v>
      </c>
      <c r="AC403" s="4">
        <v>-2191.3008</v>
      </c>
      <c r="AD403" s="4">
        <v>1993.9115999999999</v>
      </c>
      <c r="AE403" s="4">
        <v>138</v>
      </c>
      <c r="AF403" s="18">
        <v>0.48999099613501301</v>
      </c>
      <c r="AG403" s="20" cm="1">
        <f t="array" ref="AG403">IF(AND(AF403&gt;-998,P403&gt;-998),MAX(ABS(P403:Z403)),0)</f>
        <v>0.29804549943933301</v>
      </c>
      <c r="AH403" s="20">
        <f t="shared" si="12"/>
        <v>0</v>
      </c>
      <c r="AI403" s="6" t="str" cm="1">
        <f t="array" ref="AI403">IF(AH403&gt;0.001,INDEX(P$10:Z$10,MATCH(AH403,ABS(P403:Z403),0)),"na")</f>
        <v>na</v>
      </c>
      <c r="AJ403" s="119"/>
      <c r="AK403" s="8" t="s">
        <v>26</v>
      </c>
      <c r="AL403" s="89">
        <v>0.83994727272727099</v>
      </c>
      <c r="AM403" s="92">
        <v>0.108231902002506</v>
      </c>
      <c r="AN403" s="49">
        <v>8.9278999999998998</v>
      </c>
      <c r="AO403" s="50">
        <v>18.054399999999902</v>
      </c>
      <c r="AP403" s="103">
        <f t="shared" si="13"/>
        <v>0</v>
      </c>
    </row>
    <row r="404" spans="1:42" x14ac:dyDescent="0.35">
      <c r="A404" s="83" t="s">
        <v>843</v>
      </c>
      <c r="B404" s="8" t="s">
        <v>25</v>
      </c>
      <c r="C404" s="97">
        <v>-2209.1886</v>
      </c>
      <c r="D404" s="108">
        <v>1940.0111939999999</v>
      </c>
      <c r="E404" s="20">
        <v>0</v>
      </c>
      <c r="F404" s="58" t="s">
        <v>419</v>
      </c>
      <c r="G404" s="103">
        <v>0</v>
      </c>
      <c r="H404" s="87">
        <v>0</v>
      </c>
      <c r="I404" s="111" t="str">
        <f>IF(ISNUMBER(MATCH(B404,$K$11:$K$20,0)),"&lt;= Selected","")</f>
        <v/>
      </c>
      <c r="O404" s="8" t="s">
        <v>2</v>
      </c>
      <c r="P404" s="13">
        <v>6.4859492171292499E-3</v>
      </c>
      <c r="Q404">
        <v>2.7169019526927699E-2</v>
      </c>
      <c r="R404">
        <v>9.6791074848389697E-2</v>
      </c>
      <c r="S404">
        <v>0.20150330502334099</v>
      </c>
      <c r="T404">
        <v>0.28891457985812302</v>
      </c>
      <c r="U404">
        <v>0.31757527964402399</v>
      </c>
      <c r="V404">
        <v>0.295604064038963</v>
      </c>
      <c r="W404">
        <v>0.26464386845705401</v>
      </c>
      <c r="X404">
        <v>0.25507144815064298</v>
      </c>
      <c r="Y404">
        <v>0.26299993491311702</v>
      </c>
      <c r="Z404" s="15">
        <v>0.26833690608046201</v>
      </c>
      <c r="AB404" s="8" t="s">
        <v>25</v>
      </c>
      <c r="AC404" s="4">
        <v>-2209.1886</v>
      </c>
      <c r="AD404" s="4">
        <v>1940.0111939999999</v>
      </c>
      <c r="AE404" s="4">
        <v>138</v>
      </c>
      <c r="AF404" s="18">
        <v>0.54359620340937498</v>
      </c>
      <c r="AG404" s="20" cm="1">
        <f t="array" ref="AG404">IF(AND(AF404&gt;-998,P404&gt;-998),MAX(ABS(P404:Z404)),0)</f>
        <v>0.31757527964402399</v>
      </c>
      <c r="AH404" s="20">
        <f t="shared" si="12"/>
        <v>0</v>
      </c>
      <c r="AI404" s="6" t="str" cm="1">
        <f t="array" ref="AI404">IF(AH404&gt;0.001,INDEX(P$10:Z$10,MATCH(AH404,ABS(P404:Z404),0)),"na")</f>
        <v>na</v>
      </c>
      <c r="AJ404" s="119"/>
      <c r="AK404" s="8" t="s">
        <v>25</v>
      </c>
      <c r="AL404" s="89">
        <v>0.50832008484848301</v>
      </c>
      <c r="AM404" s="92">
        <v>0.131150959117694</v>
      </c>
      <c r="AN404" s="49">
        <v>8.7093849999999904</v>
      </c>
      <c r="AO404" s="50">
        <v>13.4710999999999</v>
      </c>
      <c r="AP404" s="103">
        <f t="shared" si="13"/>
        <v>0</v>
      </c>
    </row>
    <row r="405" spans="1:42" x14ac:dyDescent="0.35">
      <c r="A405" s="83" t="s">
        <v>844</v>
      </c>
      <c r="B405" s="8" t="s">
        <v>24</v>
      </c>
      <c r="C405" s="97">
        <v>-2191.3008</v>
      </c>
      <c r="D405" s="108">
        <v>1993.9115999999999</v>
      </c>
      <c r="E405" s="20">
        <v>0</v>
      </c>
      <c r="F405" s="58" t="s">
        <v>419</v>
      </c>
      <c r="G405" s="103">
        <v>0</v>
      </c>
      <c r="H405" s="87">
        <v>0</v>
      </c>
      <c r="I405" s="111" t="str">
        <f>IF(ISNUMBER(MATCH(B405,$K$11:$K$20,0)),"&lt;= Selected","")</f>
        <v/>
      </c>
      <c r="O405" s="8" t="s">
        <v>1</v>
      </c>
      <c r="P405" s="13">
        <v>9.2877238923208802E-2</v>
      </c>
      <c r="Q405">
        <v>9.8914304025580504E-2</v>
      </c>
      <c r="R405">
        <v>0.126465440723147</v>
      </c>
      <c r="S405">
        <v>0.17052970198086301</v>
      </c>
      <c r="T405">
        <v>0.21360771268343801</v>
      </c>
      <c r="U405">
        <v>0.233329170348436</v>
      </c>
      <c r="V405">
        <v>0.21725403300504101</v>
      </c>
      <c r="W405">
        <v>0.17232239057455601</v>
      </c>
      <c r="X405">
        <v>0.119160284521947</v>
      </c>
      <c r="Y405">
        <v>7.5779751241837404E-2</v>
      </c>
      <c r="Z405" s="15">
        <v>4.5273884426891398E-2</v>
      </c>
      <c r="AB405" s="8" t="s">
        <v>24</v>
      </c>
      <c r="AC405" s="4">
        <v>-2191.3008</v>
      </c>
      <c r="AD405" s="4">
        <v>1993.9115999999999</v>
      </c>
      <c r="AE405" s="4">
        <v>138</v>
      </c>
      <c r="AF405" s="18">
        <v>0.48999099613501301</v>
      </c>
      <c r="AG405" s="20" cm="1">
        <f t="array" ref="AG405">IF(AND(AF405&gt;-998,P405&gt;-998),MAX(ABS(P405:Z405)),0)</f>
        <v>0.233329170348436</v>
      </c>
      <c r="AH405" s="20">
        <f t="shared" si="12"/>
        <v>0</v>
      </c>
      <c r="AI405" s="6" t="str" cm="1">
        <f t="array" ref="AI405">IF(AH405&gt;0.001,INDEX(P$10:Z$10,MATCH(AH405,ABS(P405:Z405),0)),"na")</f>
        <v>na</v>
      </c>
      <c r="AJ405" s="119"/>
      <c r="AK405" s="8" t="s">
        <v>24</v>
      </c>
      <c r="AL405" s="89">
        <v>0.83994727272727099</v>
      </c>
      <c r="AM405" s="92">
        <v>0.108231902002506</v>
      </c>
      <c r="AN405" s="49">
        <v>8.9278999999998998</v>
      </c>
      <c r="AO405" s="50">
        <v>18.054399999999902</v>
      </c>
      <c r="AP405" s="103">
        <f t="shared" si="13"/>
        <v>0</v>
      </c>
    </row>
    <row r="406" spans="1:42" x14ac:dyDescent="0.35">
      <c r="A406" s="84" t="s">
        <v>845</v>
      </c>
      <c r="B406" s="8" t="s">
        <v>23</v>
      </c>
      <c r="C406" s="100">
        <v>-2209.1886</v>
      </c>
      <c r="D406" s="109">
        <v>1940.0111939999999</v>
      </c>
      <c r="E406" s="20">
        <v>0</v>
      </c>
      <c r="F406" s="58" t="s">
        <v>419</v>
      </c>
      <c r="G406" s="103">
        <v>0</v>
      </c>
      <c r="H406" s="87">
        <v>0</v>
      </c>
      <c r="I406" s="112" t="str">
        <f>IF(ISNUMBER(MATCH(B406,$K$11:$K$20,0)),"&lt;= Selected","")</f>
        <v/>
      </c>
      <c r="O406" s="8" t="s">
        <v>0</v>
      </c>
      <c r="P406" s="13">
        <v>-2.64715460139151E-2</v>
      </c>
      <c r="Q406">
        <v>-3.9231556177959002E-2</v>
      </c>
      <c r="R406">
        <v>-8.3846986984063604E-4</v>
      </c>
      <c r="S406">
        <v>8.6628522909282801E-2</v>
      </c>
      <c r="T406">
        <v>0.18520355029566399</v>
      </c>
      <c r="U406">
        <v>0.256276572520171</v>
      </c>
      <c r="V406">
        <v>0.29290721945411502</v>
      </c>
      <c r="W406">
        <v>0.31151404553076201</v>
      </c>
      <c r="X406">
        <v>0.32369816194156897</v>
      </c>
      <c r="Y406">
        <v>0.32692723813190799</v>
      </c>
      <c r="Z406" s="15">
        <v>0.318497403417211</v>
      </c>
      <c r="AB406" s="8" t="s">
        <v>23</v>
      </c>
      <c r="AC406" s="4">
        <v>-2209.1886</v>
      </c>
      <c r="AD406" s="4">
        <v>1940.0111939999999</v>
      </c>
      <c r="AE406" s="4">
        <v>138</v>
      </c>
      <c r="AF406" s="18">
        <v>0.54359620340937498</v>
      </c>
      <c r="AG406" s="20" cm="1">
        <f t="array" ref="AG406">IF(AND(AF406&gt;-998,P406&gt;-998),MAX(ABS(P406:Z406)),0)</f>
        <v>0.32692723813190799</v>
      </c>
      <c r="AH406" s="20">
        <f t="shared" si="12"/>
        <v>0</v>
      </c>
      <c r="AI406" s="6" t="str" cm="1">
        <f t="array" ref="AI406">IF(AH406&gt;0.001,INDEX(P$10:Z$10,MATCH(AH406,ABS(P406:Z406),0)),"na")</f>
        <v>na</v>
      </c>
      <c r="AJ406" s="119"/>
      <c r="AK406" s="8" t="s">
        <v>23</v>
      </c>
      <c r="AL406" s="90">
        <v>0.50832008484848301</v>
      </c>
      <c r="AM406" s="93">
        <v>0.131150959117694</v>
      </c>
      <c r="AN406" s="51">
        <v>8.7093849999999904</v>
      </c>
      <c r="AO406" s="52">
        <v>13.4710999999999</v>
      </c>
      <c r="AP406" s="103">
        <f t="shared" si="13"/>
        <v>0</v>
      </c>
    </row>
  </sheetData>
  <autoFilter ref="A9:H406" xr:uid="{2A8C0045-3670-4E15-B0C3-16C655ACF586}">
    <sortState xmlns:xlrd2="http://schemas.microsoft.com/office/spreadsheetml/2017/richdata2" ref="A12:H406">
      <sortCondition descending="1" ref="E9:E406"/>
    </sortState>
  </autoFilter>
  <mergeCells count="29">
    <mergeCell ref="AP9:AP10"/>
    <mergeCell ref="AI9:AI10"/>
    <mergeCell ref="AK9:AK10"/>
    <mergeCell ref="AL9:AL10"/>
    <mergeCell ref="AM9:AM10"/>
    <mergeCell ref="AN9:AN10"/>
    <mergeCell ref="AO9:AO10"/>
    <mergeCell ref="AC9:AC10"/>
    <mergeCell ref="AD9:AD10"/>
    <mergeCell ref="AE9:AE10"/>
    <mergeCell ref="AF9:AF10"/>
    <mergeCell ref="AG9:AG10"/>
    <mergeCell ref="AH9:AH10"/>
    <mergeCell ref="G9:G10"/>
    <mergeCell ref="H9:H10"/>
    <mergeCell ref="I9:I10"/>
    <mergeCell ref="K9:K10"/>
    <mergeCell ref="P9:Z9"/>
    <mergeCell ref="AB9:AB10"/>
    <mergeCell ref="E6:F7"/>
    <mergeCell ref="G6:G7"/>
    <mergeCell ref="H6:H7"/>
    <mergeCell ref="AL8:AO8"/>
    <mergeCell ref="A9:A10"/>
    <mergeCell ref="B9:B10"/>
    <mergeCell ref="C9:C10"/>
    <mergeCell ref="D9:D10"/>
    <mergeCell ref="E9:E10"/>
    <mergeCell ref="F9:F10"/>
  </mergeCells>
  <conditionalFormatting sqref="P11:Z101 P103:Z104 P106:Z106 P108:Z152 P157:Z159 P161:Z161 P163:Z166 P168:Z168 P171:Z174 P192:Z195 P199:Z200 P206:Z208 P211:Z211 P220:Z227 P242:Z243 P260:Z264 P269:Z287 P289:Z289 P291:Z291 P299:Z302 P337:Z344 P366:Z406">
    <cfRule type="colorScale" priority="3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AF11:AF406">
    <cfRule type="dataBar" priority="31">
      <dataBar>
        <cfvo type="num" val="0"/>
        <cfvo type="formula" val="&quot;log10(X11)&quot;"/>
        <color rgb="FF638EC6"/>
      </dataBar>
      <extLst>
        <ext xmlns:x14="http://schemas.microsoft.com/office/spreadsheetml/2009/9/main" uri="{B025F937-C7B1-47D3-B67F-A62EFF666E3E}">
          <x14:id>{E22B841A-6CFB-453A-8B1B-D17871179406}</x14:id>
        </ext>
      </extLst>
    </cfRule>
  </conditionalFormatting>
  <conditionalFormatting sqref="P102:Z102">
    <cfRule type="colorScale" priority="3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05:Z105">
    <cfRule type="colorScale" priority="29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07:Z107">
    <cfRule type="colorScale" priority="28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53:Z156">
    <cfRule type="colorScale" priority="27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0:Z160">
    <cfRule type="colorScale" priority="26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2:Z162">
    <cfRule type="colorScale" priority="25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7:Z167">
    <cfRule type="colorScale" priority="24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9:Z170">
    <cfRule type="colorScale" priority="23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75:Z191">
    <cfRule type="colorScale" priority="2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96:Z198">
    <cfRule type="colorScale" priority="21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01:Z205">
    <cfRule type="colorScale" priority="2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09:Z210">
    <cfRule type="colorScale" priority="19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12:Z219">
    <cfRule type="colorScale" priority="18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28:Z241">
    <cfRule type="colorScale" priority="17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44:Z259">
    <cfRule type="colorScale" priority="16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65:Z268">
    <cfRule type="colorScale" priority="15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88:Z288">
    <cfRule type="colorScale" priority="14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90:Z290">
    <cfRule type="colorScale" priority="13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92:Z298">
    <cfRule type="colorScale" priority="1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303:Z336">
    <cfRule type="colorScale" priority="11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345:Z365">
    <cfRule type="colorScale" priority="1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E11:E406">
    <cfRule type="dataBar" priority="9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{AC5E30D6-4113-4CDA-87B9-8FF469684753}</x14:id>
        </ext>
      </extLst>
    </cfRule>
  </conditionalFormatting>
  <conditionalFormatting sqref="AP11:AP406">
    <cfRule type="dataBar" priority="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{4DB9B0D0-DFB3-40B7-8C78-88745ED007B1}</x14:id>
        </ext>
      </extLst>
    </cfRule>
  </conditionalFormatting>
  <conditionalFormatting sqref="AN11:AO406">
    <cfRule type="dataBar" priority="7">
      <dataBar>
        <cfvo type="percent" val="0"/>
        <cfvo type="percent" val="100"/>
        <color rgb="FFFFC000"/>
      </dataBar>
      <extLst>
        <ext xmlns:x14="http://schemas.microsoft.com/office/spreadsheetml/2009/9/main" uri="{B025F937-C7B1-47D3-B67F-A62EFF666E3E}">
          <x14:id>{305DC6AE-712A-41A4-ADB7-717766FAF685}</x14:id>
        </ext>
      </extLst>
    </cfRule>
  </conditionalFormatting>
  <conditionalFormatting sqref="AL11:AL406">
    <cfRule type="dataBar" priority="6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{92B621EF-31AF-4051-A1DB-642B2422CA11}</x14:id>
        </ext>
      </extLst>
    </cfRule>
  </conditionalFormatting>
  <conditionalFormatting sqref="AM11:AM406">
    <cfRule type="dataBar" priority="5">
      <dataBar>
        <cfvo type="percent" val="0"/>
        <cfvo type="percent" val="100"/>
        <color theme="6" tint="0.39997558519241921"/>
      </dataBar>
      <extLst>
        <ext xmlns:x14="http://schemas.microsoft.com/office/spreadsheetml/2009/9/main" uri="{B025F937-C7B1-47D3-B67F-A62EFF666E3E}">
          <x14:id>{71CA2296-E790-4EDC-8D95-BD0D242CBE6D}</x14:id>
        </ext>
      </extLst>
    </cfRule>
  </conditionalFormatting>
  <conditionalFormatting sqref="G11:G406">
    <cfRule type="dataBar" priority="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{5F2B479D-FF63-44E6-A325-E38E3D126A60}</x14:id>
        </ext>
      </extLst>
    </cfRule>
  </conditionalFormatting>
  <conditionalFormatting sqref="H11:H406">
    <cfRule type="dataBar" priority="3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{99F37DCA-70F4-44AA-9E5E-6A91EBB42E59}</x14:id>
        </ext>
      </extLst>
    </cfRule>
  </conditionalFormatting>
  <conditionalFormatting sqref="E11:F406">
    <cfRule type="expression" dxfId="5" priority="33">
      <formula>$E11&lt;0.001</formula>
    </cfRule>
  </conditionalFormatting>
  <conditionalFormatting sqref="AH11:AH406">
    <cfRule type="dataBar" priority="1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{C2A1155A-06B4-4594-B837-F3F01042E225}</x14:id>
        </ext>
      </extLst>
    </cfRule>
  </conditionalFormatting>
  <conditionalFormatting sqref="AH11:AI406">
    <cfRule type="expression" dxfId="4" priority="2">
      <formula>$AH11&lt;0.001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2B841A-6CFB-453A-8B1B-D17871179406}">
            <x14:dataBar minLength="0" maxLength="100" gradient="0">
              <x14:cfvo type="num">
                <xm:f>0</xm:f>
              </x14:cfvo>
              <x14:cfvo type="formula">
                <xm:f>"log10(X11)"</xm:f>
              </x14:cfvo>
              <x14:negativeFillColor rgb="FFFF0000"/>
              <x14:axisColor rgb="FF000000"/>
            </x14:dataBar>
          </x14:cfRule>
          <xm:sqref>AF11:AF406</xm:sqref>
        </x14:conditionalFormatting>
        <x14:conditionalFormatting xmlns:xm="http://schemas.microsoft.com/office/excel/2006/main">
          <x14:cfRule type="dataBar" id="{AC5E30D6-4113-4CDA-87B9-8FF4696847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E11:E406</xm:sqref>
        </x14:conditionalFormatting>
        <x14:conditionalFormatting xmlns:xm="http://schemas.microsoft.com/office/excel/2006/main">
          <x14:cfRule type="dataBar" id="{4DB9B0D0-DFB3-40B7-8C78-88745ED007B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AP11:AP406</xm:sqref>
        </x14:conditionalFormatting>
        <x14:conditionalFormatting xmlns:xm="http://schemas.microsoft.com/office/excel/2006/main">
          <x14:cfRule type="dataBar" id="{305DC6AE-712A-41A4-ADB7-717766FAF685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AN11:AO406</xm:sqref>
        </x14:conditionalFormatting>
        <x14:conditionalFormatting xmlns:xm="http://schemas.microsoft.com/office/excel/2006/main">
          <x14:cfRule type="dataBar" id="{92B621EF-31AF-4051-A1DB-642B2422CA1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AL11:AL406</xm:sqref>
        </x14:conditionalFormatting>
        <x14:conditionalFormatting xmlns:xm="http://schemas.microsoft.com/office/excel/2006/main">
          <x14:cfRule type="dataBar" id="{71CA2296-E790-4EDC-8D95-BD0D242CBE6D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AM11:AM406</xm:sqref>
        </x14:conditionalFormatting>
        <x14:conditionalFormatting xmlns:xm="http://schemas.microsoft.com/office/excel/2006/main">
          <x14:cfRule type="dataBar" id="{5F2B479D-FF63-44E6-A325-E38E3D126A6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G11:G406</xm:sqref>
        </x14:conditionalFormatting>
        <x14:conditionalFormatting xmlns:xm="http://schemas.microsoft.com/office/excel/2006/main">
          <x14:cfRule type="dataBar" id="{99F37DCA-70F4-44AA-9E5E-6A91EBB42E5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H11:H406</xm:sqref>
        </x14:conditionalFormatting>
        <x14:conditionalFormatting xmlns:xm="http://schemas.microsoft.com/office/excel/2006/main">
          <x14:cfRule type="dataBar" id="{C2A1155A-06B4-4594-B837-F3F01042E22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AH11:AH406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B762-1701-4A1E-8BFE-86F21B143744}">
  <sheetPr codeName="Sheet5">
    <tabColor theme="8" tint="0.59999389629810485"/>
  </sheetPr>
  <dimension ref="A1:AP406"/>
  <sheetViews>
    <sheetView zoomScaleNormal="100" workbookViewId="0">
      <selection activeCell="A2" sqref="A2"/>
    </sheetView>
  </sheetViews>
  <sheetFormatPr defaultRowHeight="14.5" x14ac:dyDescent="0.35"/>
  <cols>
    <col min="2" max="2" width="13" bestFit="1" customWidth="1"/>
    <col min="5" max="5" width="11.08984375" customWidth="1"/>
    <col min="6" max="6" width="9.90625" customWidth="1"/>
    <col min="9" max="9" width="10.453125" customWidth="1"/>
    <col min="11" max="11" width="11.1796875" bestFit="1" customWidth="1"/>
    <col min="13" max="13" width="8.7265625" style="115"/>
    <col min="15" max="15" width="13" bestFit="1" customWidth="1"/>
    <col min="28" max="28" width="13" bestFit="1" customWidth="1"/>
    <col min="33" max="33" width="11.453125" customWidth="1"/>
    <col min="34" max="34" width="10.1796875" bestFit="1" customWidth="1"/>
    <col min="35" max="35" width="10.453125" customWidth="1"/>
    <col min="36" max="36" width="8.7265625" style="120" customWidth="1"/>
    <col min="37" max="37" width="13" bestFit="1" customWidth="1"/>
    <col min="38" max="42" width="10.453125" customWidth="1"/>
  </cols>
  <sheetData>
    <row r="1" spans="1:42" x14ac:dyDescent="0.35">
      <c r="A1" s="2" t="s">
        <v>422</v>
      </c>
    </row>
    <row r="3" spans="1:42" x14ac:dyDescent="0.35">
      <c r="A3" s="116" t="s">
        <v>854</v>
      </c>
      <c r="C3" s="21"/>
    </row>
    <row r="4" spans="1:42" ht="14.5" customHeight="1" x14ac:dyDescent="0.35">
      <c r="A4" s="116" t="s">
        <v>853</v>
      </c>
      <c r="C4" s="21"/>
    </row>
    <row r="5" spans="1:42" ht="14.5" customHeight="1" x14ac:dyDescent="0.35"/>
    <row r="6" spans="1:42" x14ac:dyDescent="0.35">
      <c r="E6" s="122" t="s">
        <v>857</v>
      </c>
      <c r="F6" s="123"/>
      <c r="G6" s="113" t="s">
        <v>859</v>
      </c>
      <c r="H6" s="113" t="s">
        <v>850</v>
      </c>
    </row>
    <row r="7" spans="1:42" x14ac:dyDescent="0.35">
      <c r="E7" s="124"/>
      <c r="F7" s="125"/>
      <c r="G7" s="114"/>
      <c r="H7" s="114"/>
      <c r="O7" s="22" t="s">
        <v>421</v>
      </c>
      <c r="P7" s="23"/>
      <c r="Q7" s="23"/>
      <c r="R7" s="23"/>
      <c r="S7" s="24"/>
      <c r="AL7" s="14"/>
      <c r="AM7" s="14"/>
      <c r="AN7" s="14"/>
      <c r="AO7" s="14"/>
      <c r="AP7" s="14"/>
    </row>
    <row r="8" spans="1:42" x14ac:dyDescent="0.35">
      <c r="AL8" s="32" t="s">
        <v>858</v>
      </c>
      <c r="AM8" s="33"/>
      <c r="AN8" s="33"/>
      <c r="AO8" s="34"/>
    </row>
    <row r="9" spans="1:42" ht="14.25" customHeight="1" x14ac:dyDescent="0.35">
      <c r="A9" s="60" t="s">
        <v>449</v>
      </c>
      <c r="B9" s="60" t="s">
        <v>442</v>
      </c>
      <c r="C9" s="60" t="s">
        <v>440</v>
      </c>
      <c r="D9" s="80" t="s">
        <v>439</v>
      </c>
      <c r="E9" s="38" t="s">
        <v>856</v>
      </c>
      <c r="F9" s="38" t="s">
        <v>423</v>
      </c>
      <c r="G9" s="104" t="s">
        <v>846</v>
      </c>
      <c r="H9" s="106" t="s">
        <v>847</v>
      </c>
      <c r="I9" s="40" t="s">
        <v>424</v>
      </c>
      <c r="K9" s="42" t="s">
        <v>424</v>
      </c>
      <c r="O9" s="117"/>
      <c r="P9" s="35" t="s">
        <v>425</v>
      </c>
      <c r="Q9" s="36"/>
      <c r="R9" s="36"/>
      <c r="S9" s="36"/>
      <c r="T9" s="36"/>
      <c r="U9" s="36"/>
      <c r="V9" s="36"/>
      <c r="W9" s="36"/>
      <c r="X9" s="36"/>
      <c r="Y9" s="36"/>
      <c r="Z9" s="37"/>
      <c r="AB9" s="60" t="s">
        <v>442</v>
      </c>
      <c r="AC9" s="60" t="s">
        <v>440</v>
      </c>
      <c r="AD9" s="80" t="s">
        <v>439</v>
      </c>
      <c r="AE9" s="60" t="s">
        <v>441</v>
      </c>
      <c r="AF9" s="80" t="s">
        <v>420</v>
      </c>
      <c r="AG9" s="38" t="s">
        <v>855</v>
      </c>
      <c r="AH9" s="38" t="s">
        <v>856</v>
      </c>
      <c r="AI9" s="38" t="s">
        <v>423</v>
      </c>
      <c r="AJ9" s="121"/>
      <c r="AK9" s="60" t="s">
        <v>442</v>
      </c>
      <c r="AL9" s="55" t="s">
        <v>436</v>
      </c>
      <c r="AM9" s="55" t="s">
        <v>437</v>
      </c>
      <c r="AN9" s="57" t="s">
        <v>848</v>
      </c>
      <c r="AO9" s="57" t="s">
        <v>438</v>
      </c>
      <c r="AP9" s="70" t="s">
        <v>446</v>
      </c>
    </row>
    <row r="10" spans="1:42" x14ac:dyDescent="0.35">
      <c r="A10" s="61"/>
      <c r="B10" s="61"/>
      <c r="C10" s="59"/>
      <c r="D10" s="77"/>
      <c r="E10" s="39"/>
      <c r="F10" s="39"/>
      <c r="G10" s="105"/>
      <c r="H10" s="107"/>
      <c r="I10" s="41"/>
      <c r="K10" s="43"/>
      <c r="O10" s="118" t="s">
        <v>427</v>
      </c>
      <c r="P10" s="1">
        <v>-5</v>
      </c>
      <c r="Q10" s="1">
        <v>-4</v>
      </c>
      <c r="R10" s="1">
        <v>-3</v>
      </c>
      <c r="S10" s="1">
        <v>-2</v>
      </c>
      <c r="T10" s="1">
        <v>-1</v>
      </c>
      <c r="U10" s="1">
        <v>0</v>
      </c>
      <c r="V10" s="1">
        <v>1</v>
      </c>
      <c r="W10" s="1">
        <v>2</v>
      </c>
      <c r="X10" s="1">
        <v>3</v>
      </c>
      <c r="Y10" s="1">
        <v>4</v>
      </c>
      <c r="Z10" s="1">
        <v>5</v>
      </c>
      <c r="AB10" s="61"/>
      <c r="AC10" s="59"/>
      <c r="AD10" s="77"/>
      <c r="AE10" s="59"/>
      <c r="AF10" s="77"/>
      <c r="AG10" s="39"/>
      <c r="AH10" s="39"/>
      <c r="AI10" s="39"/>
      <c r="AJ10" s="121"/>
      <c r="AK10" s="61"/>
      <c r="AL10" s="56"/>
      <c r="AM10" s="56"/>
      <c r="AN10" s="56"/>
      <c r="AO10" s="56"/>
      <c r="AP10" s="71"/>
    </row>
    <row r="11" spans="1:42" x14ac:dyDescent="0.35">
      <c r="A11" s="82" t="s">
        <v>555</v>
      </c>
      <c r="B11" s="7" t="s">
        <v>313</v>
      </c>
      <c r="C11" s="97">
        <v>1030</v>
      </c>
      <c r="D11" s="108">
        <v>2008</v>
      </c>
      <c r="E11" s="19">
        <v>0.64050522267124599</v>
      </c>
      <c r="F11" s="58">
        <v>-1</v>
      </c>
      <c r="G11" s="103">
        <v>93.918918918918905</v>
      </c>
      <c r="H11" s="87">
        <v>96.903096903096895</v>
      </c>
      <c r="I11" s="110" t="str">
        <f>IF(ISNUMBER(MATCH(B11,$K$11:$K$20,0)),"&lt;= Selected","")</f>
        <v>&lt;= Selected</v>
      </c>
      <c r="K11" s="25" t="s">
        <v>313</v>
      </c>
      <c r="O11" s="7" t="s">
        <v>418</v>
      </c>
      <c r="P11" s="10">
        <v>0.148941357986243</v>
      </c>
      <c r="Q11" s="11">
        <v>-0.117282252595203</v>
      </c>
      <c r="R11" s="11">
        <v>1.6174922778222901E-2</v>
      </c>
      <c r="S11" s="11">
        <v>-8.5059305041787395E-2</v>
      </c>
      <c r="T11" s="11">
        <v>-0.20307658286007199</v>
      </c>
      <c r="U11" s="11">
        <v>-9.1870995907873398E-2</v>
      </c>
      <c r="V11" s="11">
        <v>0.118500383541376</v>
      </c>
      <c r="W11" s="11">
        <v>-5.3350110292302598E-2</v>
      </c>
      <c r="X11" s="11">
        <v>2.3523658228181199E-2</v>
      </c>
      <c r="Y11" s="11">
        <v>-0.105114745979147</v>
      </c>
      <c r="Z11" s="12">
        <v>-4.6480967386903597E-2</v>
      </c>
      <c r="AB11" s="7" t="s">
        <v>418</v>
      </c>
      <c r="AC11" s="3">
        <v>1888</v>
      </c>
      <c r="AD11" s="3">
        <v>1983</v>
      </c>
      <c r="AE11" s="3">
        <v>96</v>
      </c>
      <c r="AF11" s="26">
        <v>0.20003798651480401</v>
      </c>
      <c r="AG11" s="19" cm="1">
        <f t="array" ref="AG11">IF(AND(AF11&gt;-998,P11&gt;-998),MAX(ABS(P11:Z11)),0)</f>
        <v>0.20307658286007199</v>
      </c>
      <c r="AH11" s="19">
        <f>IF(AG11&gt;AF11,AG11,0)</f>
        <v>0.20307658286007199</v>
      </c>
      <c r="AI11" s="5" cm="1">
        <f t="array" ref="AI11">IF(AH11&gt;0.001,INDEX(P$10:Z$10,MATCH(AH11,ABS(P11:Z11),0)),"na")</f>
        <v>-1</v>
      </c>
      <c r="AJ11" s="119"/>
      <c r="AK11" s="7" t="s">
        <v>418</v>
      </c>
      <c r="AL11" s="88">
        <v>0.64864864864864802</v>
      </c>
      <c r="AM11" s="91">
        <v>1</v>
      </c>
      <c r="AN11" s="66">
        <v>1</v>
      </c>
      <c r="AO11" s="67">
        <v>1</v>
      </c>
      <c r="AP11" s="103">
        <f>AL11*AM11*MAX(0,1-1*ABS(AN11-1))*100</f>
        <v>64.864864864864799</v>
      </c>
    </row>
    <row r="12" spans="1:42" x14ac:dyDescent="0.35">
      <c r="A12" s="83" t="s">
        <v>554</v>
      </c>
      <c r="B12" s="8" t="s">
        <v>314</v>
      </c>
      <c r="C12" s="97">
        <v>1250</v>
      </c>
      <c r="D12" s="108">
        <v>2008</v>
      </c>
      <c r="E12" s="20">
        <v>0.60120021927874701</v>
      </c>
      <c r="F12" s="58">
        <v>-1</v>
      </c>
      <c r="G12" s="103">
        <v>93.918918918918905</v>
      </c>
      <c r="H12" s="87">
        <v>74.925074925074895</v>
      </c>
      <c r="I12" s="111" t="str">
        <f>IF(ISNUMBER(MATCH(B12,$K$11:$K$20,0)),"&lt;= Selected","")</f>
        <v>&lt;= Selected</v>
      </c>
      <c r="K12" s="27" t="s">
        <v>314</v>
      </c>
      <c r="O12" s="8" t="s">
        <v>417</v>
      </c>
      <c r="P12" s="13">
        <v>-1.7283926926417802E-2</v>
      </c>
      <c r="Q12">
        <v>-0.20756669587367699</v>
      </c>
      <c r="R12">
        <v>-2.1533916289272401E-2</v>
      </c>
      <c r="S12">
        <v>6.5051828894470198E-2</v>
      </c>
      <c r="T12">
        <v>-0.26216749316124599</v>
      </c>
      <c r="U12">
        <v>5.4097353964934501E-2</v>
      </c>
      <c r="V12">
        <v>0.12544974147197099</v>
      </c>
      <c r="W12">
        <v>-4.1930476520870799E-2</v>
      </c>
      <c r="X12">
        <v>4.85136440511151E-2</v>
      </c>
      <c r="Y12">
        <v>-8.3510242485635405E-2</v>
      </c>
      <c r="Z12" s="15">
        <v>-1.9968222339016E-2</v>
      </c>
      <c r="AB12" s="8" t="s">
        <v>417</v>
      </c>
      <c r="AC12" s="4">
        <v>1874</v>
      </c>
      <c r="AD12" s="4">
        <v>1984</v>
      </c>
      <c r="AE12" s="4">
        <v>111</v>
      </c>
      <c r="AF12" s="18">
        <v>0.186031548731311</v>
      </c>
      <c r="AG12" s="20" cm="1">
        <f t="array" ref="AG12">IF(AND(AF12&gt;-998,P12&gt;-998),MAX(ABS(P12:Z12)),0)</f>
        <v>0.26216749316124599</v>
      </c>
      <c r="AH12" s="20">
        <f t="shared" ref="AH12:AH75" si="0">IF(AG12&gt;AF12,AG12,0)</f>
        <v>0.26216749316124599</v>
      </c>
      <c r="AI12" s="6" cm="1">
        <f t="array" ref="AI12">IF(AH12&gt;0.001,INDEX(P$10:Z$10,MATCH(AH12,ABS(P12:Z12),0)),"na")</f>
        <v>-1</v>
      </c>
      <c r="AJ12" s="119"/>
      <c r="AK12" s="8" t="s">
        <v>417</v>
      </c>
      <c r="AL12" s="89">
        <v>0.75</v>
      </c>
      <c r="AM12" s="92">
        <v>1</v>
      </c>
      <c r="AN12" s="49">
        <v>1</v>
      </c>
      <c r="AO12" s="50">
        <v>1</v>
      </c>
      <c r="AP12" s="103">
        <f t="shared" ref="AP12:AP75" si="1">AL12*AM12*MAX(0,1-1*ABS(AN12-1))*100</f>
        <v>75</v>
      </c>
    </row>
    <row r="13" spans="1:42" x14ac:dyDescent="0.35">
      <c r="A13" s="83" t="s">
        <v>491</v>
      </c>
      <c r="B13" s="8" t="s">
        <v>377</v>
      </c>
      <c r="C13" s="97">
        <v>1840</v>
      </c>
      <c r="D13" s="108">
        <v>1994.5</v>
      </c>
      <c r="E13" s="20">
        <v>0.57302639665070199</v>
      </c>
      <c r="F13" s="58">
        <v>-1</v>
      </c>
      <c r="G13" s="103">
        <v>84.797297297297305</v>
      </c>
      <c r="H13" s="87">
        <v>15.5344655344655</v>
      </c>
      <c r="I13" s="111" t="str">
        <f>IF(ISNUMBER(MATCH(B13,$K$11:$K$20,0)),"&lt;= Selected","")</f>
        <v/>
      </c>
      <c r="K13" s="27" t="s">
        <v>315</v>
      </c>
      <c r="O13" s="8" t="s">
        <v>416</v>
      </c>
      <c r="P13" s="13">
        <v>0.16805305156358799</v>
      </c>
      <c r="Q13">
        <v>-8.8750825583080895E-2</v>
      </c>
      <c r="R13">
        <v>-0.13028563323718201</v>
      </c>
      <c r="S13">
        <v>-1.61044027477718E-2</v>
      </c>
      <c r="T13">
        <v>-0.186287192628423</v>
      </c>
      <c r="U13">
        <v>-0.114441502990592</v>
      </c>
      <c r="V13">
        <v>1.6665752140915702E-2</v>
      </c>
      <c r="W13">
        <v>9.43775978405198E-3</v>
      </c>
      <c r="X13">
        <v>0.13094975996549801</v>
      </c>
      <c r="Y13">
        <v>-6.9053785146983404E-2</v>
      </c>
      <c r="Z13" s="15">
        <v>1.94722258183768E-2</v>
      </c>
      <c r="AB13" s="8" t="s">
        <v>416</v>
      </c>
      <c r="AC13" s="4">
        <v>1868</v>
      </c>
      <c r="AD13" s="4">
        <v>1987</v>
      </c>
      <c r="AE13" s="4">
        <v>120</v>
      </c>
      <c r="AF13" s="18">
        <v>0.17891941437171499</v>
      </c>
      <c r="AG13" s="20" cm="1">
        <f t="array" ref="AG13">IF(AND(AF13&gt;-998,P13&gt;-998),MAX(ABS(P13:Z13)),0)</f>
        <v>0.186287192628423</v>
      </c>
      <c r="AH13" s="20">
        <f t="shared" si="0"/>
        <v>0.186287192628423</v>
      </c>
      <c r="AI13" s="6" cm="1">
        <f t="array" ref="AI13">IF(AH13&gt;0.001,INDEX(P$10:Z$10,MATCH(AH13,ABS(P13:Z13),0)),"na")</f>
        <v>-1</v>
      </c>
      <c r="AJ13" s="119"/>
      <c r="AK13" s="8" t="s">
        <v>416</v>
      </c>
      <c r="AL13" s="89">
        <v>0.79729729729729704</v>
      </c>
      <c r="AM13" s="92">
        <v>1</v>
      </c>
      <c r="AN13" s="49">
        <v>1</v>
      </c>
      <c r="AO13" s="50">
        <v>1</v>
      </c>
      <c r="AP13" s="103">
        <f t="shared" si="1"/>
        <v>79.729729729729698</v>
      </c>
    </row>
    <row r="14" spans="1:42" x14ac:dyDescent="0.35">
      <c r="A14" s="83" t="s">
        <v>553</v>
      </c>
      <c r="B14" s="8" t="s">
        <v>315</v>
      </c>
      <c r="C14" s="97">
        <v>1030</v>
      </c>
      <c r="D14" s="108">
        <v>2008</v>
      </c>
      <c r="E14" s="20">
        <v>0.57233642817333297</v>
      </c>
      <c r="F14" s="58">
        <v>-1</v>
      </c>
      <c r="G14" s="103">
        <v>93.918918918918905</v>
      </c>
      <c r="H14" s="87">
        <v>96.903096903096895</v>
      </c>
      <c r="I14" s="111" t="str">
        <f>IF(ISNUMBER(MATCH(B14,$K$11:$K$20,0)),"&lt;= Selected","")</f>
        <v>&lt;= Selected</v>
      </c>
      <c r="K14" s="27" t="s">
        <v>366</v>
      </c>
      <c r="O14" s="8" t="s">
        <v>415</v>
      </c>
      <c r="P14" s="13">
        <v>4.6420934529911001E-2</v>
      </c>
      <c r="Q14">
        <v>-0.118772585774573</v>
      </c>
      <c r="R14">
        <v>-0.13335858574068901</v>
      </c>
      <c r="S14">
        <v>-4.0081751833054499E-3</v>
      </c>
      <c r="T14">
        <v>-0.23236990044304001</v>
      </c>
      <c r="U14">
        <v>-7.9133053745128204E-2</v>
      </c>
      <c r="V14">
        <v>0.13590534700691601</v>
      </c>
      <c r="W14">
        <v>-6.0897283746189503E-2</v>
      </c>
      <c r="X14">
        <v>6.2845364830903999E-2</v>
      </c>
      <c r="Y14">
        <v>-4.4513295409139798E-3</v>
      </c>
      <c r="Z14" s="15">
        <v>2.7699521580437401E-2</v>
      </c>
      <c r="AB14" s="8" t="s">
        <v>415</v>
      </c>
      <c r="AC14" s="4">
        <v>1844</v>
      </c>
      <c r="AD14" s="4">
        <v>1985</v>
      </c>
      <c r="AE14" s="4">
        <v>142</v>
      </c>
      <c r="AF14" s="18">
        <v>0.174607469537266</v>
      </c>
      <c r="AG14" s="20" cm="1">
        <f t="array" ref="AG14">IF(AND(AF14&gt;-998,P14&gt;-998),MAX(ABS(P14:Z14)),0)</f>
        <v>0.23236990044304001</v>
      </c>
      <c r="AH14" s="20">
        <f t="shared" si="0"/>
        <v>0.23236990044304001</v>
      </c>
      <c r="AI14" s="6" cm="1">
        <f t="array" ref="AI14">IF(AH14&gt;0.001,INDEX(P$10:Z$10,MATCH(AH14,ABS(P14:Z14),0)),"na")</f>
        <v>-1</v>
      </c>
      <c r="AJ14" s="119"/>
      <c r="AK14" s="8" t="s">
        <v>415</v>
      </c>
      <c r="AL14" s="89">
        <v>0.78378378378378299</v>
      </c>
      <c r="AM14" s="92">
        <v>1</v>
      </c>
      <c r="AN14" s="49">
        <v>1</v>
      </c>
      <c r="AO14" s="50">
        <v>1</v>
      </c>
      <c r="AP14" s="103">
        <f t="shared" si="1"/>
        <v>78.378378378378301</v>
      </c>
    </row>
    <row r="15" spans="1:42" x14ac:dyDescent="0.35">
      <c r="A15" s="83" t="s">
        <v>551</v>
      </c>
      <c r="B15" s="8" t="s">
        <v>317</v>
      </c>
      <c r="C15" s="97">
        <v>1776</v>
      </c>
      <c r="D15" s="108">
        <v>2001</v>
      </c>
      <c r="E15" s="20">
        <v>0.50371451508885501</v>
      </c>
      <c r="F15" s="58">
        <v>-1</v>
      </c>
      <c r="G15" s="103">
        <v>89.189189189189094</v>
      </c>
      <c r="H15" s="87">
        <v>22.377622377622298</v>
      </c>
      <c r="I15" s="111" t="str">
        <f>IF(ISNUMBER(MATCH(B15,$K$11:$K$20,0)),"&lt;= Selected","")</f>
        <v/>
      </c>
      <c r="K15" s="27" t="s">
        <v>335</v>
      </c>
      <c r="O15" s="8" t="s">
        <v>414</v>
      </c>
      <c r="P15" s="13">
        <v>5.3899255991226198E-2</v>
      </c>
      <c r="Q15">
        <v>-4.0788417192593199E-2</v>
      </c>
      <c r="R15">
        <v>-8.8186769992213299E-3</v>
      </c>
      <c r="S15">
        <v>1.5490130839087801E-2</v>
      </c>
      <c r="T15">
        <v>-0.20592470489960299</v>
      </c>
      <c r="U15">
        <v>-2.75121423965555E-2</v>
      </c>
      <c r="V15">
        <v>-1.0806315858999599E-2</v>
      </c>
      <c r="W15">
        <v>-0.15275012580951</v>
      </c>
      <c r="X15">
        <v>9.9740174573744594E-2</v>
      </c>
      <c r="Y15">
        <v>0.15657963327898</v>
      </c>
      <c r="Z15" s="15">
        <v>5.1591803593341298E-2</v>
      </c>
      <c r="AB15" s="8" t="s">
        <v>414</v>
      </c>
      <c r="AC15" s="4">
        <v>1783</v>
      </c>
      <c r="AD15" s="4">
        <v>1984</v>
      </c>
      <c r="AE15" s="4">
        <v>202</v>
      </c>
      <c r="AF15" s="18">
        <v>0.175304508115316</v>
      </c>
      <c r="AG15" s="20" cm="1">
        <f t="array" ref="AG15">IF(AND(AF15&gt;-998,P15&gt;-998),MAX(ABS(P15:Z15)),0)</f>
        <v>0.20592470489960299</v>
      </c>
      <c r="AH15" s="20">
        <f t="shared" si="0"/>
        <v>0.20592470489960299</v>
      </c>
      <c r="AI15" s="6" cm="1">
        <f t="array" ref="AI15">IF(AH15&gt;0.001,INDEX(P$10:Z$10,MATCH(AH15,ABS(P15:Z15),0)),"na")</f>
        <v>-1</v>
      </c>
      <c r="AJ15" s="119"/>
      <c r="AK15" s="8" t="s">
        <v>414</v>
      </c>
      <c r="AL15" s="89">
        <v>0.77702702702702697</v>
      </c>
      <c r="AM15" s="92">
        <v>1</v>
      </c>
      <c r="AN15" s="49">
        <v>1</v>
      </c>
      <c r="AO15" s="50">
        <v>1</v>
      </c>
      <c r="AP15" s="103">
        <f t="shared" si="1"/>
        <v>77.702702702702695</v>
      </c>
    </row>
    <row r="16" spans="1:42" x14ac:dyDescent="0.35">
      <c r="A16" s="83" t="s">
        <v>597</v>
      </c>
      <c r="B16" s="8" t="s">
        <v>271</v>
      </c>
      <c r="C16" s="97">
        <v>1860</v>
      </c>
      <c r="D16" s="108">
        <v>1990.58</v>
      </c>
      <c r="E16" s="20">
        <v>0.44901970379713302</v>
      </c>
      <c r="F16" s="58">
        <v>-1</v>
      </c>
      <c r="G16" s="103">
        <v>82.148648648648603</v>
      </c>
      <c r="H16" s="87">
        <v>13.1448551448551</v>
      </c>
      <c r="I16" s="111" t="str">
        <f>IF(ISNUMBER(MATCH(B16,$K$11:$K$20,0)),"&lt;= Selected","")</f>
        <v/>
      </c>
      <c r="K16" s="27" t="s">
        <v>350</v>
      </c>
      <c r="O16" s="8" t="s">
        <v>413</v>
      </c>
      <c r="P16" s="13">
        <v>9.18117902558995E-2</v>
      </c>
      <c r="Q16">
        <v>-0.19873498124509401</v>
      </c>
      <c r="R16">
        <v>-2.3822935324674398E-2</v>
      </c>
      <c r="S16">
        <v>2.99701220246428E-2</v>
      </c>
      <c r="T16">
        <v>-0.15524464836084501</v>
      </c>
      <c r="U16">
        <v>-1.31371149544469E-2</v>
      </c>
      <c r="V16">
        <v>1.5808179859262798E-2</v>
      </c>
      <c r="W16">
        <v>-0.181441833898636</v>
      </c>
      <c r="X16">
        <v>2.65302917349978E-2</v>
      </c>
      <c r="Y16">
        <v>-1.26242434696206E-2</v>
      </c>
      <c r="Z16" s="15">
        <v>1.71723013352881E-2</v>
      </c>
      <c r="AB16" s="8" t="s">
        <v>413</v>
      </c>
      <c r="AC16" s="4">
        <v>1881</v>
      </c>
      <c r="AD16" s="4">
        <v>1984</v>
      </c>
      <c r="AE16" s="4">
        <v>104</v>
      </c>
      <c r="AF16" s="18">
        <v>0.19219028082901499</v>
      </c>
      <c r="AG16" s="20" cm="1">
        <f t="array" ref="AG16">IF(AND(AF16&gt;-998,P16&gt;-998),MAX(ABS(P16:Z16)),0)</f>
        <v>0.19873498124509401</v>
      </c>
      <c r="AH16" s="20">
        <f t="shared" si="0"/>
        <v>0.19873498124509401</v>
      </c>
      <c r="AI16" s="6" cm="1">
        <f t="array" ref="AI16">IF(AH16&gt;0.001,INDEX(P$10:Z$10,MATCH(AH16,ABS(P16:Z16),0)),"na")</f>
        <v>-4</v>
      </c>
      <c r="AJ16" s="119"/>
      <c r="AK16" s="8" t="s">
        <v>413</v>
      </c>
      <c r="AL16" s="89">
        <v>0.70270270270270196</v>
      </c>
      <c r="AM16" s="92">
        <v>1</v>
      </c>
      <c r="AN16" s="49">
        <v>1</v>
      </c>
      <c r="AO16" s="50">
        <v>1</v>
      </c>
      <c r="AP16" s="103">
        <f t="shared" si="1"/>
        <v>70.270270270270203</v>
      </c>
    </row>
    <row r="17" spans="1:42" x14ac:dyDescent="0.35">
      <c r="A17" s="83" t="s">
        <v>803</v>
      </c>
      <c r="B17" s="8" t="s">
        <v>65</v>
      </c>
      <c r="C17" s="97">
        <v>1919.15</v>
      </c>
      <c r="D17" s="108">
        <v>1995.38</v>
      </c>
      <c r="E17" s="20">
        <v>0.414106537414344</v>
      </c>
      <c r="F17" s="58">
        <v>2</v>
      </c>
      <c r="G17" s="103">
        <v>52.1824324324324</v>
      </c>
      <c r="H17" s="87">
        <v>7.715284715284711</v>
      </c>
      <c r="I17" s="111" t="str">
        <f>IF(ISNUMBER(MATCH(B17,$K$11:$K$20,0)),"&lt;= Selected","")</f>
        <v/>
      </c>
      <c r="K17" s="27" t="s">
        <v>391</v>
      </c>
      <c r="O17" s="8" t="s">
        <v>412</v>
      </c>
      <c r="P17" s="13">
        <v>-8.1445416428471504E-3</v>
      </c>
      <c r="Q17">
        <v>-0.118747658652833</v>
      </c>
      <c r="R17">
        <v>-5.2297994746931802E-2</v>
      </c>
      <c r="S17">
        <v>-6.3846547102770795E-2</v>
      </c>
      <c r="T17">
        <v>-0.34335139183402602</v>
      </c>
      <c r="U17">
        <v>1.1856183244783899E-3</v>
      </c>
      <c r="V17">
        <v>5.3144797980853802E-2</v>
      </c>
      <c r="W17">
        <v>-8.8105165585271705E-2</v>
      </c>
      <c r="X17">
        <v>9.6726140680667094E-2</v>
      </c>
      <c r="Y17">
        <v>-4.0467531111678598E-2</v>
      </c>
      <c r="Z17" s="15">
        <v>-5.5090891239781697E-2</v>
      </c>
      <c r="AB17" s="8" t="s">
        <v>412</v>
      </c>
      <c r="AC17" s="4">
        <v>1891</v>
      </c>
      <c r="AD17" s="4">
        <v>1984</v>
      </c>
      <c r="AE17" s="4">
        <v>94</v>
      </c>
      <c r="AF17" s="18">
        <v>0.20215484955566501</v>
      </c>
      <c r="AG17" s="20" cm="1">
        <f t="array" ref="AG17">IF(AND(AF17&gt;-998,P17&gt;-998),MAX(ABS(P17:Z17)),0)</f>
        <v>0.34335139183402602</v>
      </c>
      <c r="AH17" s="20">
        <f t="shared" si="0"/>
        <v>0.34335139183402602</v>
      </c>
      <c r="AI17" s="6" cm="1">
        <f t="array" ref="AI17">IF(AH17&gt;0.001,INDEX(P$10:Z$10,MATCH(AH17,ABS(P17:Z17),0)),"na")</f>
        <v>-1</v>
      </c>
      <c r="AJ17" s="119"/>
      <c r="AK17" s="8" t="s">
        <v>412</v>
      </c>
      <c r="AL17" s="89">
        <v>0.63513513513513498</v>
      </c>
      <c r="AM17" s="92">
        <v>1</v>
      </c>
      <c r="AN17" s="49">
        <v>1</v>
      </c>
      <c r="AO17" s="50">
        <v>1</v>
      </c>
      <c r="AP17" s="103">
        <f t="shared" si="1"/>
        <v>63.513513513513495</v>
      </c>
    </row>
    <row r="18" spans="1:42" x14ac:dyDescent="0.35">
      <c r="A18" s="83" t="s">
        <v>804</v>
      </c>
      <c r="B18" s="8" t="s">
        <v>64</v>
      </c>
      <c r="C18" s="97">
        <v>1919.15</v>
      </c>
      <c r="D18" s="108">
        <v>1995.38</v>
      </c>
      <c r="E18" s="20">
        <v>0.40891619376889798</v>
      </c>
      <c r="F18" s="58">
        <v>2</v>
      </c>
      <c r="G18" s="103">
        <v>52.1824324324324</v>
      </c>
      <c r="H18" s="87">
        <v>7.715284715284711</v>
      </c>
      <c r="I18" s="111" t="str">
        <f>IF(ISNUMBER(MATCH(B18,$K$11:$K$20,0)),"&lt;= Selected","")</f>
        <v/>
      </c>
      <c r="K18" s="27" t="s">
        <v>390</v>
      </c>
      <c r="O18" s="8" t="s">
        <v>411</v>
      </c>
      <c r="P18" s="13">
        <v>-6.6782888163917304E-3</v>
      </c>
      <c r="Q18">
        <v>-0.17966620096035199</v>
      </c>
      <c r="R18">
        <v>-0.106055210776566</v>
      </c>
      <c r="S18">
        <v>-3.1480599220718601E-2</v>
      </c>
      <c r="T18">
        <v>-0.254983594836179</v>
      </c>
      <c r="U18">
        <v>-2.1574523385581999E-2</v>
      </c>
      <c r="V18">
        <v>0.115462405444177</v>
      </c>
      <c r="W18">
        <v>-8.5969292273779904E-2</v>
      </c>
      <c r="X18">
        <v>7.4218614783260903E-2</v>
      </c>
      <c r="Y18">
        <v>-8.0351852566175094E-2</v>
      </c>
      <c r="Z18" s="15">
        <v>-1.1811317575465901E-2</v>
      </c>
      <c r="AB18" s="8" t="s">
        <v>411</v>
      </c>
      <c r="AC18" s="4">
        <v>1639</v>
      </c>
      <c r="AD18" s="4">
        <v>1985</v>
      </c>
      <c r="AE18" s="4">
        <v>347</v>
      </c>
      <c r="AF18" s="18">
        <v>0.174607469537266</v>
      </c>
      <c r="AG18" s="20" cm="1">
        <f t="array" ref="AG18">IF(AND(AF18&gt;-998,P18&gt;-998),MAX(ABS(P18:Z18)),0)</f>
        <v>0.254983594836179</v>
      </c>
      <c r="AH18" s="20">
        <f t="shared" si="0"/>
        <v>0.254983594836179</v>
      </c>
      <c r="AI18" s="6" cm="1">
        <f t="array" ref="AI18">IF(AH18&gt;0.001,INDEX(P$10:Z$10,MATCH(AH18,ABS(P18:Z18),0)),"na")</f>
        <v>-1</v>
      </c>
      <c r="AJ18" s="119"/>
      <c r="AK18" s="8" t="s">
        <v>411</v>
      </c>
      <c r="AL18" s="89">
        <v>0.78378378378378299</v>
      </c>
      <c r="AM18" s="92">
        <v>1</v>
      </c>
      <c r="AN18" s="49">
        <v>1</v>
      </c>
      <c r="AO18" s="50">
        <v>1</v>
      </c>
      <c r="AP18" s="103">
        <f t="shared" si="1"/>
        <v>78.378378378378301</v>
      </c>
    </row>
    <row r="19" spans="1:42" x14ac:dyDescent="0.35">
      <c r="A19" s="83" t="s">
        <v>477</v>
      </c>
      <c r="B19" s="8" t="s">
        <v>391</v>
      </c>
      <c r="C19" s="97">
        <v>1617.5</v>
      </c>
      <c r="D19" s="108">
        <v>2001.5</v>
      </c>
      <c r="E19" s="20">
        <v>0.40205425570833297</v>
      </c>
      <c r="F19" s="58">
        <v>-1</v>
      </c>
      <c r="G19" s="103">
        <v>89.189189189189094</v>
      </c>
      <c r="H19" s="87">
        <v>38.261738261738202</v>
      </c>
      <c r="I19" s="111" t="str">
        <f>IF(ISNUMBER(MATCH(B19,$K$11:$K$20,0)),"&lt;= Selected","")</f>
        <v>&lt;= Selected</v>
      </c>
      <c r="K19" s="27" t="s">
        <v>329</v>
      </c>
      <c r="O19" s="8" t="s">
        <v>410</v>
      </c>
      <c r="P19" s="13">
        <v>5.9299735776861699E-2</v>
      </c>
      <c r="Q19">
        <v>-0.17201523264517199</v>
      </c>
      <c r="R19">
        <v>-0.14169084906916801</v>
      </c>
      <c r="S19">
        <v>-0.12980339352029899</v>
      </c>
      <c r="T19">
        <v>-0.30491697313685001</v>
      </c>
      <c r="U19">
        <v>4.9412640477257297E-2</v>
      </c>
      <c r="V19">
        <v>0.16721850262777399</v>
      </c>
      <c r="W19">
        <v>-0.143017152801452</v>
      </c>
      <c r="X19">
        <v>-5.49365650401369E-2</v>
      </c>
      <c r="Y19">
        <v>-7.6544704389983802E-3</v>
      </c>
      <c r="Z19" s="15">
        <v>-1.3955974209595601E-2</v>
      </c>
      <c r="AB19" s="8" t="s">
        <v>410</v>
      </c>
      <c r="AC19" s="4">
        <v>1876</v>
      </c>
      <c r="AD19" s="4">
        <v>1984</v>
      </c>
      <c r="AE19" s="4">
        <v>109</v>
      </c>
      <c r="AF19" s="18">
        <v>0.18773050224792401</v>
      </c>
      <c r="AG19" s="20" cm="1">
        <f t="array" ref="AG19">IF(AND(AF19&gt;-998,P19&gt;-998),MAX(ABS(P19:Z19)),0)</f>
        <v>0.30491697313685001</v>
      </c>
      <c r="AH19" s="20">
        <f t="shared" si="0"/>
        <v>0.30491697313685001</v>
      </c>
      <c r="AI19" s="6" cm="1">
        <f t="array" ref="AI19">IF(AH19&gt;0.001,INDEX(P$10:Z$10,MATCH(AH19,ABS(P19:Z19),0)),"na")</f>
        <v>-1</v>
      </c>
      <c r="AJ19" s="119"/>
      <c r="AK19" s="8" t="s">
        <v>410</v>
      </c>
      <c r="AL19" s="89">
        <v>0.73648648648648596</v>
      </c>
      <c r="AM19" s="92">
        <v>1</v>
      </c>
      <c r="AN19" s="68">
        <v>1</v>
      </c>
      <c r="AO19" s="69">
        <v>1</v>
      </c>
      <c r="AP19" s="103">
        <f t="shared" si="1"/>
        <v>73.648648648648589</v>
      </c>
    </row>
    <row r="20" spans="1:42" x14ac:dyDescent="0.35">
      <c r="A20" s="83" t="s">
        <v>478</v>
      </c>
      <c r="B20" s="8" t="s">
        <v>390</v>
      </c>
      <c r="C20" s="97">
        <v>1617.5</v>
      </c>
      <c r="D20" s="108">
        <v>2001.5</v>
      </c>
      <c r="E20" s="20">
        <v>0.40205425570833297</v>
      </c>
      <c r="F20" s="58">
        <v>-1</v>
      </c>
      <c r="G20" s="103">
        <v>89.189189189189094</v>
      </c>
      <c r="H20" s="87">
        <v>38.261738261738202</v>
      </c>
      <c r="I20" s="111" t="str">
        <f>IF(ISNUMBER(MATCH(B20,$K$11:$K$20,0)),"&lt;= Selected","")</f>
        <v>&lt;= Selected</v>
      </c>
      <c r="K20" s="28" t="s">
        <v>336</v>
      </c>
      <c r="O20" s="8" t="s">
        <v>409</v>
      </c>
      <c r="P20" s="13">
        <v>7.4850980240056403E-2</v>
      </c>
      <c r="Q20">
        <v>5.8722199582622203E-2</v>
      </c>
      <c r="R20">
        <v>4.4177563394722404E-3</v>
      </c>
      <c r="S20">
        <v>-3.45401587036097E-2</v>
      </c>
      <c r="T20">
        <v>-0.14478165229447701</v>
      </c>
      <c r="U20">
        <v>-2.2578207613513201E-2</v>
      </c>
      <c r="V20">
        <v>0.213541792626431</v>
      </c>
      <c r="W20">
        <v>3.5769159238470301E-2</v>
      </c>
      <c r="X20">
        <v>3.3878759415034897E-2</v>
      </c>
      <c r="Y20">
        <v>8.7365244210926493E-2</v>
      </c>
      <c r="Z20" s="15">
        <v>7.9372579864040005E-2</v>
      </c>
      <c r="AB20" s="8" t="s">
        <v>409</v>
      </c>
      <c r="AC20" s="4">
        <v>1814</v>
      </c>
      <c r="AD20" s="4">
        <v>1985</v>
      </c>
      <c r="AE20" s="4">
        <v>172</v>
      </c>
      <c r="AF20" s="18">
        <v>0.174607469537266</v>
      </c>
      <c r="AG20" s="20" cm="1">
        <f t="array" ref="AG20">IF(AND(AF20&gt;-998,P20&gt;-998),MAX(ABS(P20:Z20)),0)</f>
        <v>0.213541792626431</v>
      </c>
      <c r="AH20" s="20">
        <f t="shared" si="0"/>
        <v>0.213541792626431</v>
      </c>
      <c r="AI20" s="6" cm="1">
        <f t="array" ref="AI20">IF(AH20&gt;0.001,INDEX(P$10:Z$10,MATCH(AH20,ABS(P20:Z20),0)),"na")</f>
        <v>1</v>
      </c>
      <c r="AJ20" s="119"/>
      <c r="AK20" s="8" t="s">
        <v>409</v>
      </c>
      <c r="AL20" s="89">
        <v>0.78378378378378299</v>
      </c>
      <c r="AM20" s="92">
        <v>1</v>
      </c>
      <c r="AN20" s="49">
        <v>1</v>
      </c>
      <c r="AO20" s="50">
        <v>1</v>
      </c>
      <c r="AP20" s="103">
        <f t="shared" si="1"/>
        <v>78.378378378378301</v>
      </c>
    </row>
    <row r="21" spans="1:42" x14ac:dyDescent="0.35">
      <c r="A21" s="83" t="s">
        <v>539</v>
      </c>
      <c r="B21" s="8" t="s">
        <v>329</v>
      </c>
      <c r="C21" s="97">
        <v>1559</v>
      </c>
      <c r="D21" s="108">
        <v>1982</v>
      </c>
      <c r="E21" s="20">
        <v>0.39998937531934198</v>
      </c>
      <c r="F21" s="58">
        <v>0</v>
      </c>
      <c r="G21" s="103">
        <v>76.351351351351298</v>
      </c>
      <c r="H21" s="87">
        <v>42.357642357642298</v>
      </c>
      <c r="I21" s="111" t="str">
        <f>IF(ISNUMBER(MATCH(B21,$K$11:$K$20,0)),"&lt;= Selected","")</f>
        <v>&lt;= Selected</v>
      </c>
      <c r="O21" s="8" t="s">
        <v>408</v>
      </c>
      <c r="P21" s="13">
        <v>2.2061667157515698E-2</v>
      </c>
      <c r="Q21">
        <v>-6.0397685426186898E-2</v>
      </c>
      <c r="R21">
        <v>0.119112801249584</v>
      </c>
      <c r="S21">
        <v>6.0204137219597199E-2</v>
      </c>
      <c r="T21">
        <v>-0.354923871446574</v>
      </c>
      <c r="U21">
        <v>2.5286517466202502E-2</v>
      </c>
      <c r="V21">
        <v>-1.38879481105383E-2</v>
      </c>
      <c r="W21">
        <v>-3.7175793262237099E-2</v>
      </c>
      <c r="X21">
        <v>0.10528868238240099</v>
      </c>
      <c r="Y21">
        <v>-6.4086723660356101E-2</v>
      </c>
      <c r="Z21" s="15">
        <v>-0.118761039572855</v>
      </c>
      <c r="AB21" s="8" t="s">
        <v>408</v>
      </c>
      <c r="AC21" s="4">
        <v>1661</v>
      </c>
      <c r="AD21" s="4">
        <v>1984</v>
      </c>
      <c r="AE21" s="4">
        <v>324</v>
      </c>
      <c r="AF21" s="18">
        <v>0.175304508115316</v>
      </c>
      <c r="AG21" s="20" cm="1">
        <f t="array" ref="AG21">IF(AND(AF21&gt;-998,P21&gt;-998),MAX(ABS(P21:Z21)),0)</f>
        <v>0.354923871446574</v>
      </c>
      <c r="AH21" s="20">
        <f t="shared" si="0"/>
        <v>0.354923871446574</v>
      </c>
      <c r="AI21" s="6" cm="1">
        <f t="array" ref="AI21">IF(AH21&gt;0.001,INDEX(P$10:Z$10,MATCH(AH21,ABS(P21:Z21),0)),"na")</f>
        <v>-1</v>
      </c>
      <c r="AJ21" s="119"/>
      <c r="AK21" s="8" t="s">
        <v>408</v>
      </c>
      <c r="AL21" s="89">
        <v>0.77702702702702697</v>
      </c>
      <c r="AM21" s="92">
        <v>1</v>
      </c>
      <c r="AN21" s="68">
        <v>1</v>
      </c>
      <c r="AO21" s="69">
        <v>1</v>
      </c>
      <c r="AP21" s="103">
        <f t="shared" si="1"/>
        <v>77.702702702702695</v>
      </c>
    </row>
    <row r="22" spans="1:42" x14ac:dyDescent="0.35">
      <c r="A22" s="83" t="s">
        <v>532</v>
      </c>
      <c r="B22" s="8" t="s">
        <v>336</v>
      </c>
      <c r="C22" s="97">
        <v>1580</v>
      </c>
      <c r="D22" s="108">
        <v>1981</v>
      </c>
      <c r="E22" s="20">
        <v>0.39771110508172203</v>
      </c>
      <c r="F22" s="58">
        <v>0</v>
      </c>
      <c r="G22" s="103">
        <v>75.675675675675606</v>
      </c>
      <c r="H22" s="87">
        <v>40.159840159840101</v>
      </c>
      <c r="I22" s="111" t="str">
        <f>IF(ISNUMBER(MATCH(B22,$K$11:$K$20,0)),"&lt;= Selected","")</f>
        <v>&lt;= Selected</v>
      </c>
      <c r="O22" s="8" t="s">
        <v>407</v>
      </c>
      <c r="P22" s="13">
        <v>6.2788830042648902E-2</v>
      </c>
      <c r="Q22">
        <v>-0.209423341609667</v>
      </c>
      <c r="R22">
        <v>5.68028862553022E-2</v>
      </c>
      <c r="S22">
        <v>1.5894839714380399E-2</v>
      </c>
      <c r="T22">
        <v>-0.27987539740691902</v>
      </c>
      <c r="U22">
        <v>-3.67000453832214E-2</v>
      </c>
      <c r="V22">
        <v>-9.9615826201824905E-3</v>
      </c>
      <c r="W22">
        <v>-0.20413110849732799</v>
      </c>
      <c r="X22">
        <v>-0.100839105986473</v>
      </c>
      <c r="Y22">
        <v>-0.131147015173458</v>
      </c>
      <c r="Z22" s="15">
        <v>-4.0555549949277698E-3</v>
      </c>
      <c r="AB22" s="8" t="s">
        <v>407</v>
      </c>
      <c r="AC22" s="4">
        <v>1820</v>
      </c>
      <c r="AD22" s="4">
        <v>1991</v>
      </c>
      <c r="AE22" s="4">
        <v>172</v>
      </c>
      <c r="AF22" s="18">
        <v>0.17059296809316099</v>
      </c>
      <c r="AG22" s="20" cm="1">
        <f t="array" ref="AG22">IF(AND(AF22&gt;-998,P22&gt;-998),MAX(ABS(P22:Z22)),0)</f>
        <v>0.27987539740691902</v>
      </c>
      <c r="AH22" s="20">
        <f t="shared" si="0"/>
        <v>0.27987539740691902</v>
      </c>
      <c r="AI22" s="6" cm="1">
        <f t="array" ref="AI22">IF(AH22&gt;0.001,INDEX(P$10:Z$10,MATCH(AH22,ABS(P22:Z22),0)),"na")</f>
        <v>-1</v>
      </c>
      <c r="AJ22" s="119"/>
      <c r="AK22" s="8" t="s">
        <v>407</v>
      </c>
      <c r="AL22" s="89">
        <v>0.82432432432432401</v>
      </c>
      <c r="AM22" s="92">
        <v>1</v>
      </c>
      <c r="AN22" s="49">
        <v>1</v>
      </c>
      <c r="AO22" s="50">
        <v>1</v>
      </c>
      <c r="AP22" s="103">
        <f t="shared" si="1"/>
        <v>82.432432432432407</v>
      </c>
    </row>
    <row r="23" spans="1:42" x14ac:dyDescent="0.35">
      <c r="A23" s="83" t="s">
        <v>488</v>
      </c>
      <c r="B23" s="8" t="s">
        <v>380</v>
      </c>
      <c r="C23" s="97">
        <v>1969.62</v>
      </c>
      <c r="D23" s="108">
        <v>1994.12</v>
      </c>
      <c r="E23" s="20">
        <v>0.39205436734434201</v>
      </c>
      <c r="F23" s="58">
        <v>-1</v>
      </c>
      <c r="G23" s="103">
        <v>17.229729729729701</v>
      </c>
      <c r="H23" s="87">
        <v>2.54745254745254</v>
      </c>
      <c r="I23" s="111" t="str">
        <f>IF(ISNUMBER(MATCH(B23,$K$11:$K$20,0)),"&lt;= Selected","")</f>
        <v/>
      </c>
      <c r="O23" s="8" t="s">
        <v>406</v>
      </c>
      <c r="P23" s="13">
        <v>-1.6542774628342301E-2</v>
      </c>
      <c r="Q23">
        <v>1.09584104064635E-3</v>
      </c>
      <c r="R23">
        <v>0.1366679814939</v>
      </c>
      <c r="S23">
        <v>1.57496116420064E-2</v>
      </c>
      <c r="T23">
        <v>-0.20069639649955301</v>
      </c>
      <c r="U23">
        <v>-5.5778139266734403E-2</v>
      </c>
      <c r="V23">
        <v>8.9831134112740393E-2</v>
      </c>
      <c r="W23">
        <v>-0.117830615511631</v>
      </c>
      <c r="X23">
        <v>-0.12825610056355599</v>
      </c>
      <c r="Y23">
        <v>-8.2565598577645893E-2</v>
      </c>
      <c r="Z23" s="15">
        <v>-0.10153478372341</v>
      </c>
      <c r="AB23" s="8" t="s">
        <v>406</v>
      </c>
      <c r="AC23" s="4">
        <v>1882</v>
      </c>
      <c r="AD23" s="4">
        <v>1983</v>
      </c>
      <c r="AE23" s="4">
        <v>102</v>
      </c>
      <c r="AF23" s="18">
        <v>0.19406535236151001</v>
      </c>
      <c r="AG23" s="20" cm="1">
        <f t="array" ref="AG23">IF(AND(AF23&gt;-998,P23&gt;-998),MAX(ABS(P23:Z23)),0)</f>
        <v>0.20069639649955301</v>
      </c>
      <c r="AH23" s="20">
        <f t="shared" si="0"/>
        <v>0.20069639649955301</v>
      </c>
      <c r="AI23" s="6" cm="1">
        <f t="array" ref="AI23">IF(AH23&gt;0.001,INDEX(P$10:Z$10,MATCH(AH23,ABS(P23:Z23),0)),"na")</f>
        <v>-1</v>
      </c>
      <c r="AJ23" s="119"/>
      <c r="AK23" s="8" t="s">
        <v>406</v>
      </c>
      <c r="AL23" s="89">
        <v>0.68918918918918903</v>
      </c>
      <c r="AM23" s="92">
        <v>1</v>
      </c>
      <c r="AN23" s="49">
        <v>1</v>
      </c>
      <c r="AO23" s="50">
        <v>1</v>
      </c>
      <c r="AP23" s="103">
        <f t="shared" si="1"/>
        <v>68.918918918918905</v>
      </c>
    </row>
    <row r="24" spans="1:42" x14ac:dyDescent="0.35">
      <c r="A24" s="83" t="s">
        <v>557</v>
      </c>
      <c r="B24" s="8" t="s">
        <v>311</v>
      </c>
      <c r="C24" s="97">
        <v>1875</v>
      </c>
      <c r="D24" s="108">
        <v>2000</v>
      </c>
      <c r="E24" s="20">
        <v>0.371966202850947</v>
      </c>
      <c r="F24" s="58">
        <v>-1</v>
      </c>
      <c r="G24" s="103">
        <v>85.135135135135101</v>
      </c>
      <c r="H24" s="87">
        <v>12.487512487512401</v>
      </c>
      <c r="I24" s="111" t="str">
        <f>IF(ISNUMBER(MATCH(B24,$K$11:$K$20,0)),"&lt;= Selected","")</f>
        <v/>
      </c>
      <c r="O24" s="8" t="s">
        <v>405</v>
      </c>
      <c r="P24" s="13">
        <v>-7.8555311232296393E-2</v>
      </c>
      <c r="Q24">
        <v>-0.17420669730931901</v>
      </c>
      <c r="R24">
        <v>-3.44657882705142E-3</v>
      </c>
      <c r="S24">
        <v>6.7243177456960804E-2</v>
      </c>
      <c r="T24">
        <v>-0.23164822365408</v>
      </c>
      <c r="U24">
        <v>-1.8838417058634701E-2</v>
      </c>
      <c r="V24">
        <v>7.1951529144027193E-2</v>
      </c>
      <c r="W24">
        <v>-0.13901698259182099</v>
      </c>
      <c r="X24">
        <v>9.1253818021994504E-2</v>
      </c>
      <c r="Y24">
        <v>9.9670046543507695E-3</v>
      </c>
      <c r="Z24" s="15">
        <v>-2.5599231740157401E-2</v>
      </c>
      <c r="AB24" s="8" t="s">
        <v>405</v>
      </c>
      <c r="AC24" s="4">
        <v>1825</v>
      </c>
      <c r="AD24" s="4">
        <v>1990</v>
      </c>
      <c r="AE24" s="4">
        <v>166</v>
      </c>
      <c r="AF24" s="18">
        <v>0.171242848420217</v>
      </c>
      <c r="AG24" s="20" cm="1">
        <f t="array" ref="AG24">IF(AND(AF24&gt;-998,P24&gt;-998),MAX(ABS(P24:Z24)),0)</f>
        <v>0.23164822365408</v>
      </c>
      <c r="AH24" s="20">
        <f t="shared" si="0"/>
        <v>0.23164822365408</v>
      </c>
      <c r="AI24" s="6" cm="1">
        <f t="array" ref="AI24">IF(AH24&gt;0.001,INDEX(P$10:Z$10,MATCH(AH24,ABS(P24:Z24),0)),"na")</f>
        <v>-1</v>
      </c>
      <c r="AJ24" s="119"/>
      <c r="AK24" s="8" t="s">
        <v>405</v>
      </c>
      <c r="AL24" s="89">
        <v>0.81756756756756699</v>
      </c>
      <c r="AM24" s="92">
        <v>1</v>
      </c>
      <c r="AN24" s="49">
        <v>1</v>
      </c>
      <c r="AO24" s="50">
        <v>1</v>
      </c>
      <c r="AP24" s="103">
        <f t="shared" si="1"/>
        <v>81.756756756756701</v>
      </c>
    </row>
    <row r="25" spans="1:42" x14ac:dyDescent="0.35">
      <c r="A25" s="83" t="s">
        <v>559</v>
      </c>
      <c r="B25" s="8" t="s">
        <v>309</v>
      </c>
      <c r="C25" s="97">
        <v>1762</v>
      </c>
      <c r="D25" s="108">
        <v>1996</v>
      </c>
      <c r="E25" s="20">
        <v>0.36707679269770899</v>
      </c>
      <c r="F25" s="58">
        <v>-1</v>
      </c>
      <c r="G25" s="103">
        <v>85.810810810810807</v>
      </c>
      <c r="H25" s="87">
        <v>23.476523476523401</v>
      </c>
      <c r="I25" s="111" t="str">
        <f>IF(ISNUMBER(MATCH(B25,$K$11:$K$20,0)),"&lt;= Selected","")</f>
        <v/>
      </c>
      <c r="O25" s="8" t="s">
        <v>404</v>
      </c>
      <c r="P25" s="13">
        <v>-1.6644441104583099E-2</v>
      </c>
      <c r="Q25">
        <v>-8.8519454188485697E-2</v>
      </c>
      <c r="R25">
        <v>3.5273439776380998E-2</v>
      </c>
      <c r="S25">
        <v>7.1511469302207295E-2</v>
      </c>
      <c r="T25">
        <v>-0.323981641628456</v>
      </c>
      <c r="U25">
        <v>0.107011822408319</v>
      </c>
      <c r="V25">
        <v>6.0903955758918202E-2</v>
      </c>
      <c r="W25">
        <v>-7.2527542505318607E-2</v>
      </c>
      <c r="X25">
        <v>-4.7313050924409801E-3</v>
      </c>
      <c r="Y25">
        <v>-4.6373572968599702E-2</v>
      </c>
      <c r="Z25" s="15">
        <v>-7.8418542053260903E-2</v>
      </c>
      <c r="AB25" s="8" t="s">
        <v>404</v>
      </c>
      <c r="AC25" s="4">
        <v>1855</v>
      </c>
      <c r="AD25" s="4">
        <v>1981</v>
      </c>
      <c r="AE25" s="4">
        <v>127</v>
      </c>
      <c r="AF25" s="18">
        <v>0.17744680155680101</v>
      </c>
      <c r="AG25" s="20" cm="1">
        <f t="array" ref="AG25">IF(AND(AF25&gt;-998,P25&gt;-998),MAX(ABS(P25:Z25)),0)</f>
        <v>0.323981641628456</v>
      </c>
      <c r="AH25" s="20">
        <f t="shared" si="0"/>
        <v>0.323981641628456</v>
      </c>
      <c r="AI25" s="6" cm="1">
        <f t="array" ref="AI25">IF(AH25&gt;0.001,INDEX(P$10:Z$10,MATCH(AH25,ABS(P25:Z25),0)),"na")</f>
        <v>-1</v>
      </c>
      <c r="AJ25" s="119"/>
      <c r="AK25" s="8" t="s">
        <v>404</v>
      </c>
      <c r="AL25" s="89">
        <v>0.75675675675675602</v>
      </c>
      <c r="AM25" s="92">
        <v>1</v>
      </c>
      <c r="AN25" s="49">
        <v>1</v>
      </c>
      <c r="AO25" s="50">
        <v>1</v>
      </c>
      <c r="AP25" s="103">
        <f t="shared" si="1"/>
        <v>75.675675675675606</v>
      </c>
    </row>
    <row r="26" spans="1:42" x14ac:dyDescent="0.35">
      <c r="A26" s="83" t="s">
        <v>531</v>
      </c>
      <c r="B26" s="8" t="s">
        <v>337</v>
      </c>
      <c r="C26" s="97">
        <v>1675</v>
      </c>
      <c r="D26" s="108">
        <v>1981</v>
      </c>
      <c r="E26" s="20">
        <v>0.36507309509736102</v>
      </c>
      <c r="F26" s="58">
        <v>0</v>
      </c>
      <c r="G26" s="103">
        <v>75.675675675675606</v>
      </c>
      <c r="H26" s="87">
        <v>30.669330669330602</v>
      </c>
      <c r="I26" s="111" t="str">
        <f>IF(ISNUMBER(MATCH(B26,$K$11:$K$20,0)),"&lt;= Selected","")</f>
        <v/>
      </c>
      <c r="O26" s="8" t="s">
        <v>403</v>
      </c>
      <c r="P26" s="13">
        <v>-4.7705750332470799E-2</v>
      </c>
      <c r="Q26">
        <v>-0.19587003442759399</v>
      </c>
      <c r="R26">
        <v>1.38713838450271E-2</v>
      </c>
      <c r="S26">
        <v>3.9758733156798301E-2</v>
      </c>
      <c r="T26">
        <v>-0.35528159426036598</v>
      </c>
      <c r="U26">
        <v>-2.0086268946065002E-2</v>
      </c>
      <c r="V26">
        <v>0.188221100115396</v>
      </c>
      <c r="W26">
        <v>-1.1109286754625001E-2</v>
      </c>
      <c r="X26">
        <v>1.33515702749955E-2</v>
      </c>
      <c r="Y26">
        <v>-3.26910389789975E-2</v>
      </c>
      <c r="Z26" s="15">
        <v>-7.04211775194101E-2</v>
      </c>
      <c r="AB26" s="8" t="s">
        <v>403</v>
      </c>
      <c r="AC26" s="4">
        <v>1826</v>
      </c>
      <c r="AD26" s="4">
        <v>1983</v>
      </c>
      <c r="AE26" s="4">
        <v>158</v>
      </c>
      <c r="AF26" s="18">
        <v>0.176009961702458</v>
      </c>
      <c r="AG26" s="20" cm="1">
        <f t="array" ref="AG26">IF(AND(AF26&gt;-998,P26&gt;-998),MAX(ABS(P26:Z26)),0)</f>
        <v>0.35528159426036598</v>
      </c>
      <c r="AH26" s="20">
        <f t="shared" si="0"/>
        <v>0.35528159426036598</v>
      </c>
      <c r="AI26" s="6" cm="1">
        <f t="array" ref="AI26">IF(AH26&gt;0.001,INDEX(P$10:Z$10,MATCH(AH26,ABS(P26:Z26),0)),"na")</f>
        <v>-1</v>
      </c>
      <c r="AJ26" s="119"/>
      <c r="AK26" s="8" t="s">
        <v>403</v>
      </c>
      <c r="AL26" s="89">
        <v>0.77027027027026995</v>
      </c>
      <c r="AM26" s="92">
        <v>1</v>
      </c>
      <c r="AN26" s="49">
        <v>1</v>
      </c>
      <c r="AO26" s="50">
        <v>1</v>
      </c>
      <c r="AP26" s="103">
        <f t="shared" si="1"/>
        <v>77.027027027026989</v>
      </c>
    </row>
    <row r="27" spans="1:42" x14ac:dyDescent="0.35">
      <c r="A27" s="83" t="s">
        <v>558</v>
      </c>
      <c r="B27" s="8" t="s">
        <v>310</v>
      </c>
      <c r="C27" s="97">
        <v>1762</v>
      </c>
      <c r="D27" s="108">
        <v>1996</v>
      </c>
      <c r="E27" s="20">
        <v>0.36081138604766599</v>
      </c>
      <c r="F27" s="58">
        <v>-1</v>
      </c>
      <c r="G27" s="103">
        <v>85.810810810810807</v>
      </c>
      <c r="H27" s="87">
        <v>23.476523476523401</v>
      </c>
      <c r="I27" s="111" t="str">
        <f>IF(ISNUMBER(MATCH(B27,$K$11:$K$20,0)),"&lt;= Selected","")</f>
        <v/>
      </c>
      <c r="O27" s="8" t="s">
        <v>402</v>
      </c>
      <c r="P27" s="13">
        <v>-6.9698906543298994E-2</v>
      </c>
      <c r="Q27">
        <v>-0.130849619984761</v>
      </c>
      <c r="R27">
        <v>-2.30635494510089E-2</v>
      </c>
      <c r="S27">
        <v>-0.10553307756991601</v>
      </c>
      <c r="T27">
        <v>-6.0343574628876101E-2</v>
      </c>
      <c r="U27">
        <v>3.6215741516004E-3</v>
      </c>
      <c r="V27">
        <v>7.9906291633212695E-2</v>
      </c>
      <c r="W27">
        <v>-4.6647256119934602E-2</v>
      </c>
      <c r="X27">
        <v>3.9175057678274998E-2</v>
      </c>
      <c r="Y27">
        <v>-0.107368008188872</v>
      </c>
      <c r="Z27" s="15">
        <v>0.14496632501545501</v>
      </c>
      <c r="AB27" s="8" t="s">
        <v>402</v>
      </c>
      <c r="AC27" s="4">
        <v>1685</v>
      </c>
      <c r="AD27" s="4">
        <v>1995</v>
      </c>
      <c r="AE27" s="4">
        <v>311</v>
      </c>
      <c r="AF27" s="18">
        <v>0.168065525139446</v>
      </c>
      <c r="AG27" s="20" cm="1">
        <f t="array" ref="AG27">IF(AND(AF27&gt;-998,P27&gt;-998),MAX(ABS(P27:Z27)),0)</f>
        <v>0.14496632501545501</v>
      </c>
      <c r="AH27" s="20">
        <f t="shared" si="0"/>
        <v>0</v>
      </c>
      <c r="AI27" s="6" t="str" cm="1">
        <f t="array" ref="AI27">IF(AH27&gt;0.001,INDEX(P$10:Z$10,MATCH(AH27,ABS(P27:Z27),0)),"na")</f>
        <v>na</v>
      </c>
      <c r="AJ27" s="119"/>
      <c r="AK27" s="8" t="s">
        <v>402</v>
      </c>
      <c r="AL27" s="89">
        <v>0.85135135135135098</v>
      </c>
      <c r="AM27" s="92">
        <v>1</v>
      </c>
      <c r="AN27" s="68">
        <v>1</v>
      </c>
      <c r="AO27" s="69">
        <v>1</v>
      </c>
      <c r="AP27" s="103">
        <f t="shared" si="1"/>
        <v>85.135135135135101</v>
      </c>
    </row>
    <row r="28" spans="1:42" x14ac:dyDescent="0.35">
      <c r="A28" s="83" t="s">
        <v>487</v>
      </c>
      <c r="B28" s="8" t="s">
        <v>381</v>
      </c>
      <c r="C28" s="97">
        <v>1969.62</v>
      </c>
      <c r="D28" s="108">
        <v>1994.12</v>
      </c>
      <c r="E28" s="20">
        <v>0.35969028484867599</v>
      </c>
      <c r="F28" s="58">
        <v>-1</v>
      </c>
      <c r="G28" s="103">
        <v>17.229729729729701</v>
      </c>
      <c r="H28" s="87">
        <v>2.54745254745254</v>
      </c>
      <c r="I28" s="111" t="str">
        <f>IF(ISNUMBER(MATCH(B28,$K$11:$K$20,0)),"&lt;= Selected","")</f>
        <v/>
      </c>
      <c r="O28" s="8" t="s">
        <v>401</v>
      </c>
      <c r="P28" s="13">
        <v>0.12783483762248499</v>
      </c>
      <c r="Q28">
        <v>0.128851508540166</v>
      </c>
      <c r="R28">
        <v>5.61044715851894E-2</v>
      </c>
      <c r="S28">
        <v>-4.58073097547732E-2</v>
      </c>
      <c r="T28">
        <v>-0.123738080149565</v>
      </c>
      <c r="U28">
        <v>-8.2107513761638107E-2</v>
      </c>
      <c r="V28">
        <v>6.9538457268095696E-2</v>
      </c>
      <c r="W28">
        <v>5.2450863387383098E-2</v>
      </c>
      <c r="X28">
        <v>-4.9640442606763903E-2</v>
      </c>
      <c r="Y28">
        <v>-6.1150462152419399E-2</v>
      </c>
      <c r="Z28" s="15">
        <v>4.0955913135354398E-3</v>
      </c>
      <c r="AB28" s="8" t="s">
        <v>401</v>
      </c>
      <c r="AC28" s="4">
        <v>1557.2</v>
      </c>
      <c r="AD28" s="4">
        <v>2003.5</v>
      </c>
      <c r="AE28" s="4">
        <v>1630</v>
      </c>
      <c r="AF28" s="18">
        <v>0.163330332045004</v>
      </c>
      <c r="AG28" s="20" cm="1">
        <f t="array" ref="AG28">IF(AND(AF28&gt;-998,P28&gt;-998),MAX(ABS(P28:Z28)),0)</f>
        <v>0.128851508540166</v>
      </c>
      <c r="AH28" s="20">
        <f t="shared" si="0"/>
        <v>0</v>
      </c>
      <c r="AI28" s="6" t="str" cm="1">
        <f t="array" ref="AI28">IF(AH28&gt;0.001,INDEX(P$10:Z$10,MATCH(AH28,ABS(P28:Z28),0)),"na")</f>
        <v>na</v>
      </c>
      <c r="AJ28" s="119"/>
      <c r="AK28" s="8" t="s">
        <v>401</v>
      </c>
      <c r="AL28" s="89">
        <v>0.90878378378378299</v>
      </c>
      <c r="AM28" s="92">
        <v>1</v>
      </c>
      <c r="AN28" s="49">
        <v>1</v>
      </c>
      <c r="AO28" s="50">
        <v>1</v>
      </c>
      <c r="AP28" s="103">
        <f t="shared" si="1"/>
        <v>90.878378378378301</v>
      </c>
    </row>
    <row r="29" spans="1:42" x14ac:dyDescent="0.35">
      <c r="A29" s="83" t="s">
        <v>465</v>
      </c>
      <c r="B29" s="8" t="s">
        <v>403</v>
      </c>
      <c r="C29" s="97">
        <v>1826</v>
      </c>
      <c r="D29" s="108">
        <v>1983</v>
      </c>
      <c r="E29" s="20">
        <v>0.35528159426036598</v>
      </c>
      <c r="F29" s="58">
        <v>-1</v>
      </c>
      <c r="G29" s="103">
        <v>77.027027027026989</v>
      </c>
      <c r="H29" s="87">
        <v>15.7842157842157</v>
      </c>
      <c r="I29" s="111" t="str">
        <f>IF(ISNUMBER(MATCH(B29,$K$11:$K$20,0)),"&lt;= Selected","")</f>
        <v/>
      </c>
      <c r="O29" s="8" t="s">
        <v>400</v>
      </c>
      <c r="P29" s="13">
        <v>2.6742187588697799E-2</v>
      </c>
      <c r="Q29">
        <v>9.3511491733689403E-3</v>
      </c>
      <c r="R29">
        <v>0.203430181931123</v>
      </c>
      <c r="S29">
        <v>0.18174355323552199</v>
      </c>
      <c r="T29">
        <v>7.8397522140584194E-2</v>
      </c>
      <c r="U29">
        <v>2.0030637644692501E-2</v>
      </c>
      <c r="V29">
        <v>-6.25699068965716E-3</v>
      </c>
      <c r="W29">
        <v>1.35237750660471E-2</v>
      </c>
      <c r="X29">
        <v>8.9902256293071595E-2</v>
      </c>
      <c r="Y29">
        <v>-9.4836749557522301E-3</v>
      </c>
      <c r="Z29" s="15">
        <v>-0.119335919666994</v>
      </c>
      <c r="AB29" s="8" t="s">
        <v>400</v>
      </c>
      <c r="AC29" s="4">
        <v>1572.9841193</v>
      </c>
      <c r="AD29" s="4">
        <v>1962.9450999999999</v>
      </c>
      <c r="AE29" s="4">
        <v>1630</v>
      </c>
      <c r="AF29" s="18">
        <v>0.19312098981148601</v>
      </c>
      <c r="AG29" s="20" cm="1">
        <f t="array" ref="AG29">IF(AND(AF29&gt;-998,P29&gt;-998),MAX(ABS(P29:Z29)),0)</f>
        <v>0.203430181931123</v>
      </c>
      <c r="AH29" s="20">
        <f t="shared" si="0"/>
        <v>0.203430181931123</v>
      </c>
      <c r="AI29" s="6" cm="1">
        <f t="array" ref="AI29">IF(AH29&gt;0.001,INDEX(P$10:Z$10,MATCH(AH29,ABS(P29:Z29),0)),"na")</f>
        <v>-3</v>
      </c>
      <c r="AJ29" s="119"/>
      <c r="AK29" s="8" t="s">
        <v>400</v>
      </c>
      <c r="AL29" s="89">
        <v>0.63433575472972903</v>
      </c>
      <c r="AM29" s="92">
        <v>1</v>
      </c>
      <c r="AN29" s="49">
        <v>1</v>
      </c>
      <c r="AO29" s="50">
        <v>1</v>
      </c>
      <c r="AP29" s="103">
        <f t="shared" si="1"/>
        <v>63.433575472972905</v>
      </c>
    </row>
    <row r="30" spans="1:42" x14ac:dyDescent="0.35">
      <c r="A30" s="83" t="s">
        <v>460</v>
      </c>
      <c r="B30" s="8" t="s">
        <v>408</v>
      </c>
      <c r="C30" s="97">
        <v>1661</v>
      </c>
      <c r="D30" s="108">
        <v>1984</v>
      </c>
      <c r="E30" s="20">
        <v>0.354923871446574</v>
      </c>
      <c r="F30" s="58">
        <v>-1</v>
      </c>
      <c r="G30" s="103">
        <v>77.702702702702695</v>
      </c>
      <c r="H30" s="87">
        <v>32.367632367632297</v>
      </c>
      <c r="I30" s="111" t="str">
        <f>IF(ISNUMBER(MATCH(B30,$K$11:$K$20,0)),"&lt;= Selected","")</f>
        <v/>
      </c>
      <c r="O30" s="8" t="s">
        <v>399</v>
      </c>
      <c r="P30" s="13">
        <v>8.6322746868855604E-2</v>
      </c>
      <c r="Q30">
        <v>6.7309792455917505E-2</v>
      </c>
      <c r="R30">
        <v>4.9619776837376499E-2</v>
      </c>
      <c r="S30">
        <v>-2.01031810202707E-2</v>
      </c>
      <c r="T30">
        <v>-4.68855492937231E-2</v>
      </c>
      <c r="U30">
        <v>-6.7411338666694895E-2</v>
      </c>
      <c r="V30">
        <v>2.2984571668929501E-2</v>
      </c>
      <c r="W30">
        <v>-2.34713781168382E-2</v>
      </c>
      <c r="X30">
        <v>-4.3204413217196098E-2</v>
      </c>
      <c r="Y30">
        <v>-0.114980566909928</v>
      </c>
      <c r="Z30" s="15">
        <v>-0.111355008767113</v>
      </c>
      <c r="AB30" s="8" t="s">
        <v>399</v>
      </c>
      <c r="AC30" s="4">
        <v>1557.2</v>
      </c>
      <c r="AD30" s="4">
        <v>2003.5</v>
      </c>
      <c r="AE30" s="4">
        <v>1630</v>
      </c>
      <c r="AF30" s="18">
        <v>0.163330332045004</v>
      </c>
      <c r="AG30" s="20" cm="1">
        <f t="array" ref="AG30">IF(AND(AF30&gt;-998,P30&gt;-998),MAX(ABS(P30:Z30)),0)</f>
        <v>0.114980566909928</v>
      </c>
      <c r="AH30" s="20">
        <f t="shared" si="0"/>
        <v>0</v>
      </c>
      <c r="AI30" s="6" t="str" cm="1">
        <f t="array" ref="AI30">IF(AH30&gt;0.001,INDEX(P$10:Z$10,MATCH(AH30,ABS(P30:Z30),0)),"na")</f>
        <v>na</v>
      </c>
      <c r="AJ30" s="119"/>
      <c r="AK30" s="8" t="s">
        <v>399</v>
      </c>
      <c r="AL30" s="89">
        <v>0.90878378378378299</v>
      </c>
      <c r="AM30" s="92">
        <v>1</v>
      </c>
      <c r="AN30" s="49">
        <v>1</v>
      </c>
      <c r="AO30" s="50">
        <v>1</v>
      </c>
      <c r="AP30" s="103">
        <f t="shared" si="1"/>
        <v>90.878378378378301</v>
      </c>
    </row>
    <row r="31" spans="1:42" x14ac:dyDescent="0.35">
      <c r="A31" s="83" t="s">
        <v>591</v>
      </c>
      <c r="B31" s="8" t="s">
        <v>277</v>
      </c>
      <c r="C31" s="97">
        <v>1952</v>
      </c>
      <c r="D31" s="108">
        <v>1999</v>
      </c>
      <c r="E31" s="20">
        <v>0.35101449829912101</v>
      </c>
      <c r="F31" s="58">
        <v>-1</v>
      </c>
      <c r="G31" s="103">
        <v>32.4324324324324</v>
      </c>
      <c r="H31" s="87">
        <v>4.79520479520479</v>
      </c>
      <c r="I31" s="111" t="str">
        <f>IF(ISNUMBER(MATCH(B31,$K$11:$K$20,0)),"&lt;= Selected","")</f>
        <v/>
      </c>
      <c r="O31" s="8" t="s">
        <v>398</v>
      </c>
      <c r="P31" s="13">
        <v>-8.1815844310311504E-3</v>
      </c>
      <c r="Q31">
        <v>-7.0224095175830696E-3</v>
      </c>
      <c r="R31">
        <v>0.22043255729526201</v>
      </c>
      <c r="S31">
        <v>0.214310711092385</v>
      </c>
      <c r="T31">
        <v>0.12873137753063801</v>
      </c>
      <c r="U31">
        <v>1.8410776539123999E-2</v>
      </c>
      <c r="V31">
        <v>-2.6358678156705902E-2</v>
      </c>
      <c r="W31">
        <v>7.7488243349211505E-2</v>
      </c>
      <c r="X31">
        <v>6.3694807794356101E-3</v>
      </c>
      <c r="Y31">
        <v>-0.16038330682315699</v>
      </c>
      <c r="Z31" s="15">
        <v>-0.20392974194691799</v>
      </c>
      <c r="AB31" s="8" t="s">
        <v>398</v>
      </c>
      <c r="AC31" s="4">
        <v>1572.9841193</v>
      </c>
      <c r="AD31" s="4">
        <v>1962.9450999999999</v>
      </c>
      <c r="AE31" s="4">
        <v>1630</v>
      </c>
      <c r="AF31" s="18">
        <v>0.19312098981148601</v>
      </c>
      <c r="AG31" s="20" cm="1">
        <f t="array" ref="AG31">IF(AND(AF31&gt;-998,P31&gt;-998),MAX(ABS(P31:Z31)),0)</f>
        <v>0.22043255729526201</v>
      </c>
      <c r="AH31" s="20">
        <f t="shared" si="0"/>
        <v>0.22043255729526201</v>
      </c>
      <c r="AI31" s="6" cm="1">
        <f t="array" ref="AI31">IF(AH31&gt;0.001,INDEX(P$10:Z$10,MATCH(AH31,ABS(P31:Z31),0)),"na")</f>
        <v>-3</v>
      </c>
      <c r="AJ31" s="119"/>
      <c r="AK31" s="8" t="s">
        <v>398</v>
      </c>
      <c r="AL31" s="89">
        <v>0.63433575472972903</v>
      </c>
      <c r="AM31" s="92">
        <v>1</v>
      </c>
      <c r="AN31" s="68">
        <v>1</v>
      </c>
      <c r="AO31" s="69">
        <v>1</v>
      </c>
      <c r="AP31" s="103">
        <f t="shared" si="1"/>
        <v>63.433575472972905</v>
      </c>
    </row>
    <row r="32" spans="1:42" x14ac:dyDescent="0.35">
      <c r="A32" s="83" t="s">
        <v>456</v>
      </c>
      <c r="B32" s="8" t="s">
        <v>412</v>
      </c>
      <c r="C32" s="97">
        <v>1891</v>
      </c>
      <c r="D32" s="108">
        <v>1984</v>
      </c>
      <c r="E32" s="20">
        <v>0.34335139183402602</v>
      </c>
      <c r="F32" s="58">
        <v>-1</v>
      </c>
      <c r="G32" s="103">
        <v>63.513513513513495</v>
      </c>
      <c r="H32" s="87">
        <v>9.3906093906093897</v>
      </c>
      <c r="I32" s="111" t="str">
        <f>IF(ISNUMBER(MATCH(B32,$K$11:$K$20,0)),"&lt;= Selected","")</f>
        <v/>
      </c>
      <c r="O32" s="8" t="s">
        <v>397</v>
      </c>
      <c r="P32" s="13">
        <v>-2.8904954221994399E-2</v>
      </c>
      <c r="Q32">
        <v>-7.2160720275713103E-2</v>
      </c>
      <c r="R32">
        <v>-0.17786266552534999</v>
      </c>
      <c r="S32">
        <v>-0.11710758269392101</v>
      </c>
      <c r="T32">
        <v>0.23123064349876901</v>
      </c>
      <c r="U32">
        <v>-8.5507755602970397E-3</v>
      </c>
      <c r="V32">
        <v>-0.14957016980119001</v>
      </c>
      <c r="W32">
        <v>2.2766329639764299E-2</v>
      </c>
      <c r="X32">
        <v>-6.9850715364778507E-2</v>
      </c>
      <c r="Y32">
        <v>-0.17980697413495</v>
      </c>
      <c r="Z32" s="15">
        <v>-0.11229689534955201</v>
      </c>
      <c r="AB32" s="8" t="s">
        <v>397</v>
      </c>
      <c r="AC32" s="4">
        <v>1884.5419999999999</v>
      </c>
      <c r="AD32" s="4">
        <v>1993.0419999999999</v>
      </c>
      <c r="AE32" s="4">
        <v>435</v>
      </c>
      <c r="AF32" s="18">
        <v>0.17256520665538699</v>
      </c>
      <c r="AG32" s="20" cm="1">
        <f t="array" ref="AG32">IF(AND(AF32&gt;-998,P32&gt;-998),MAX(ABS(P32:Z32)),0)</f>
        <v>0.23123064349876901</v>
      </c>
      <c r="AH32" s="20">
        <f t="shared" si="0"/>
        <v>0.23123064349876901</v>
      </c>
      <c r="AI32" s="6" cm="1">
        <f t="array" ref="AI32">IF(AH32&gt;0.001,INDEX(P$10:Z$10,MATCH(AH32,ABS(P32:Z32),0)),"na")</f>
        <v>-1</v>
      </c>
      <c r="AJ32" s="119"/>
      <c r="AK32" s="8" t="s">
        <v>397</v>
      </c>
      <c r="AL32" s="89">
        <v>0.73986486486486402</v>
      </c>
      <c r="AM32" s="92">
        <v>1</v>
      </c>
      <c r="AN32" s="49">
        <v>1</v>
      </c>
      <c r="AO32" s="50">
        <v>1</v>
      </c>
      <c r="AP32" s="103">
        <f t="shared" si="1"/>
        <v>73.986486486486399</v>
      </c>
    </row>
    <row r="33" spans="1:42" x14ac:dyDescent="0.35">
      <c r="A33" s="83" t="s">
        <v>530</v>
      </c>
      <c r="B33" s="8" t="s">
        <v>338</v>
      </c>
      <c r="C33" s="97">
        <v>1504</v>
      </c>
      <c r="D33" s="108">
        <v>2002</v>
      </c>
      <c r="E33" s="20">
        <v>0.33538641900492</v>
      </c>
      <c r="F33" s="58">
        <v>0</v>
      </c>
      <c r="G33" s="103">
        <v>89.864864864864799</v>
      </c>
      <c r="H33" s="87">
        <v>49.5504495504495</v>
      </c>
      <c r="I33" s="111" t="str">
        <f>IF(ISNUMBER(MATCH(B33,$K$11:$K$20,0)),"&lt;= Selected","")</f>
        <v/>
      </c>
      <c r="O33" s="8" t="s">
        <v>396</v>
      </c>
      <c r="P33" s="13">
        <v>1.21942306805867E-2</v>
      </c>
      <c r="Q33">
        <v>-5.7240724478758401E-2</v>
      </c>
      <c r="R33">
        <v>-0.17496114539403099</v>
      </c>
      <c r="S33">
        <v>-3.6723863026809099E-2</v>
      </c>
      <c r="T33">
        <v>0.24991907258516799</v>
      </c>
      <c r="U33">
        <v>-2.6027332721933801E-2</v>
      </c>
      <c r="V33">
        <v>-8.8609532610363306E-2</v>
      </c>
      <c r="W33">
        <v>1.38687991789558E-3</v>
      </c>
      <c r="X33">
        <v>7.8755821102785995E-3</v>
      </c>
      <c r="Y33">
        <v>-0.100226959544626</v>
      </c>
      <c r="Z33" s="15">
        <v>-0.108363695416033</v>
      </c>
      <c r="AB33" s="8" t="s">
        <v>396</v>
      </c>
      <c r="AC33" s="4">
        <v>1880.7919999999999</v>
      </c>
      <c r="AD33" s="4">
        <v>1993.0419999999999</v>
      </c>
      <c r="AE33" s="4">
        <v>450</v>
      </c>
      <c r="AF33" s="18">
        <v>0.16995043109028901</v>
      </c>
      <c r="AG33" s="20" cm="1">
        <f t="array" ref="AG33">IF(AND(AF33&gt;-998,P33&gt;-998),MAX(ABS(P33:Z33)),0)</f>
        <v>0.24991907258516799</v>
      </c>
      <c r="AH33" s="20">
        <f t="shared" si="0"/>
        <v>0.24991907258516799</v>
      </c>
      <c r="AI33" s="6" cm="1">
        <f t="array" ref="AI33">IF(AH33&gt;0.001,INDEX(P$10:Z$10,MATCH(AH33,ABS(P33:Z33),0)),"na")</f>
        <v>-1</v>
      </c>
      <c r="AJ33" s="119"/>
      <c r="AK33" s="8" t="s">
        <v>396</v>
      </c>
      <c r="AL33" s="89">
        <v>0.76520270270270196</v>
      </c>
      <c r="AM33" s="92">
        <v>1</v>
      </c>
      <c r="AN33" s="49">
        <v>1</v>
      </c>
      <c r="AO33" s="50">
        <v>1</v>
      </c>
      <c r="AP33" s="103">
        <f t="shared" si="1"/>
        <v>76.520270270270203</v>
      </c>
    </row>
    <row r="34" spans="1:42" x14ac:dyDescent="0.35">
      <c r="A34" s="83" t="s">
        <v>535</v>
      </c>
      <c r="B34" s="8" t="s">
        <v>333</v>
      </c>
      <c r="C34" s="97">
        <v>1679</v>
      </c>
      <c r="D34" s="108">
        <v>2002</v>
      </c>
      <c r="E34" s="20">
        <v>0.32804519481513</v>
      </c>
      <c r="F34" s="58">
        <v>0</v>
      </c>
      <c r="G34" s="103">
        <v>89.864864864864799</v>
      </c>
      <c r="H34" s="87">
        <v>32.067932067931999</v>
      </c>
      <c r="I34" s="111" t="str">
        <f>IF(ISNUMBER(MATCH(B34,$K$11:$K$20,0)),"&lt;= Selected","")</f>
        <v/>
      </c>
      <c r="O34" s="8" t="s">
        <v>395</v>
      </c>
      <c r="P34" s="13">
        <v>-0.108562414228704</v>
      </c>
      <c r="Q34">
        <v>-0.19540745078845001</v>
      </c>
      <c r="R34">
        <v>-0.17832136634028201</v>
      </c>
      <c r="S34">
        <v>0.14926807561834099</v>
      </c>
      <c r="T34">
        <v>0.28948500275108102</v>
      </c>
      <c r="U34">
        <v>3.1854099812145698E-3</v>
      </c>
      <c r="V34">
        <v>-0.117779843566142</v>
      </c>
      <c r="W34">
        <v>-7.61490693721249E-2</v>
      </c>
      <c r="X34">
        <v>-3.8244419795491903E-2</v>
      </c>
      <c r="Y34">
        <v>-4.3997032592270197E-2</v>
      </c>
      <c r="Z34" s="15">
        <v>-9.9300468662864003E-2</v>
      </c>
      <c r="AB34" s="8" t="s">
        <v>395</v>
      </c>
      <c r="AC34" s="4">
        <v>1781.5</v>
      </c>
      <c r="AD34" s="4">
        <v>1996.5</v>
      </c>
      <c r="AE34" s="4">
        <v>216</v>
      </c>
      <c r="AF34" s="18">
        <v>0.16745102390408501</v>
      </c>
      <c r="AG34" s="20" cm="1">
        <f t="array" ref="AG34">IF(AND(AF34&gt;-998,P34&gt;-998),MAX(ABS(P34:Z34)),0)</f>
        <v>0.28948500275108102</v>
      </c>
      <c r="AH34" s="20">
        <f t="shared" si="0"/>
        <v>0.28948500275108102</v>
      </c>
      <c r="AI34" s="6" cm="1">
        <f t="array" ref="AI34">IF(AH34&gt;0.001,INDEX(P$10:Z$10,MATCH(AH34,ABS(P34:Z34),0)),"na")</f>
        <v>-1</v>
      </c>
      <c r="AJ34" s="119"/>
      <c r="AK34" s="8" t="s">
        <v>395</v>
      </c>
      <c r="AL34" s="89">
        <v>0.858108108108108</v>
      </c>
      <c r="AM34" s="92">
        <v>1</v>
      </c>
      <c r="AN34" s="49">
        <v>1</v>
      </c>
      <c r="AO34" s="50">
        <v>1</v>
      </c>
      <c r="AP34" s="103">
        <f t="shared" si="1"/>
        <v>85.810810810810807</v>
      </c>
    </row>
    <row r="35" spans="1:42" x14ac:dyDescent="0.35">
      <c r="A35" s="83" t="s">
        <v>537</v>
      </c>
      <c r="B35" s="8" t="s">
        <v>331</v>
      </c>
      <c r="C35" s="97">
        <v>1698</v>
      </c>
      <c r="D35" s="108">
        <v>1996</v>
      </c>
      <c r="E35" s="20">
        <v>0.32709426262422397</v>
      </c>
      <c r="F35" s="58">
        <v>0</v>
      </c>
      <c r="G35" s="103">
        <v>85.810810810810807</v>
      </c>
      <c r="H35" s="87">
        <v>29.870129870129801</v>
      </c>
      <c r="I35" s="111" t="str">
        <f>IF(ISNUMBER(MATCH(B35,$K$11:$K$20,0)),"&lt;= Selected","")</f>
        <v/>
      </c>
      <c r="O35" s="8" t="s">
        <v>394</v>
      </c>
      <c r="P35" s="13">
        <v>-0.108562414228703</v>
      </c>
      <c r="Q35">
        <v>-0.19540745078845001</v>
      </c>
      <c r="R35">
        <v>-0.17832136634028201</v>
      </c>
      <c r="S35">
        <v>0.14926807561834099</v>
      </c>
      <c r="T35">
        <v>0.28948500275108102</v>
      </c>
      <c r="U35">
        <v>3.18540998121467E-3</v>
      </c>
      <c r="V35">
        <v>-0.117779843566142</v>
      </c>
      <c r="W35">
        <v>-7.6149069372124997E-2</v>
      </c>
      <c r="X35">
        <v>-3.8244419795491903E-2</v>
      </c>
      <c r="Y35">
        <v>-4.3997032592270197E-2</v>
      </c>
      <c r="Z35" s="15">
        <v>-9.9300468662863906E-2</v>
      </c>
      <c r="AB35" s="8" t="s">
        <v>394</v>
      </c>
      <c r="AC35" s="4">
        <v>1781.5</v>
      </c>
      <c r="AD35" s="4">
        <v>1996.5</v>
      </c>
      <c r="AE35" s="4">
        <v>216</v>
      </c>
      <c r="AF35" s="18">
        <v>0.16745102390408501</v>
      </c>
      <c r="AG35" s="20" cm="1">
        <f t="array" ref="AG35">IF(AND(AF35&gt;-998,P35&gt;-998),MAX(ABS(P35:Z35)),0)</f>
        <v>0.28948500275108102</v>
      </c>
      <c r="AH35" s="20">
        <f t="shared" si="0"/>
        <v>0.28948500275108102</v>
      </c>
      <c r="AI35" s="6" cm="1">
        <f t="array" ref="AI35">IF(AH35&gt;0.001,INDEX(P$10:Z$10,MATCH(AH35,ABS(P35:Z35),0)),"na")</f>
        <v>-1</v>
      </c>
      <c r="AJ35" s="119"/>
      <c r="AK35" s="8" t="s">
        <v>394</v>
      </c>
      <c r="AL35" s="89">
        <v>0.858108108108108</v>
      </c>
      <c r="AM35" s="92">
        <v>1</v>
      </c>
      <c r="AN35" s="49">
        <v>1</v>
      </c>
      <c r="AO35" s="50">
        <v>1</v>
      </c>
      <c r="AP35" s="103">
        <f t="shared" si="1"/>
        <v>85.810810810810807</v>
      </c>
    </row>
    <row r="36" spans="1:42" x14ac:dyDescent="0.35">
      <c r="A36" s="83" t="s">
        <v>575</v>
      </c>
      <c r="B36" s="8" t="s">
        <v>293</v>
      </c>
      <c r="C36" s="97">
        <v>1577</v>
      </c>
      <c r="D36" s="108">
        <v>2002</v>
      </c>
      <c r="E36" s="20">
        <v>0.32624028070001698</v>
      </c>
      <c r="F36" s="58">
        <v>0</v>
      </c>
      <c r="G36" s="103">
        <v>89.864864864864799</v>
      </c>
      <c r="H36" s="87">
        <v>42.257742257742201</v>
      </c>
      <c r="I36" s="111" t="str">
        <f>IF(ISNUMBER(MATCH(B36,$K$11:$K$20,0)),"&lt;= Selected","")</f>
        <v/>
      </c>
      <c r="O36" s="8" t="s">
        <v>393</v>
      </c>
      <c r="P36" s="13">
        <v>4.5610276012198303E-2</v>
      </c>
      <c r="Q36">
        <v>1.7912771711707201E-2</v>
      </c>
      <c r="R36">
        <v>2.32695487937943E-3</v>
      </c>
      <c r="S36">
        <v>8.5663989588494194E-2</v>
      </c>
      <c r="T36">
        <v>0.196385504457602</v>
      </c>
      <c r="U36">
        <v>8.1865056682347101E-2</v>
      </c>
      <c r="V36">
        <v>-7.0306894013334703E-2</v>
      </c>
      <c r="W36">
        <v>-0.117332685323128</v>
      </c>
      <c r="X36">
        <v>-0.13438827731623201</v>
      </c>
      <c r="Y36">
        <v>-0.159992082954061</v>
      </c>
      <c r="Z36" s="15">
        <v>-0.196979386039215</v>
      </c>
      <c r="AB36" s="8" t="s">
        <v>393</v>
      </c>
      <c r="AC36" s="4">
        <v>1781.5</v>
      </c>
      <c r="AD36" s="4">
        <v>1996.5</v>
      </c>
      <c r="AE36" s="4">
        <v>216</v>
      </c>
      <c r="AF36" s="18">
        <v>0.16745102390408501</v>
      </c>
      <c r="AG36" s="20" cm="1">
        <f t="array" ref="AG36">IF(AND(AF36&gt;-998,P36&gt;-998),MAX(ABS(P36:Z36)),0)</f>
        <v>0.196979386039215</v>
      </c>
      <c r="AH36" s="20">
        <f t="shared" si="0"/>
        <v>0.196979386039215</v>
      </c>
      <c r="AI36" s="6" cm="1">
        <f t="array" ref="AI36">IF(AH36&gt;0.001,INDEX(P$10:Z$10,MATCH(AH36,ABS(P36:Z36),0)),"na")</f>
        <v>5</v>
      </c>
      <c r="AJ36" s="119"/>
      <c r="AK36" s="8" t="s">
        <v>393</v>
      </c>
      <c r="AL36" s="89">
        <v>0.858108108108108</v>
      </c>
      <c r="AM36" s="92">
        <v>1</v>
      </c>
      <c r="AN36" s="68">
        <v>1</v>
      </c>
      <c r="AO36" s="69">
        <v>1</v>
      </c>
      <c r="AP36" s="103">
        <f t="shared" si="1"/>
        <v>85.810810810810807</v>
      </c>
    </row>
    <row r="37" spans="1:42" x14ac:dyDescent="0.35">
      <c r="A37" s="83" t="s">
        <v>567</v>
      </c>
      <c r="B37" s="8" t="s">
        <v>301</v>
      </c>
      <c r="C37" s="97">
        <v>1907.5</v>
      </c>
      <c r="D37" s="108">
        <v>1999.5</v>
      </c>
      <c r="E37" s="20">
        <v>0.32404652363033598</v>
      </c>
      <c r="F37" s="58">
        <v>-1</v>
      </c>
      <c r="G37" s="103">
        <v>62.837837837837796</v>
      </c>
      <c r="H37" s="87">
        <v>9.2907092907092892</v>
      </c>
      <c r="I37" s="111" t="str">
        <f>IF(ISNUMBER(MATCH(B37,$K$11:$K$20,0)),"&lt;= Selected","")</f>
        <v/>
      </c>
      <c r="O37" s="8" t="s">
        <v>392</v>
      </c>
      <c r="P37" s="13">
        <v>4.5610276012189199E-2</v>
      </c>
      <c r="Q37">
        <v>1.7912771711697299E-2</v>
      </c>
      <c r="R37">
        <v>2.3269548793698898E-3</v>
      </c>
      <c r="S37">
        <v>8.5663989588491002E-2</v>
      </c>
      <c r="T37">
        <v>0.196385504457603</v>
      </c>
      <c r="U37">
        <v>8.1865056682347601E-2</v>
      </c>
      <c r="V37">
        <v>-7.0306894013336202E-2</v>
      </c>
      <c r="W37">
        <v>-0.117332685323136</v>
      </c>
      <c r="X37">
        <v>-0.134388277316244</v>
      </c>
      <c r="Y37">
        <v>-0.159992082954072</v>
      </c>
      <c r="Z37" s="15">
        <v>-0.196979386039218</v>
      </c>
      <c r="AB37" s="8" t="s">
        <v>392</v>
      </c>
      <c r="AC37" s="4">
        <v>1781.5</v>
      </c>
      <c r="AD37" s="4">
        <v>1996.5</v>
      </c>
      <c r="AE37" s="4">
        <v>216</v>
      </c>
      <c r="AF37" s="18">
        <v>0.16745102390408501</v>
      </c>
      <c r="AG37" s="20" cm="1">
        <f t="array" ref="AG37">IF(AND(AF37&gt;-998,P37&gt;-998),MAX(ABS(P37:Z37)),0)</f>
        <v>0.196979386039218</v>
      </c>
      <c r="AH37" s="20">
        <f t="shared" si="0"/>
        <v>0.196979386039218</v>
      </c>
      <c r="AI37" s="6" cm="1">
        <f t="array" ref="AI37">IF(AH37&gt;0.001,INDEX(P$10:Z$10,MATCH(AH37,ABS(P37:Z37),0)),"na")</f>
        <v>5</v>
      </c>
      <c r="AJ37" s="119"/>
      <c r="AK37" s="8" t="s">
        <v>392</v>
      </c>
      <c r="AL37" s="89">
        <v>0.858108108108108</v>
      </c>
      <c r="AM37" s="92">
        <v>1</v>
      </c>
      <c r="AN37" s="68">
        <v>1</v>
      </c>
      <c r="AO37" s="69">
        <v>1</v>
      </c>
      <c r="AP37" s="103">
        <f t="shared" si="1"/>
        <v>85.810810810810807</v>
      </c>
    </row>
    <row r="38" spans="1:42" x14ac:dyDescent="0.35">
      <c r="A38" s="83" t="s">
        <v>464</v>
      </c>
      <c r="B38" s="8" t="s">
        <v>404</v>
      </c>
      <c r="C38" s="97">
        <v>1855</v>
      </c>
      <c r="D38" s="108">
        <v>1981</v>
      </c>
      <c r="E38" s="20">
        <v>0.323981641628456</v>
      </c>
      <c r="F38" s="58">
        <v>-1</v>
      </c>
      <c r="G38" s="103">
        <v>75.675675675675606</v>
      </c>
      <c r="H38" s="87">
        <v>12.687312687312598</v>
      </c>
      <c r="I38" s="111" t="str">
        <f>IF(ISNUMBER(MATCH(B38,$K$11:$K$20,0)),"&lt;= Selected","")</f>
        <v/>
      </c>
      <c r="O38" s="8" t="s">
        <v>391</v>
      </c>
      <c r="P38" s="13">
        <v>-2.6268690801814799E-2</v>
      </c>
      <c r="Q38">
        <v>-0.20739246035143</v>
      </c>
      <c r="R38">
        <v>-0.24621849251047401</v>
      </c>
      <c r="S38">
        <v>0.14131062383516799</v>
      </c>
      <c r="T38">
        <v>0.40205425570833297</v>
      </c>
      <c r="U38">
        <v>8.5088274643699502E-2</v>
      </c>
      <c r="V38">
        <v>-0.131973639167313</v>
      </c>
      <c r="W38">
        <v>-9.5741333689125602E-2</v>
      </c>
      <c r="X38">
        <v>-9.3742749861461902E-2</v>
      </c>
      <c r="Y38">
        <v>-6.4350110309980696E-2</v>
      </c>
      <c r="Z38" s="15">
        <v>-5.7192773667640501E-2</v>
      </c>
      <c r="AB38" s="8" t="s">
        <v>391</v>
      </c>
      <c r="AC38" s="4">
        <v>1617.5</v>
      </c>
      <c r="AD38" s="4">
        <v>2001.5</v>
      </c>
      <c r="AE38" s="4">
        <v>385</v>
      </c>
      <c r="AF38" s="18">
        <v>0.16447652387589101</v>
      </c>
      <c r="AG38" s="20" cm="1">
        <f t="array" ref="AG38">IF(AND(AF38&gt;-998,P38&gt;-998),MAX(ABS(P38:Z38)),0)</f>
        <v>0.40205425570833297</v>
      </c>
      <c r="AH38" s="20">
        <f t="shared" si="0"/>
        <v>0.40205425570833297</v>
      </c>
      <c r="AI38" s="6" cm="1">
        <f t="array" ref="AI38">IF(AH38&gt;0.001,INDEX(P$10:Z$10,MATCH(AH38,ABS(P38:Z38),0)),"na")</f>
        <v>-1</v>
      </c>
      <c r="AJ38" s="119"/>
      <c r="AK38" s="8" t="s">
        <v>391</v>
      </c>
      <c r="AL38" s="89">
        <v>0.891891891891891</v>
      </c>
      <c r="AM38" s="92">
        <v>1</v>
      </c>
      <c r="AN38" s="49">
        <v>1</v>
      </c>
      <c r="AO38" s="50">
        <v>1</v>
      </c>
      <c r="AP38" s="103">
        <f t="shared" si="1"/>
        <v>89.189189189189094</v>
      </c>
    </row>
    <row r="39" spans="1:42" x14ac:dyDescent="0.35">
      <c r="A39" s="83" t="s">
        <v>550</v>
      </c>
      <c r="B39" s="8" t="s">
        <v>318</v>
      </c>
      <c r="C39" s="97">
        <v>1961.54</v>
      </c>
      <c r="D39" s="108">
        <v>1982.33</v>
      </c>
      <c r="E39" s="20">
        <v>0.31457558670938301</v>
      </c>
      <c r="F39" s="58">
        <v>0</v>
      </c>
      <c r="G39" s="103">
        <v>14.722972972972901</v>
      </c>
      <c r="H39" s="87">
        <v>2.1768231768231701</v>
      </c>
      <c r="I39" s="111" t="str">
        <f>IF(ISNUMBER(MATCH(B39,$K$11:$K$20,0)),"&lt;= Selected","")</f>
        <v/>
      </c>
      <c r="O39" s="8" t="s">
        <v>390</v>
      </c>
      <c r="P39" s="13">
        <v>-2.62686908018144E-2</v>
      </c>
      <c r="Q39">
        <v>-0.20739246035143</v>
      </c>
      <c r="R39">
        <v>-0.24621849251047401</v>
      </c>
      <c r="S39">
        <v>0.14131062383516799</v>
      </c>
      <c r="T39">
        <v>0.40205425570833297</v>
      </c>
      <c r="U39">
        <v>8.5088274643699696E-2</v>
      </c>
      <c r="V39">
        <v>-0.131973639167313</v>
      </c>
      <c r="W39">
        <v>-9.5741333689125199E-2</v>
      </c>
      <c r="X39">
        <v>-9.3742749861461597E-2</v>
      </c>
      <c r="Y39">
        <v>-6.4350110309980696E-2</v>
      </c>
      <c r="Z39" s="15">
        <v>-5.7192773667640397E-2</v>
      </c>
      <c r="AB39" s="8" t="s">
        <v>390</v>
      </c>
      <c r="AC39" s="4">
        <v>1617.5</v>
      </c>
      <c r="AD39" s="4">
        <v>2001.5</v>
      </c>
      <c r="AE39" s="4">
        <v>385</v>
      </c>
      <c r="AF39" s="18">
        <v>0.16447652387589101</v>
      </c>
      <c r="AG39" s="20" cm="1">
        <f t="array" ref="AG39">IF(AND(AF39&gt;-998,P39&gt;-998),MAX(ABS(P39:Z39)),0)</f>
        <v>0.40205425570833297</v>
      </c>
      <c r="AH39" s="20">
        <f t="shared" si="0"/>
        <v>0.40205425570833297</v>
      </c>
      <c r="AI39" s="6" cm="1">
        <f t="array" ref="AI39">IF(AH39&gt;0.001,INDEX(P$10:Z$10,MATCH(AH39,ABS(P39:Z39),0)),"na")</f>
        <v>-1</v>
      </c>
      <c r="AJ39" s="119"/>
      <c r="AK39" s="8" t="s">
        <v>390</v>
      </c>
      <c r="AL39" s="89">
        <v>0.891891891891891</v>
      </c>
      <c r="AM39" s="92">
        <v>1</v>
      </c>
      <c r="AN39" s="49">
        <v>1</v>
      </c>
      <c r="AO39" s="50">
        <v>1</v>
      </c>
      <c r="AP39" s="103">
        <f t="shared" si="1"/>
        <v>89.189189189189094</v>
      </c>
    </row>
    <row r="40" spans="1:42" x14ac:dyDescent="0.35">
      <c r="A40" s="83" t="s">
        <v>821</v>
      </c>
      <c r="B40" s="8" t="s">
        <v>47</v>
      </c>
      <c r="C40" s="97">
        <v>1744</v>
      </c>
      <c r="D40" s="108">
        <v>1994</v>
      </c>
      <c r="E40" s="20">
        <v>0.30728384048586699</v>
      </c>
      <c r="F40" s="58">
        <v>0</v>
      </c>
      <c r="G40" s="103">
        <v>84.459459459459396</v>
      </c>
      <c r="H40" s="87">
        <v>25.074925074924998</v>
      </c>
      <c r="I40" s="111" t="str">
        <f>IF(ISNUMBER(MATCH(B40,$K$11:$K$20,0)),"&lt;= Selected","")</f>
        <v/>
      </c>
      <c r="O40" s="8" t="s">
        <v>389</v>
      </c>
      <c r="P40" s="13">
        <v>6.6458570006591097E-2</v>
      </c>
      <c r="Q40">
        <v>2.37248002145963E-2</v>
      </c>
      <c r="R40">
        <v>7.8105541973908996E-2</v>
      </c>
      <c r="S40">
        <v>0.119111686676125</v>
      </c>
      <c r="T40">
        <v>-0.21981375054632701</v>
      </c>
      <c r="U40">
        <v>-0.18406967149634301</v>
      </c>
      <c r="V40">
        <v>1.8804357891145901E-2</v>
      </c>
      <c r="W40">
        <v>0.111966521352158</v>
      </c>
      <c r="X40">
        <v>0.109149060793633</v>
      </c>
      <c r="Y40">
        <v>6.2855394454041605E-2</v>
      </c>
      <c r="Z40" s="15">
        <v>0.16181697752924401</v>
      </c>
      <c r="AB40" s="8" t="s">
        <v>389</v>
      </c>
      <c r="AC40" s="4">
        <v>1457</v>
      </c>
      <c r="AD40" s="4">
        <v>1999</v>
      </c>
      <c r="AE40" s="4">
        <v>543</v>
      </c>
      <c r="AF40" s="18">
        <v>0.165647190064868</v>
      </c>
      <c r="AG40" s="20" cm="1">
        <f t="array" ref="AG40">IF(AND(AF40&gt;-998,P40&gt;-998),MAX(ABS(P40:Z40)),0)</f>
        <v>0.21981375054632701</v>
      </c>
      <c r="AH40" s="20">
        <f t="shared" si="0"/>
        <v>0.21981375054632701</v>
      </c>
      <c r="AI40" s="6" cm="1">
        <f t="array" ref="AI40">IF(AH40&gt;0.001,INDEX(P$10:Z$10,MATCH(AH40,ABS(P40:Z40),0)),"na")</f>
        <v>-1</v>
      </c>
      <c r="AJ40" s="119"/>
      <c r="AK40" s="8" t="s">
        <v>389</v>
      </c>
      <c r="AL40" s="89">
        <v>0.87837837837837796</v>
      </c>
      <c r="AM40" s="92">
        <v>1</v>
      </c>
      <c r="AN40" s="49">
        <v>1</v>
      </c>
      <c r="AO40" s="50">
        <v>1</v>
      </c>
      <c r="AP40" s="103">
        <f t="shared" si="1"/>
        <v>87.837837837837796</v>
      </c>
    </row>
    <row r="41" spans="1:42" x14ac:dyDescent="0.35">
      <c r="A41" s="83" t="s">
        <v>458</v>
      </c>
      <c r="B41" s="8" t="s">
        <v>410</v>
      </c>
      <c r="C41" s="97">
        <v>1876</v>
      </c>
      <c r="D41" s="108">
        <v>1984</v>
      </c>
      <c r="E41" s="20">
        <v>0.30491697313685001</v>
      </c>
      <c r="F41" s="58">
        <v>-1</v>
      </c>
      <c r="G41" s="103">
        <v>73.648648648648589</v>
      </c>
      <c r="H41" s="87">
        <v>10.8891108891108</v>
      </c>
      <c r="I41" s="111" t="str">
        <f>IF(ISNUMBER(MATCH(B41,$K$11:$K$20,0)),"&lt;= Selected","")</f>
        <v/>
      </c>
      <c r="O41" s="8" t="s">
        <v>388</v>
      </c>
      <c r="P41" s="13">
        <v>8.2508281932871505E-2</v>
      </c>
      <c r="Q41">
        <v>6.9500333441456799E-2</v>
      </c>
      <c r="R41">
        <v>7.7968939937110696E-2</v>
      </c>
      <c r="S41">
        <v>4.0591303973477801E-2</v>
      </c>
      <c r="T41">
        <v>-9.9942487586230006E-2</v>
      </c>
      <c r="U41">
        <v>8.7086173397060099E-3</v>
      </c>
      <c r="V41">
        <v>0.121215326570469</v>
      </c>
      <c r="W41">
        <v>9.4803937024263304E-2</v>
      </c>
      <c r="X41">
        <v>5.6107449032051497E-2</v>
      </c>
      <c r="Y41">
        <v>0.11595494434378401</v>
      </c>
      <c r="Z41" s="15">
        <v>8.37350334734763E-2</v>
      </c>
      <c r="AB41" s="8" t="s">
        <v>388</v>
      </c>
      <c r="AC41" s="4">
        <v>1758</v>
      </c>
      <c r="AD41" s="4">
        <v>1993</v>
      </c>
      <c r="AE41" s="4">
        <v>236</v>
      </c>
      <c r="AF41" s="18">
        <v>0.16931510015207801</v>
      </c>
      <c r="AG41" s="20" cm="1">
        <f t="array" ref="AG41">IF(AND(AF41&gt;-998,P41&gt;-998),MAX(ABS(P41:Z41)),0)</f>
        <v>0.121215326570469</v>
      </c>
      <c r="AH41" s="20">
        <f t="shared" si="0"/>
        <v>0</v>
      </c>
      <c r="AI41" s="6" t="str" cm="1">
        <f t="array" ref="AI41">IF(AH41&gt;0.001,INDEX(P$10:Z$10,MATCH(AH41,ABS(P41:Z41),0)),"na")</f>
        <v>na</v>
      </c>
      <c r="AJ41" s="119"/>
      <c r="AK41" s="8" t="s">
        <v>388</v>
      </c>
      <c r="AL41" s="89">
        <v>0.83783783783783705</v>
      </c>
      <c r="AM41" s="92">
        <v>1</v>
      </c>
      <c r="AN41" s="68">
        <v>1</v>
      </c>
      <c r="AO41" s="69">
        <v>1</v>
      </c>
      <c r="AP41" s="103">
        <f t="shared" si="1"/>
        <v>83.783783783783704</v>
      </c>
    </row>
    <row r="42" spans="1:42" x14ac:dyDescent="0.35">
      <c r="A42" s="83" t="s">
        <v>820</v>
      </c>
      <c r="B42" s="8" t="s">
        <v>48</v>
      </c>
      <c r="C42" s="97">
        <v>1743</v>
      </c>
      <c r="D42" s="108">
        <v>1994</v>
      </c>
      <c r="E42" s="20">
        <v>0.304339232125659</v>
      </c>
      <c r="F42" s="58">
        <v>0</v>
      </c>
      <c r="G42" s="103">
        <v>84.459459459459396</v>
      </c>
      <c r="H42" s="87">
        <v>25.174825174825099</v>
      </c>
      <c r="I42" s="111" t="str">
        <f>IF(ISNUMBER(MATCH(B42,$K$11:$K$20,0)),"&lt;= Selected","")</f>
        <v/>
      </c>
      <c r="O42" s="8" t="s">
        <v>387</v>
      </c>
      <c r="P42" s="13">
        <v>-3.8160703757645902E-2</v>
      </c>
      <c r="Q42">
        <v>-5.69945981863876E-2</v>
      </c>
      <c r="R42">
        <v>-7.4342301659821197E-2</v>
      </c>
      <c r="S42">
        <v>-8.8530658466945605E-2</v>
      </c>
      <c r="T42">
        <v>-0.116653633688603</v>
      </c>
      <c r="U42">
        <v>-1.8793553845392601E-2</v>
      </c>
      <c r="V42">
        <v>-4.75496746920063E-2</v>
      </c>
      <c r="W42">
        <v>-7.1144917218627104E-2</v>
      </c>
      <c r="X42">
        <v>-5.9068918576617301E-2</v>
      </c>
      <c r="Y42">
        <v>0.101708817027672</v>
      </c>
      <c r="Z42" s="15">
        <v>3.2851552189331203E-2</v>
      </c>
      <c r="AB42" s="8" t="s">
        <v>387</v>
      </c>
      <c r="AC42" s="4">
        <v>1968.54</v>
      </c>
      <c r="AD42" s="4">
        <v>1994.12</v>
      </c>
      <c r="AE42" s="4">
        <v>308</v>
      </c>
      <c r="AF42" s="18">
        <v>0.28898092387373198</v>
      </c>
      <c r="AG42" s="20" cm="1">
        <f t="array" ref="AG42">IF(AND(AF42&gt;-998,P42&gt;-998),MAX(ABS(P42:Z42)),0)</f>
        <v>0.116653633688603</v>
      </c>
      <c r="AH42" s="20">
        <f t="shared" si="0"/>
        <v>0</v>
      </c>
      <c r="AI42" s="6" t="str" cm="1">
        <f t="array" ref="AI42">IF(AH42&gt;0.001,INDEX(P$10:Z$10,MATCH(AH42,ABS(P42:Z42),0)),"na")</f>
        <v>na</v>
      </c>
      <c r="AJ42" s="119"/>
      <c r="AK42" s="8" t="s">
        <v>387</v>
      </c>
      <c r="AL42" s="89">
        <v>0.17959459459459401</v>
      </c>
      <c r="AM42" s="92">
        <v>1</v>
      </c>
      <c r="AN42" s="68">
        <v>1</v>
      </c>
      <c r="AO42" s="69">
        <v>1</v>
      </c>
      <c r="AP42" s="103">
        <f t="shared" si="1"/>
        <v>17.959459459459399</v>
      </c>
    </row>
    <row r="43" spans="1:42" x14ac:dyDescent="0.35">
      <c r="A43" s="83" t="s">
        <v>579</v>
      </c>
      <c r="B43" s="8" t="s">
        <v>289</v>
      </c>
      <c r="C43" s="97">
        <v>1883</v>
      </c>
      <c r="D43" s="108">
        <v>2001</v>
      </c>
      <c r="E43" s="20">
        <v>0.29932641939110399</v>
      </c>
      <c r="F43" s="58">
        <v>4</v>
      </c>
      <c r="G43" s="103">
        <v>52.027027027026961</v>
      </c>
      <c r="H43" s="87">
        <v>7.4925074925074355</v>
      </c>
      <c r="I43" s="111" t="str">
        <f>IF(ISNUMBER(MATCH(B43,$K$11:$K$20,0)),"&lt;= Selected","")</f>
        <v/>
      </c>
      <c r="O43" s="8" t="s">
        <v>386</v>
      </c>
      <c r="P43" s="13">
        <v>-3.8059860206318803E-2</v>
      </c>
      <c r="Q43">
        <v>-5.7604561683342499E-2</v>
      </c>
      <c r="R43">
        <v>-7.3966841030599695E-2</v>
      </c>
      <c r="S43">
        <v>-8.9011340855440907E-2</v>
      </c>
      <c r="T43">
        <v>-0.115035156638872</v>
      </c>
      <c r="U43">
        <v>-1.7917641353042E-2</v>
      </c>
      <c r="V43">
        <v>-4.9171678853197197E-2</v>
      </c>
      <c r="W43">
        <v>-7.0746313128135299E-2</v>
      </c>
      <c r="X43">
        <v>-5.8158776320128197E-2</v>
      </c>
      <c r="Y43">
        <v>0.10279792945770801</v>
      </c>
      <c r="Z43" s="15">
        <v>3.0885982698352899E-2</v>
      </c>
      <c r="AB43" s="8" t="s">
        <v>386</v>
      </c>
      <c r="AC43" s="4">
        <v>1968.54</v>
      </c>
      <c r="AD43" s="4">
        <v>1994.12</v>
      </c>
      <c r="AE43" s="4">
        <v>308</v>
      </c>
      <c r="AF43" s="18">
        <v>0.28898092387373198</v>
      </c>
      <c r="AG43" s="20" cm="1">
        <f t="array" ref="AG43">IF(AND(AF43&gt;-998,P43&gt;-998),MAX(ABS(P43:Z43)),0)</f>
        <v>0.115035156638872</v>
      </c>
      <c r="AH43" s="20">
        <f t="shared" si="0"/>
        <v>0</v>
      </c>
      <c r="AI43" s="6" t="str" cm="1">
        <f t="array" ref="AI43">IF(AH43&gt;0.001,INDEX(P$10:Z$10,MATCH(AH43,ABS(P43:Z43),0)),"na")</f>
        <v>na</v>
      </c>
      <c r="AJ43" s="119"/>
      <c r="AK43" s="8" t="s">
        <v>386</v>
      </c>
      <c r="AL43" s="89">
        <v>0.17959459459459401</v>
      </c>
      <c r="AM43" s="92">
        <v>1</v>
      </c>
      <c r="AN43" s="49">
        <v>1</v>
      </c>
      <c r="AO43" s="50">
        <v>1</v>
      </c>
      <c r="AP43" s="103">
        <f t="shared" si="1"/>
        <v>17.959459459459399</v>
      </c>
    </row>
    <row r="44" spans="1:42" x14ac:dyDescent="0.35">
      <c r="A44" s="83" t="s">
        <v>795</v>
      </c>
      <c r="B44" s="8" t="s">
        <v>73</v>
      </c>
      <c r="C44" s="97">
        <v>1919.25</v>
      </c>
      <c r="D44" s="108">
        <v>1995.25</v>
      </c>
      <c r="E44" s="20">
        <v>0.299247405196228</v>
      </c>
      <c r="F44" s="58">
        <v>-5</v>
      </c>
      <c r="G44" s="103">
        <v>52.027027027026996</v>
      </c>
      <c r="H44" s="87">
        <v>7.6923076923076898</v>
      </c>
      <c r="I44" s="111" t="str">
        <f>IF(ISNUMBER(MATCH(B44,$K$11:$K$20,0)),"&lt;= Selected","")</f>
        <v/>
      </c>
      <c r="O44" s="8" t="s">
        <v>385</v>
      </c>
      <c r="P44" s="13">
        <v>-0.279075518152539</v>
      </c>
      <c r="Q44">
        <v>-2.0438357868485201E-2</v>
      </c>
      <c r="R44">
        <v>3.8934421646027E-2</v>
      </c>
      <c r="S44">
        <v>-0.11183986737611799</v>
      </c>
      <c r="T44">
        <v>-0.20070427679102801</v>
      </c>
      <c r="U44">
        <v>2.7708794296578399E-2</v>
      </c>
      <c r="V44">
        <v>0.126489734233004</v>
      </c>
      <c r="W44">
        <v>7.3352862113016004E-2</v>
      </c>
      <c r="X44">
        <v>-5.5382917363412602E-2</v>
      </c>
      <c r="Y44">
        <v>1.6605310905048E-2</v>
      </c>
      <c r="Z44" s="15">
        <v>4.7462732486128201E-2</v>
      </c>
      <c r="AB44" s="8" t="s">
        <v>385</v>
      </c>
      <c r="AC44" s="4">
        <v>1968.54</v>
      </c>
      <c r="AD44" s="4">
        <v>1994.12</v>
      </c>
      <c r="AE44" s="4">
        <v>308</v>
      </c>
      <c r="AF44" s="18">
        <v>0.28898092387373198</v>
      </c>
      <c r="AG44" s="20" cm="1">
        <f t="array" ref="AG44">IF(AND(AF44&gt;-998,P44&gt;-998),MAX(ABS(P44:Z44)),0)</f>
        <v>0.279075518152539</v>
      </c>
      <c r="AH44" s="20">
        <f t="shared" si="0"/>
        <v>0</v>
      </c>
      <c r="AI44" s="6" t="str" cm="1">
        <f t="array" ref="AI44">IF(AH44&gt;0.001,INDEX(P$10:Z$10,MATCH(AH44,ABS(P44:Z44),0)),"na")</f>
        <v>na</v>
      </c>
      <c r="AJ44" s="119"/>
      <c r="AK44" s="8" t="s">
        <v>385</v>
      </c>
      <c r="AL44" s="89">
        <v>0.17959459459459401</v>
      </c>
      <c r="AM44" s="92">
        <v>1</v>
      </c>
      <c r="AN44" s="49">
        <v>1</v>
      </c>
      <c r="AO44" s="50">
        <v>1</v>
      </c>
      <c r="AP44" s="103">
        <f t="shared" si="1"/>
        <v>17.959459459459399</v>
      </c>
    </row>
    <row r="45" spans="1:42" x14ac:dyDescent="0.35">
      <c r="A45" s="83" t="s">
        <v>587</v>
      </c>
      <c r="B45" s="8" t="s">
        <v>281</v>
      </c>
      <c r="C45" s="97">
        <v>1955</v>
      </c>
      <c r="D45" s="108">
        <v>2009</v>
      </c>
      <c r="E45" s="20">
        <v>0.29677058609942097</v>
      </c>
      <c r="F45" s="58">
        <v>-1</v>
      </c>
      <c r="G45" s="103">
        <v>37.162162162162097</v>
      </c>
      <c r="H45" s="87">
        <v>4.4955044955044894</v>
      </c>
      <c r="I45" s="111" t="str">
        <f>IF(ISNUMBER(MATCH(B45,$K$11:$K$20,0)),"&lt;= Selected","")</f>
        <v/>
      </c>
      <c r="O45" s="8" t="s">
        <v>384</v>
      </c>
      <c r="P45" s="13">
        <v>-0.28137956522035301</v>
      </c>
      <c r="Q45">
        <v>-2.0516349311664201E-2</v>
      </c>
      <c r="R45">
        <v>3.9172506968114203E-2</v>
      </c>
      <c r="S45">
        <v>-0.110940328375484</v>
      </c>
      <c r="T45">
        <v>-0.20349103067739199</v>
      </c>
      <c r="U45">
        <v>2.8926389603477799E-2</v>
      </c>
      <c r="V45">
        <v>0.128544130582945</v>
      </c>
      <c r="W45">
        <v>7.6709753515229004E-2</v>
      </c>
      <c r="X45">
        <v>-5.3691070944387E-2</v>
      </c>
      <c r="Y45">
        <v>1.6679593293841801E-2</v>
      </c>
      <c r="Z45" s="15">
        <v>4.5305372711514198E-2</v>
      </c>
      <c r="AB45" s="8" t="s">
        <v>384</v>
      </c>
      <c r="AC45" s="4">
        <v>1968.54</v>
      </c>
      <c r="AD45" s="4">
        <v>1994.12</v>
      </c>
      <c r="AE45" s="4">
        <v>308</v>
      </c>
      <c r="AF45" s="18">
        <v>0.28898092387373198</v>
      </c>
      <c r="AG45" s="20" cm="1">
        <f t="array" ref="AG45">IF(AND(AF45&gt;-998,P45&gt;-998),MAX(ABS(P45:Z45)),0)</f>
        <v>0.28137956522035301</v>
      </c>
      <c r="AH45" s="20">
        <f t="shared" si="0"/>
        <v>0</v>
      </c>
      <c r="AI45" s="6" t="str" cm="1">
        <f t="array" ref="AI45">IF(AH45&gt;0.001,INDEX(P$10:Z$10,MATCH(AH45,ABS(P45:Z45),0)),"na")</f>
        <v>na</v>
      </c>
      <c r="AJ45" s="119"/>
      <c r="AK45" s="8" t="s">
        <v>384</v>
      </c>
      <c r="AL45" s="89">
        <v>0.17959459459459401</v>
      </c>
      <c r="AM45" s="92">
        <v>1</v>
      </c>
      <c r="AN45" s="49">
        <v>1</v>
      </c>
      <c r="AO45" s="50">
        <v>1</v>
      </c>
      <c r="AP45" s="103">
        <f t="shared" si="1"/>
        <v>17.959459459459399</v>
      </c>
    </row>
    <row r="46" spans="1:42" x14ac:dyDescent="0.35">
      <c r="A46" s="83" t="s">
        <v>796</v>
      </c>
      <c r="B46" s="8" t="s">
        <v>72</v>
      </c>
      <c r="C46" s="97">
        <v>1919.25</v>
      </c>
      <c r="D46" s="108">
        <v>1995.25</v>
      </c>
      <c r="E46" s="20">
        <v>0.295788691699715</v>
      </c>
      <c r="F46" s="58">
        <v>-5</v>
      </c>
      <c r="G46" s="103">
        <v>52.027027027026996</v>
      </c>
      <c r="H46" s="87">
        <v>7.6923076923076898</v>
      </c>
      <c r="I46" s="111" t="str">
        <f>IF(ISNUMBER(MATCH(B46,$K$11:$K$20,0)),"&lt;= Selected","")</f>
        <v/>
      </c>
      <c r="O46" s="8" t="s">
        <v>383</v>
      </c>
      <c r="P46" s="13">
        <v>3.2305055548739602E-2</v>
      </c>
      <c r="Q46">
        <v>0.11072351217055799</v>
      </c>
      <c r="R46">
        <v>-7.8283835464886195E-2</v>
      </c>
      <c r="S46">
        <v>-0.189741651404083</v>
      </c>
      <c r="T46">
        <v>-0.19396653249685999</v>
      </c>
      <c r="U46">
        <v>-0.107915960541259</v>
      </c>
      <c r="V46">
        <v>-0.25167740846307701</v>
      </c>
      <c r="W46">
        <v>-0.17415155511875799</v>
      </c>
      <c r="X46">
        <v>-2.9376705123862201E-2</v>
      </c>
      <c r="Y46">
        <v>-0.12600690405266499</v>
      </c>
      <c r="Z46" s="15">
        <v>-5.3463405378817198E-2</v>
      </c>
      <c r="AB46" s="8" t="s">
        <v>383</v>
      </c>
      <c r="AC46" s="4">
        <v>1969.62</v>
      </c>
      <c r="AD46" s="4">
        <v>1994.12</v>
      </c>
      <c r="AE46" s="4">
        <v>295</v>
      </c>
      <c r="AF46" s="18">
        <v>0.29217418019219299</v>
      </c>
      <c r="AG46" s="20" cm="1">
        <f t="array" ref="AG46">IF(AND(AF46&gt;-998,P46&gt;-998),MAX(ABS(P46:Z46)),0)</f>
        <v>0.25167740846307701</v>
      </c>
      <c r="AH46" s="20">
        <f t="shared" si="0"/>
        <v>0</v>
      </c>
      <c r="AI46" s="6" t="str" cm="1">
        <f t="array" ref="AI46">IF(AH46&gt;0.001,INDEX(P$10:Z$10,MATCH(AH46,ABS(P46:Z46),0)),"na")</f>
        <v>na</v>
      </c>
      <c r="AJ46" s="119"/>
      <c r="AK46" s="8" t="s">
        <v>383</v>
      </c>
      <c r="AL46" s="89">
        <v>0.17229729729729701</v>
      </c>
      <c r="AM46" s="92">
        <v>1</v>
      </c>
      <c r="AN46" s="49">
        <v>1</v>
      </c>
      <c r="AO46" s="50">
        <v>1</v>
      </c>
      <c r="AP46" s="103">
        <f t="shared" si="1"/>
        <v>17.229729729729701</v>
      </c>
    </row>
    <row r="47" spans="1:42" x14ac:dyDescent="0.35">
      <c r="A47" s="83" t="s">
        <v>828</v>
      </c>
      <c r="B47" s="8" t="s">
        <v>40</v>
      </c>
      <c r="C47" s="97">
        <v>1630</v>
      </c>
      <c r="D47" s="108">
        <v>1992</v>
      </c>
      <c r="E47" s="20">
        <v>0.29162633671461402</v>
      </c>
      <c r="F47" s="58">
        <v>0</v>
      </c>
      <c r="G47" s="103">
        <v>83.108108108108098</v>
      </c>
      <c r="H47" s="87">
        <v>36.263736263736199</v>
      </c>
      <c r="I47" s="111" t="str">
        <f>IF(ISNUMBER(MATCH(B47,$K$11:$K$20,0)),"&lt;= Selected","")</f>
        <v/>
      </c>
      <c r="O47" s="8" t="s">
        <v>382</v>
      </c>
      <c r="P47" s="13">
        <v>3.2255145959121601E-2</v>
      </c>
      <c r="Q47">
        <v>0.110723770269311</v>
      </c>
      <c r="R47">
        <v>-7.8325673082080202E-2</v>
      </c>
      <c r="S47">
        <v>-0.18973983876841999</v>
      </c>
      <c r="T47">
        <v>-0.19398292079388599</v>
      </c>
      <c r="U47">
        <v>-0.108088687960676</v>
      </c>
      <c r="V47">
        <v>-0.251619850629339</v>
      </c>
      <c r="W47">
        <v>-0.17406033477931401</v>
      </c>
      <c r="X47">
        <v>-2.9318611662499199E-2</v>
      </c>
      <c r="Y47">
        <v>-0.12609290160359199</v>
      </c>
      <c r="Z47" s="15">
        <v>-5.3518173253990803E-2</v>
      </c>
      <c r="AB47" s="8" t="s">
        <v>382</v>
      </c>
      <c r="AC47" s="4">
        <v>1969.62</v>
      </c>
      <c r="AD47" s="4">
        <v>1994.12</v>
      </c>
      <c r="AE47" s="4">
        <v>295</v>
      </c>
      <c r="AF47" s="18">
        <v>0.29217418019219299</v>
      </c>
      <c r="AG47" s="20" cm="1">
        <f t="array" ref="AG47">IF(AND(AF47&gt;-998,P47&gt;-998),MAX(ABS(P47:Z47)),0)</f>
        <v>0.251619850629339</v>
      </c>
      <c r="AH47" s="20">
        <f t="shared" si="0"/>
        <v>0</v>
      </c>
      <c r="AI47" s="6" t="str" cm="1">
        <f t="array" ref="AI47">IF(AH47&gt;0.001,INDEX(P$10:Z$10,MATCH(AH47,ABS(P47:Z47),0)),"na")</f>
        <v>na</v>
      </c>
      <c r="AJ47" s="119"/>
      <c r="AK47" s="8" t="s">
        <v>382</v>
      </c>
      <c r="AL47" s="89">
        <v>0.17229729729729701</v>
      </c>
      <c r="AM47" s="92">
        <v>1</v>
      </c>
      <c r="AN47" s="49">
        <v>1</v>
      </c>
      <c r="AO47" s="50">
        <v>1</v>
      </c>
      <c r="AP47" s="103">
        <f t="shared" si="1"/>
        <v>17.229729729729701</v>
      </c>
    </row>
    <row r="48" spans="1:42" x14ac:dyDescent="0.35">
      <c r="A48" s="83" t="s">
        <v>813</v>
      </c>
      <c r="B48" s="8" t="s">
        <v>55</v>
      </c>
      <c r="C48" s="97">
        <v>1745</v>
      </c>
      <c r="D48" s="108">
        <v>1994</v>
      </c>
      <c r="E48" s="20">
        <v>0.291589012695598</v>
      </c>
      <c r="F48" s="58">
        <v>1</v>
      </c>
      <c r="G48" s="103">
        <v>84.459459459459396</v>
      </c>
      <c r="H48" s="87">
        <v>24.975024975024901</v>
      </c>
      <c r="I48" s="111" t="str">
        <f>IF(ISNUMBER(MATCH(B48,$K$11:$K$20,0)),"&lt;= Selected","")</f>
        <v/>
      </c>
      <c r="O48" s="8" t="s">
        <v>381</v>
      </c>
      <c r="P48" s="13">
        <v>-0.22761307568001099</v>
      </c>
      <c r="Q48">
        <v>9.4943194955501201E-2</v>
      </c>
      <c r="R48">
        <v>0.13991821914201399</v>
      </c>
      <c r="S48">
        <v>-8.94663225429604E-2</v>
      </c>
      <c r="T48">
        <v>-0.35969028484867599</v>
      </c>
      <c r="U48">
        <v>-7.4322663538228306E-2</v>
      </c>
      <c r="V48">
        <v>0.19178932079014899</v>
      </c>
      <c r="W48">
        <v>4.4925119967433598E-2</v>
      </c>
      <c r="X48">
        <v>-0.14154523945130301</v>
      </c>
      <c r="Y48">
        <v>-0.18825704060119</v>
      </c>
      <c r="Z48" s="15">
        <v>3.23328850959759E-2</v>
      </c>
      <c r="AB48" s="8" t="s">
        <v>381</v>
      </c>
      <c r="AC48" s="4">
        <v>1969.62</v>
      </c>
      <c r="AD48" s="4">
        <v>1994.12</v>
      </c>
      <c r="AE48" s="4">
        <v>295</v>
      </c>
      <c r="AF48" s="18">
        <v>0.29217418019219299</v>
      </c>
      <c r="AG48" s="20" cm="1">
        <f t="array" ref="AG48">IF(AND(AF48&gt;-998,P48&gt;-998),MAX(ABS(P48:Z48)),0)</f>
        <v>0.35969028484867599</v>
      </c>
      <c r="AH48" s="20">
        <f t="shared" si="0"/>
        <v>0.35969028484867599</v>
      </c>
      <c r="AI48" s="6" cm="1">
        <f t="array" ref="AI48">IF(AH48&gt;0.001,INDEX(P$10:Z$10,MATCH(AH48,ABS(P48:Z48),0)),"na")</f>
        <v>-1</v>
      </c>
      <c r="AJ48" s="119"/>
      <c r="AK48" s="8" t="s">
        <v>381</v>
      </c>
      <c r="AL48" s="89">
        <v>0.17229729729729701</v>
      </c>
      <c r="AM48" s="92">
        <v>1</v>
      </c>
      <c r="AN48" s="49">
        <v>1</v>
      </c>
      <c r="AO48" s="50">
        <v>1</v>
      </c>
      <c r="AP48" s="103">
        <f t="shared" si="1"/>
        <v>17.229729729729701</v>
      </c>
    </row>
    <row r="49" spans="1:42" x14ac:dyDescent="0.35">
      <c r="A49" s="83" t="s">
        <v>576</v>
      </c>
      <c r="B49" s="8" t="s">
        <v>292</v>
      </c>
      <c r="C49" s="97">
        <v>1612</v>
      </c>
      <c r="D49" s="108">
        <v>1985</v>
      </c>
      <c r="E49" s="20">
        <v>0.291387442069513</v>
      </c>
      <c r="F49" s="58">
        <v>-1</v>
      </c>
      <c r="G49" s="103">
        <v>78.378378378378301</v>
      </c>
      <c r="H49" s="87">
        <v>37.362637362637301</v>
      </c>
      <c r="I49" s="111" t="str">
        <f>IF(ISNUMBER(MATCH(B49,$K$11:$K$20,0)),"&lt;= Selected","")</f>
        <v/>
      </c>
      <c r="O49" s="8" t="s">
        <v>380</v>
      </c>
      <c r="P49" s="13">
        <v>-0.212391730730012</v>
      </c>
      <c r="Q49">
        <v>9.2215426804707498E-2</v>
      </c>
      <c r="R49">
        <v>0.13232392718791999</v>
      </c>
      <c r="S49">
        <v>-0.123314145951962</v>
      </c>
      <c r="T49">
        <v>-0.39205436734434201</v>
      </c>
      <c r="U49">
        <v>-0.148958242695756</v>
      </c>
      <c r="V49">
        <v>0.14140177906257301</v>
      </c>
      <c r="W49">
        <v>2.7991275269844899E-2</v>
      </c>
      <c r="X49">
        <v>-0.176061395936148</v>
      </c>
      <c r="Y49">
        <v>-0.18147568351763901</v>
      </c>
      <c r="Z49" s="15">
        <v>4.56164039004473E-2</v>
      </c>
      <c r="AB49" s="8" t="s">
        <v>380</v>
      </c>
      <c r="AC49" s="4">
        <v>1969.62</v>
      </c>
      <c r="AD49" s="4">
        <v>1994.12</v>
      </c>
      <c r="AE49" s="4">
        <v>295</v>
      </c>
      <c r="AF49" s="18">
        <v>0.29217418019219299</v>
      </c>
      <c r="AG49" s="20" cm="1">
        <f t="array" ref="AG49">IF(AND(AF49&gt;-998,P49&gt;-998),MAX(ABS(P49:Z49)),0)</f>
        <v>0.39205436734434201</v>
      </c>
      <c r="AH49" s="20">
        <f t="shared" si="0"/>
        <v>0.39205436734434201</v>
      </c>
      <c r="AI49" s="6" cm="1">
        <f t="array" ref="AI49">IF(AH49&gt;0.001,INDEX(P$10:Z$10,MATCH(AH49,ABS(P49:Z49),0)),"na")</f>
        <v>-1</v>
      </c>
      <c r="AJ49" s="119"/>
      <c r="AK49" s="8" t="s">
        <v>380</v>
      </c>
      <c r="AL49" s="89">
        <v>0.17229729729729701</v>
      </c>
      <c r="AM49" s="92">
        <v>1</v>
      </c>
      <c r="AN49" s="49">
        <v>1</v>
      </c>
      <c r="AO49" s="50">
        <v>1</v>
      </c>
      <c r="AP49" s="103">
        <f t="shared" si="1"/>
        <v>17.229729729729701</v>
      </c>
    </row>
    <row r="50" spans="1:42" x14ac:dyDescent="0.35">
      <c r="A50" s="83" t="s">
        <v>473</v>
      </c>
      <c r="B50" s="8" t="s">
        <v>395</v>
      </c>
      <c r="C50" s="97">
        <v>1781.5</v>
      </c>
      <c r="D50" s="108">
        <v>1996.5</v>
      </c>
      <c r="E50" s="20">
        <v>0.28948500275108102</v>
      </c>
      <c r="F50" s="58">
        <v>-1</v>
      </c>
      <c r="G50" s="103">
        <v>85.810810810810807</v>
      </c>
      <c r="H50" s="87">
        <v>21.578421578421501</v>
      </c>
      <c r="I50" s="111" t="str">
        <f>IF(ISNUMBER(MATCH(B50,$K$11:$K$20,0)),"&lt;= Selected","")</f>
        <v/>
      </c>
      <c r="O50" s="8" t="s">
        <v>379</v>
      </c>
      <c r="P50" s="13">
        <v>-1.1348121593941199E-2</v>
      </c>
      <c r="Q50">
        <v>-7.7289661570287202E-2</v>
      </c>
      <c r="R50">
        <v>-9.5688103024851007E-2</v>
      </c>
      <c r="S50">
        <v>-8.2877009278701702E-2</v>
      </c>
      <c r="T50">
        <v>-4.8736703097066202E-2</v>
      </c>
      <c r="U50">
        <v>-2.8384151845360001E-2</v>
      </c>
      <c r="V50">
        <v>-3.7815423098950002E-2</v>
      </c>
      <c r="W50">
        <v>-5.1136049751871901E-2</v>
      </c>
      <c r="X50">
        <v>-5.67247104720945E-2</v>
      </c>
      <c r="Y50">
        <v>-7.4122628343532004E-2</v>
      </c>
      <c r="Z50" s="15">
        <v>-3.1338427149798398E-2</v>
      </c>
      <c r="AB50" s="8" t="s">
        <v>379</v>
      </c>
      <c r="AC50" s="4">
        <v>1893.79</v>
      </c>
      <c r="AD50" s="4">
        <v>1994.04</v>
      </c>
      <c r="AE50" s="4">
        <v>1204</v>
      </c>
      <c r="AF50" s="18">
        <v>0.178178544049095</v>
      </c>
      <c r="AG50" s="20" cm="1">
        <f t="array" ref="AG50">IF(AND(AF50&gt;-998,P50&gt;-998),MAX(ABS(P50:Z50)),0)</f>
        <v>9.5688103024851007E-2</v>
      </c>
      <c r="AH50" s="20">
        <f t="shared" si="0"/>
        <v>0</v>
      </c>
      <c r="AI50" s="6" t="str" cm="1">
        <f t="array" ref="AI50">IF(AH50&gt;0.001,INDEX(P$10:Z$10,MATCH(AH50,ABS(P50:Z50),0)),"na")</f>
        <v>na</v>
      </c>
      <c r="AJ50" s="119"/>
      <c r="AK50" s="8" t="s">
        <v>379</v>
      </c>
      <c r="AL50" s="89">
        <v>0.68412162162162105</v>
      </c>
      <c r="AM50" s="92">
        <v>1</v>
      </c>
      <c r="AN50" s="68">
        <v>1</v>
      </c>
      <c r="AO50" s="69">
        <v>1</v>
      </c>
      <c r="AP50" s="103">
        <f t="shared" si="1"/>
        <v>68.412162162162105</v>
      </c>
    </row>
    <row r="51" spans="1:42" x14ac:dyDescent="0.35">
      <c r="A51" s="83" t="s">
        <v>474</v>
      </c>
      <c r="B51" s="8" t="s">
        <v>394</v>
      </c>
      <c r="C51" s="97">
        <v>1781.5</v>
      </c>
      <c r="D51" s="108">
        <v>1996.5</v>
      </c>
      <c r="E51" s="20">
        <v>0.28948500275108102</v>
      </c>
      <c r="F51" s="58">
        <v>-1</v>
      </c>
      <c r="G51" s="103">
        <v>85.810810810810807</v>
      </c>
      <c r="H51" s="87">
        <v>21.578421578421501</v>
      </c>
      <c r="I51" s="111" t="str">
        <f>IF(ISNUMBER(MATCH(B51,$K$11:$K$20,0)),"&lt;= Selected","")</f>
        <v/>
      </c>
      <c r="O51" s="8" t="s">
        <v>378</v>
      </c>
      <c r="P51" s="13">
        <v>1.8931465129188401E-2</v>
      </c>
      <c r="Q51">
        <v>9.2515458978665296E-2</v>
      </c>
      <c r="R51">
        <v>3.77046102042711E-2</v>
      </c>
      <c r="S51">
        <v>-0.103796945756177</v>
      </c>
      <c r="T51">
        <v>-0.27477124092952998</v>
      </c>
      <c r="U51">
        <v>-3.6385585672633503E-2</v>
      </c>
      <c r="V51">
        <v>2.6928044815343399E-2</v>
      </c>
      <c r="W51">
        <v>-3.6237256663040701E-2</v>
      </c>
      <c r="X51">
        <v>-1.5042610826492E-2</v>
      </c>
      <c r="Y51">
        <v>2.3853383088693201E-2</v>
      </c>
      <c r="Z51" s="15">
        <v>-6.6372598677605005E-2</v>
      </c>
      <c r="AB51" s="8" t="s">
        <v>378</v>
      </c>
      <c r="AC51" s="4">
        <v>1893.79</v>
      </c>
      <c r="AD51" s="4">
        <v>1994.04</v>
      </c>
      <c r="AE51" s="4">
        <v>1204</v>
      </c>
      <c r="AF51" s="18">
        <v>0.178178544049095</v>
      </c>
      <c r="AG51" s="20" cm="1">
        <f t="array" ref="AG51">IF(AND(AF51&gt;-998,P51&gt;-998),MAX(ABS(P51:Z51)),0)</f>
        <v>0.27477124092952998</v>
      </c>
      <c r="AH51" s="20">
        <f t="shared" si="0"/>
        <v>0.27477124092952998</v>
      </c>
      <c r="AI51" s="6" cm="1">
        <f t="array" ref="AI51">IF(AH51&gt;0.001,INDEX(P$10:Z$10,MATCH(AH51,ABS(P51:Z51),0)),"na")</f>
        <v>-1</v>
      </c>
      <c r="AJ51" s="119"/>
      <c r="AK51" s="8" t="s">
        <v>378</v>
      </c>
      <c r="AL51" s="89">
        <v>0.68412162162162105</v>
      </c>
      <c r="AM51" s="92">
        <v>1</v>
      </c>
      <c r="AN51" s="49">
        <v>1</v>
      </c>
      <c r="AO51" s="50">
        <v>1</v>
      </c>
      <c r="AP51" s="103">
        <f t="shared" si="1"/>
        <v>68.412162162162105</v>
      </c>
    </row>
    <row r="52" spans="1:42" x14ac:dyDescent="0.35">
      <c r="A52" s="83" t="s">
        <v>806</v>
      </c>
      <c r="B52" s="8" t="s">
        <v>62</v>
      </c>
      <c r="C52" s="97">
        <v>1919.02</v>
      </c>
      <c r="D52" s="108">
        <v>1995.49</v>
      </c>
      <c r="E52" s="20">
        <v>0.28793717055310297</v>
      </c>
      <c r="F52" s="58">
        <v>3</v>
      </c>
      <c r="G52" s="103">
        <v>52.344594594594597</v>
      </c>
      <c r="H52" s="87">
        <v>7.7392607392607395</v>
      </c>
      <c r="I52" s="111" t="str">
        <f>IF(ISNUMBER(MATCH(B52,$K$11:$K$20,0)),"&lt;= Selected","")</f>
        <v/>
      </c>
      <c r="O52" s="8" t="s">
        <v>377</v>
      </c>
      <c r="P52" s="13">
        <v>-3.5197924123645197E-2</v>
      </c>
      <c r="Q52">
        <v>6.7550826776520995E-2</v>
      </c>
      <c r="R52">
        <v>0.14931690023992999</v>
      </c>
      <c r="S52">
        <v>-5.4800552476211101E-2</v>
      </c>
      <c r="T52">
        <v>-0.57302639665070199</v>
      </c>
      <c r="U52">
        <v>-0.16967262568692901</v>
      </c>
      <c r="V52">
        <v>1.6428766862203899E-2</v>
      </c>
      <c r="W52">
        <v>-3.4772890420701801E-2</v>
      </c>
      <c r="X52">
        <v>-6.5627458332312094E-2</v>
      </c>
      <c r="Y52">
        <v>-8.2997150504981604E-2</v>
      </c>
      <c r="Z52" s="15">
        <v>-7.9018557534119002E-2</v>
      </c>
      <c r="AB52" s="8" t="s">
        <v>377</v>
      </c>
      <c r="AC52" s="4">
        <v>1840</v>
      </c>
      <c r="AD52" s="4">
        <v>1994.5</v>
      </c>
      <c r="AE52" s="4">
        <v>928</v>
      </c>
      <c r="AF52" s="18">
        <v>0.16868684158422101</v>
      </c>
      <c r="AG52" s="20" cm="1">
        <f t="array" ref="AG52">IF(AND(AF52&gt;-998,P52&gt;-998),MAX(ABS(P52:Z52)),0)</f>
        <v>0.57302639665070199</v>
      </c>
      <c r="AH52" s="20">
        <f t="shared" si="0"/>
        <v>0.57302639665070199</v>
      </c>
      <c r="AI52" s="6" cm="1">
        <f t="array" ref="AI52">IF(AH52&gt;0.001,INDEX(P$10:Z$10,MATCH(AH52,ABS(P52:Z52),0)),"na")</f>
        <v>-1</v>
      </c>
      <c r="AJ52" s="119"/>
      <c r="AK52" s="8" t="s">
        <v>377</v>
      </c>
      <c r="AL52" s="89">
        <v>0.84797297297297303</v>
      </c>
      <c r="AM52" s="92">
        <v>1</v>
      </c>
      <c r="AN52" s="49">
        <v>1</v>
      </c>
      <c r="AO52" s="50">
        <v>1</v>
      </c>
      <c r="AP52" s="103">
        <f t="shared" si="1"/>
        <v>84.797297297297305</v>
      </c>
    </row>
    <row r="53" spans="1:42" x14ac:dyDescent="0.35">
      <c r="A53" s="83" t="s">
        <v>716</v>
      </c>
      <c r="B53" s="8" t="s">
        <v>152</v>
      </c>
      <c r="C53" s="97">
        <v>1974.9</v>
      </c>
      <c r="D53" s="108">
        <v>2007.1</v>
      </c>
      <c r="E53" s="20">
        <v>0.28458405456265201</v>
      </c>
      <c r="F53" s="58">
        <v>1</v>
      </c>
      <c r="G53" s="103">
        <v>22.4324324324323</v>
      </c>
      <c r="H53" s="87">
        <v>2.5974025974025898</v>
      </c>
      <c r="I53" s="111" t="str">
        <f>IF(ISNUMBER(MATCH(B53,$K$11:$K$20,0)),"&lt;= Selected","")</f>
        <v/>
      </c>
      <c r="O53" s="8" t="s">
        <v>376</v>
      </c>
      <c r="P53" s="13">
        <v>4.6434801740222097E-2</v>
      </c>
      <c r="Q53">
        <v>3.7066550908123497E-2</v>
      </c>
      <c r="R53">
        <v>2.1103050989695699E-2</v>
      </c>
      <c r="S53">
        <v>-1.6212615979311999E-2</v>
      </c>
      <c r="T53">
        <v>0.103242744849326</v>
      </c>
      <c r="U53">
        <v>4.8707325490684197E-2</v>
      </c>
      <c r="V53">
        <v>1.7775913845181401E-2</v>
      </c>
      <c r="W53">
        <v>3.8463517918433297E-2</v>
      </c>
      <c r="X53">
        <v>2.0102875432972799E-2</v>
      </c>
      <c r="Y53">
        <v>1.5738048116509799E-2</v>
      </c>
      <c r="Z53" s="15">
        <v>9.8351838238236594E-3</v>
      </c>
      <c r="AB53" s="8" t="s">
        <v>376</v>
      </c>
      <c r="AC53" s="4">
        <v>1659.625</v>
      </c>
      <c r="AD53" s="4">
        <v>1995.625</v>
      </c>
      <c r="AE53" s="4">
        <v>2017</v>
      </c>
      <c r="AF53" s="18">
        <v>0.168065525139446</v>
      </c>
      <c r="AG53" s="20" cm="1">
        <f t="array" ref="AG53">IF(AND(AF53&gt;-998,P53&gt;-998),MAX(ABS(P53:Z53)),0)</f>
        <v>0.103242744849326</v>
      </c>
      <c r="AH53" s="20">
        <f t="shared" si="0"/>
        <v>0</v>
      </c>
      <c r="AI53" s="6" t="str" cm="1">
        <f t="array" ref="AI53">IF(AH53&gt;0.001,INDEX(P$10:Z$10,MATCH(AH53,ABS(P53:Z53),0)),"na")</f>
        <v>na</v>
      </c>
      <c r="AJ53" s="119"/>
      <c r="AK53" s="8" t="s">
        <v>376</v>
      </c>
      <c r="AL53" s="89">
        <v>0.85472972972972905</v>
      </c>
      <c r="AM53" s="92">
        <v>1</v>
      </c>
      <c r="AN53" s="49">
        <v>1</v>
      </c>
      <c r="AO53" s="50">
        <v>1</v>
      </c>
      <c r="AP53" s="103">
        <f t="shared" si="1"/>
        <v>85.472972972972912</v>
      </c>
    </row>
    <row r="54" spans="1:42" x14ac:dyDescent="0.35">
      <c r="A54" s="83" t="s">
        <v>525</v>
      </c>
      <c r="B54" s="8" t="s">
        <v>343</v>
      </c>
      <c r="C54" s="97">
        <v>1652</v>
      </c>
      <c r="D54" s="108">
        <v>1985</v>
      </c>
      <c r="E54" s="20">
        <v>0.280881991599925</v>
      </c>
      <c r="F54" s="58">
        <v>0</v>
      </c>
      <c r="G54" s="103">
        <v>78.378378378378301</v>
      </c>
      <c r="H54" s="87">
        <v>33.366633366633302</v>
      </c>
      <c r="I54" s="111" t="str">
        <f>IF(ISNUMBER(MATCH(B54,$K$11:$K$20,0)),"&lt;= Selected","")</f>
        <v/>
      </c>
      <c r="O54" s="8" t="s">
        <v>375</v>
      </c>
      <c r="P54" s="13">
        <v>1.95542200291936E-2</v>
      </c>
      <c r="Q54">
        <v>2.7505521233475601E-2</v>
      </c>
      <c r="R54">
        <v>4.4153695357833797E-2</v>
      </c>
      <c r="S54">
        <v>-2.4884915987284099E-2</v>
      </c>
      <c r="T54">
        <v>3.0262780645807699E-2</v>
      </c>
      <c r="U54">
        <v>-8.40224105098397E-3</v>
      </c>
      <c r="V54">
        <v>-2.5872412019521701E-2</v>
      </c>
      <c r="W54">
        <v>-6.5847907200023703E-2</v>
      </c>
      <c r="X54">
        <v>-3.7579300188896103E-2</v>
      </c>
      <c r="Y54">
        <v>-3.1005166276729299E-3</v>
      </c>
      <c r="Z54" s="15">
        <v>-4.3220539626806297E-2</v>
      </c>
      <c r="AB54" s="8" t="s">
        <v>375</v>
      </c>
      <c r="AC54" s="4">
        <v>1688.625</v>
      </c>
      <c r="AD54" s="4">
        <v>1995.625</v>
      </c>
      <c r="AE54" s="4">
        <v>713</v>
      </c>
      <c r="AF54" s="18">
        <v>0.168065525139446</v>
      </c>
      <c r="AG54" s="20" cm="1">
        <f t="array" ref="AG54">IF(AND(AF54&gt;-998,P54&gt;-998),MAX(ABS(P54:Z54)),0)</f>
        <v>6.5847907200023703E-2</v>
      </c>
      <c r="AH54" s="20">
        <f t="shared" si="0"/>
        <v>0</v>
      </c>
      <c r="AI54" s="6" t="str" cm="1">
        <f t="array" ref="AI54">IF(AH54&gt;0.001,INDEX(P$10:Z$10,MATCH(AH54,ABS(P54:Z54),0)),"na")</f>
        <v>na</v>
      </c>
      <c r="AJ54" s="119"/>
      <c r="AK54" s="8" t="s">
        <v>375</v>
      </c>
      <c r="AL54" s="89">
        <v>0.85472972972972905</v>
      </c>
      <c r="AM54" s="92">
        <v>1</v>
      </c>
      <c r="AN54" s="68">
        <v>1</v>
      </c>
      <c r="AO54" s="69">
        <v>63</v>
      </c>
      <c r="AP54" s="103">
        <f t="shared" si="1"/>
        <v>85.472972972972912</v>
      </c>
    </row>
    <row r="55" spans="1:42" x14ac:dyDescent="0.35">
      <c r="A55" s="83" t="s">
        <v>822</v>
      </c>
      <c r="B55" s="8" t="s">
        <v>46</v>
      </c>
      <c r="C55" s="97">
        <v>1745</v>
      </c>
      <c r="D55" s="108">
        <v>1994</v>
      </c>
      <c r="E55" s="20">
        <v>0.27996765811236901</v>
      </c>
      <c r="F55" s="58">
        <v>0</v>
      </c>
      <c r="G55" s="103">
        <v>84.459459459459396</v>
      </c>
      <c r="H55" s="87">
        <v>24.975024975024901</v>
      </c>
      <c r="I55" s="111" t="str">
        <f>IF(ISNUMBER(MATCH(B55,$K$11:$K$20,0)),"&lt;= Selected","")</f>
        <v/>
      </c>
      <c r="O55" s="8" t="s">
        <v>374</v>
      </c>
      <c r="P55" s="13">
        <v>-5.0260251120482498E-2</v>
      </c>
      <c r="Q55">
        <v>-2.6490317838525599E-2</v>
      </c>
      <c r="R55">
        <v>-5.5459483980571198E-2</v>
      </c>
      <c r="S55">
        <v>-9.0267858392626299E-2</v>
      </c>
      <c r="T55">
        <v>-0.123468390063912</v>
      </c>
      <c r="U55">
        <v>-0.14371804919107101</v>
      </c>
      <c r="V55">
        <v>-7.9320913905580298E-2</v>
      </c>
      <c r="W55">
        <v>-6.3381611714950506E-2</v>
      </c>
      <c r="X55">
        <v>-4.6092796090867798E-2</v>
      </c>
      <c r="Y55">
        <v>-8.6048300682640202E-2</v>
      </c>
      <c r="Z55" s="15">
        <v>-9.2983367880031906E-2</v>
      </c>
      <c r="AB55" s="8" t="s">
        <v>374</v>
      </c>
      <c r="AC55" s="4">
        <v>1659.625</v>
      </c>
      <c r="AD55" s="4">
        <v>1995.625</v>
      </c>
      <c r="AE55" s="4">
        <v>2017</v>
      </c>
      <c r="AF55" s="18">
        <v>0.168065525139446</v>
      </c>
      <c r="AG55" s="20" cm="1">
        <f t="array" ref="AG55">IF(AND(AF55&gt;-998,P55&gt;-998),MAX(ABS(P55:Z55)),0)</f>
        <v>0.14371804919107101</v>
      </c>
      <c r="AH55" s="20">
        <f t="shared" si="0"/>
        <v>0</v>
      </c>
      <c r="AI55" s="6" t="str" cm="1">
        <f t="array" ref="AI55">IF(AH55&gt;0.001,INDEX(P$10:Z$10,MATCH(AH55,ABS(P55:Z55),0)),"na")</f>
        <v>na</v>
      </c>
      <c r="AJ55" s="119"/>
      <c r="AK55" s="8" t="s">
        <v>374</v>
      </c>
      <c r="AL55" s="89">
        <v>0.85472972972972905</v>
      </c>
      <c r="AM55" s="92">
        <v>1</v>
      </c>
      <c r="AN55" s="49">
        <v>1</v>
      </c>
      <c r="AO55" s="50">
        <v>1</v>
      </c>
      <c r="AP55" s="103">
        <f t="shared" si="1"/>
        <v>85.472972972972912</v>
      </c>
    </row>
    <row r="56" spans="1:42" x14ac:dyDescent="0.35">
      <c r="A56" s="83" t="s">
        <v>461</v>
      </c>
      <c r="B56" s="8" t="s">
        <v>407</v>
      </c>
      <c r="C56" s="97">
        <v>1820</v>
      </c>
      <c r="D56" s="108">
        <v>1991</v>
      </c>
      <c r="E56" s="20">
        <v>0.27987539740691902</v>
      </c>
      <c r="F56" s="58">
        <v>-1</v>
      </c>
      <c r="G56" s="103">
        <v>82.432432432432407</v>
      </c>
      <c r="H56" s="87">
        <v>17.1828171828171</v>
      </c>
      <c r="I56" s="111" t="str">
        <f>IF(ISNUMBER(MATCH(B56,$K$11:$K$20,0)),"&lt;= Selected","")</f>
        <v/>
      </c>
      <c r="O56" s="8" t="s">
        <v>373</v>
      </c>
      <c r="P56" s="13">
        <v>3.54605771664563E-2</v>
      </c>
      <c r="Q56">
        <v>-8.2849375431367101E-3</v>
      </c>
      <c r="R56">
        <v>2.36528037483245E-2</v>
      </c>
      <c r="S56">
        <v>-1.46305906180386E-2</v>
      </c>
      <c r="T56">
        <v>-3.2748326100625301E-2</v>
      </c>
      <c r="U56">
        <v>-5.8313755062303997E-2</v>
      </c>
      <c r="V56">
        <v>-1.16725273931027E-2</v>
      </c>
      <c r="W56">
        <v>-2.5183274547460398E-2</v>
      </c>
      <c r="X56">
        <v>-1.12338792690051E-2</v>
      </c>
      <c r="Y56">
        <v>-1.54448051597236E-2</v>
      </c>
      <c r="Z56" s="15">
        <v>1.36354796016631E-2</v>
      </c>
      <c r="AB56" s="8" t="s">
        <v>373</v>
      </c>
      <c r="AC56" s="4">
        <v>1781.20803</v>
      </c>
      <c r="AD56" s="4">
        <v>2005.6247000000001</v>
      </c>
      <c r="AE56" s="4">
        <v>2694</v>
      </c>
      <c r="AF56" s="18">
        <v>0.16220777350539001</v>
      </c>
      <c r="AG56" s="20" cm="1">
        <f t="array" ref="AG56">IF(AND(AF56&gt;-998,P56&gt;-998),MAX(ABS(P56:Z56)),0)</f>
        <v>5.8313755062303997E-2</v>
      </c>
      <c r="AH56" s="20">
        <f t="shared" si="0"/>
        <v>0</v>
      </c>
      <c r="AI56" s="6" t="str" cm="1">
        <f t="array" ref="AI56">IF(AH56&gt;0.001,INDEX(P$10:Z$10,MATCH(AH56,ABS(P56:Z56),0)),"na")</f>
        <v>na</v>
      </c>
      <c r="AJ56" s="119"/>
      <c r="AK56" s="8" t="s">
        <v>373</v>
      </c>
      <c r="AL56" s="89">
        <v>0.92286037162162105</v>
      </c>
      <c r="AM56" s="92">
        <v>1</v>
      </c>
      <c r="AN56" s="49">
        <v>1</v>
      </c>
      <c r="AO56" s="50">
        <v>1</v>
      </c>
      <c r="AP56" s="103">
        <f t="shared" si="1"/>
        <v>92.286037162162103</v>
      </c>
    </row>
    <row r="57" spans="1:42" x14ac:dyDescent="0.35">
      <c r="A57" s="83" t="s">
        <v>502</v>
      </c>
      <c r="B57" s="8" t="s">
        <v>366</v>
      </c>
      <c r="C57" s="97">
        <v>1000</v>
      </c>
      <c r="D57" s="108">
        <v>2009</v>
      </c>
      <c r="E57" s="20">
        <v>0.27591677350264898</v>
      </c>
      <c r="F57" s="58">
        <v>5</v>
      </c>
      <c r="G57" s="103">
        <v>94.594594594594511</v>
      </c>
      <c r="H57" s="87">
        <v>99.900099900099903</v>
      </c>
      <c r="I57" s="111" t="str">
        <f>IF(ISNUMBER(MATCH(B57,$K$11:$K$20,0)),"&lt;= Selected","")</f>
        <v>&lt;= Selected</v>
      </c>
      <c r="O57" s="8" t="s">
        <v>372</v>
      </c>
      <c r="P57" s="13">
        <v>2.03787060135188E-3</v>
      </c>
      <c r="Q57">
        <v>3.0979245862055901E-2</v>
      </c>
      <c r="R57">
        <v>2.64532216517907E-2</v>
      </c>
      <c r="S57">
        <v>2.9983696069604299E-2</v>
      </c>
      <c r="T57">
        <v>1.4067944117452699E-2</v>
      </c>
      <c r="U57">
        <v>2.23496106443626E-2</v>
      </c>
      <c r="V57">
        <v>2.4402318431691099E-2</v>
      </c>
      <c r="W57">
        <v>3.2934078454024199E-2</v>
      </c>
      <c r="X57">
        <v>4.4022582680929003E-3</v>
      </c>
      <c r="Y57">
        <v>3.5371428024189099E-2</v>
      </c>
      <c r="Z57" s="15">
        <v>3.3804236357355397E-2</v>
      </c>
      <c r="AB57" s="8" t="s">
        <v>372</v>
      </c>
      <c r="AC57" s="4">
        <v>1781.20803</v>
      </c>
      <c r="AD57" s="4">
        <v>2005.6247000000001</v>
      </c>
      <c r="AE57" s="4">
        <v>2694</v>
      </c>
      <c r="AF57" s="18">
        <v>0.16220777350539001</v>
      </c>
      <c r="AG57" s="20" cm="1">
        <f t="array" ref="AG57">IF(AND(AF57&gt;-998,P57&gt;-998),MAX(ABS(P57:Z57)),0)</f>
        <v>3.5371428024189099E-2</v>
      </c>
      <c r="AH57" s="20">
        <f t="shared" si="0"/>
        <v>0</v>
      </c>
      <c r="AI57" s="6" t="str" cm="1">
        <f t="array" ref="AI57">IF(AH57&gt;0.001,INDEX(P$10:Z$10,MATCH(AH57,ABS(P57:Z57),0)),"na")</f>
        <v>na</v>
      </c>
      <c r="AJ57" s="119"/>
      <c r="AK57" s="8" t="s">
        <v>372</v>
      </c>
      <c r="AL57" s="89">
        <v>0.92286037162162105</v>
      </c>
      <c r="AM57" s="92">
        <v>1</v>
      </c>
      <c r="AN57" s="49">
        <v>1</v>
      </c>
      <c r="AO57" s="50">
        <v>1</v>
      </c>
      <c r="AP57" s="103">
        <f t="shared" si="1"/>
        <v>92.286037162162103</v>
      </c>
    </row>
    <row r="58" spans="1:42" x14ac:dyDescent="0.35">
      <c r="A58" s="83" t="s">
        <v>490</v>
      </c>
      <c r="B58" s="8" t="s">
        <v>378</v>
      </c>
      <c r="C58" s="97">
        <v>1893.79</v>
      </c>
      <c r="D58" s="108">
        <v>1994.04</v>
      </c>
      <c r="E58" s="20">
        <v>0.27477124092952998</v>
      </c>
      <c r="F58" s="58">
        <v>-1</v>
      </c>
      <c r="G58" s="103">
        <v>68.412162162162105</v>
      </c>
      <c r="H58" s="87">
        <v>10.1148851148851</v>
      </c>
      <c r="I58" s="111" t="str">
        <f>IF(ISNUMBER(MATCH(B58,$K$11:$K$20,0)),"&lt;= Selected","")</f>
        <v/>
      </c>
      <c r="O58" s="8" t="s">
        <v>371</v>
      </c>
      <c r="P58" s="13">
        <v>-2.7869367276756998E-2</v>
      </c>
      <c r="Q58">
        <v>2.82192670857166E-2</v>
      </c>
      <c r="R58">
        <v>2.0683960036421801E-2</v>
      </c>
      <c r="S58">
        <v>-7.7822943909064801E-2</v>
      </c>
      <c r="T58">
        <v>-0.13627341038044699</v>
      </c>
      <c r="U58">
        <v>-1.5850895568667801E-2</v>
      </c>
      <c r="V58">
        <v>1.0496033386908601E-2</v>
      </c>
      <c r="W58">
        <v>-6.6891953873431699E-3</v>
      </c>
      <c r="X58">
        <v>-9.5463567560051102E-2</v>
      </c>
      <c r="Y58">
        <v>-2.4950005827559501E-2</v>
      </c>
      <c r="Z58" s="15">
        <v>5.0613868416943299E-2</v>
      </c>
      <c r="AB58" s="8" t="s">
        <v>371</v>
      </c>
      <c r="AC58" s="4">
        <v>1945.624699</v>
      </c>
      <c r="AD58" s="4">
        <v>2006.6247000000001</v>
      </c>
      <c r="AE58" s="4">
        <v>733</v>
      </c>
      <c r="AF58" s="18">
        <v>0.217773776060006</v>
      </c>
      <c r="AG58" s="20" cm="1">
        <f t="array" ref="AG58">IF(AND(AF58&gt;-998,P58&gt;-998),MAX(ABS(P58:Z58)),0)</f>
        <v>0.13627341038044699</v>
      </c>
      <c r="AH58" s="20">
        <f t="shared" si="0"/>
        <v>0</v>
      </c>
      <c r="AI58" s="6" t="str" cm="1">
        <f t="array" ref="AI58">IF(AH58&gt;0.001,INDEX(P$10:Z$10,MATCH(AH58,ABS(P58:Z58),0)),"na")</f>
        <v>na</v>
      </c>
      <c r="AJ58" s="119"/>
      <c r="AK58" s="8" t="s">
        <v>371</v>
      </c>
      <c r="AL58" s="89">
        <v>0.41891892567567601</v>
      </c>
      <c r="AM58" s="92">
        <v>1</v>
      </c>
      <c r="AN58" s="49">
        <v>1</v>
      </c>
      <c r="AO58" s="50">
        <v>1</v>
      </c>
      <c r="AP58" s="103">
        <f t="shared" si="1"/>
        <v>41.891892567567602</v>
      </c>
    </row>
    <row r="59" spans="1:42" x14ac:dyDescent="0.35">
      <c r="A59" s="83" t="s">
        <v>823</v>
      </c>
      <c r="B59" s="8" t="s">
        <v>45</v>
      </c>
      <c r="C59" s="97">
        <v>1712</v>
      </c>
      <c r="D59" s="108">
        <v>1995</v>
      </c>
      <c r="E59" s="20">
        <v>0.26984470356321799</v>
      </c>
      <c r="F59" s="58">
        <v>-2</v>
      </c>
      <c r="G59" s="103">
        <v>85.135135135135101</v>
      </c>
      <c r="H59" s="87">
        <v>28.371628371628297</v>
      </c>
      <c r="I59" s="111" t="str">
        <f>IF(ISNUMBER(MATCH(B59,$K$11:$K$20,0)),"&lt;= Selected","")</f>
        <v/>
      </c>
      <c r="O59" s="8" t="s">
        <v>370</v>
      </c>
      <c r="P59" s="13">
        <v>8.8354309983001894E-2</v>
      </c>
      <c r="Q59">
        <v>-7.9357453229867606E-2</v>
      </c>
      <c r="R59">
        <v>-6.6895499982979903E-2</v>
      </c>
      <c r="S59">
        <v>7.6731361339584497E-2</v>
      </c>
      <c r="T59">
        <v>0.216535471888848</v>
      </c>
      <c r="U59">
        <v>7.9864373394143304E-2</v>
      </c>
      <c r="V59">
        <v>5.7910927723523299E-3</v>
      </c>
      <c r="W59">
        <v>6.5507481946749599E-4</v>
      </c>
      <c r="X59">
        <v>0.13004602537418999</v>
      </c>
      <c r="Y59">
        <v>-6.0695535768858597E-2</v>
      </c>
      <c r="Z59" s="15">
        <v>-0.11685657735614</v>
      </c>
      <c r="AB59" s="8" t="s">
        <v>370</v>
      </c>
      <c r="AC59" s="4">
        <v>1945.624699</v>
      </c>
      <c r="AD59" s="4">
        <v>2006.6247000000001</v>
      </c>
      <c r="AE59" s="4">
        <v>733</v>
      </c>
      <c r="AF59" s="18">
        <v>0.217773776060006</v>
      </c>
      <c r="AG59" s="20" cm="1">
        <f t="array" ref="AG59">IF(AND(AF59&gt;-998,P59&gt;-998),MAX(ABS(P59:Z59)),0)</f>
        <v>0.216535471888848</v>
      </c>
      <c r="AH59" s="20">
        <f t="shared" si="0"/>
        <v>0</v>
      </c>
      <c r="AI59" s="6" t="str" cm="1">
        <f t="array" ref="AI59">IF(AH59&gt;0.001,INDEX(P$10:Z$10,MATCH(AH59,ABS(P59:Z59),0)),"na")</f>
        <v>na</v>
      </c>
      <c r="AJ59" s="119"/>
      <c r="AK59" s="8" t="s">
        <v>370</v>
      </c>
      <c r="AL59" s="89">
        <v>0.41891892567567601</v>
      </c>
      <c r="AM59" s="92">
        <v>1</v>
      </c>
      <c r="AN59" s="49">
        <v>1</v>
      </c>
      <c r="AO59" s="50">
        <v>1</v>
      </c>
      <c r="AP59" s="103">
        <f t="shared" si="1"/>
        <v>41.891892567567602</v>
      </c>
    </row>
    <row r="60" spans="1:42" x14ac:dyDescent="0.35">
      <c r="A60" s="83" t="s">
        <v>811</v>
      </c>
      <c r="B60" s="8" t="s">
        <v>57</v>
      </c>
      <c r="C60" s="97">
        <v>1744</v>
      </c>
      <c r="D60" s="108">
        <v>1994</v>
      </c>
      <c r="E60" s="20">
        <v>0.26702701736404799</v>
      </c>
      <c r="F60" s="58">
        <v>0</v>
      </c>
      <c r="G60" s="103">
        <v>84.459459459459396</v>
      </c>
      <c r="H60" s="87">
        <v>25.074925074924998</v>
      </c>
      <c r="I60" s="111" t="str">
        <f>IF(ISNUMBER(MATCH(B60,$K$11:$K$20,0)),"&lt;= Selected","")</f>
        <v/>
      </c>
      <c r="O60" s="8" t="s">
        <v>369</v>
      </c>
      <c r="P60" s="13">
        <v>5.3690056393713798E-2</v>
      </c>
      <c r="Q60">
        <v>-3.1397955842760603E-2</v>
      </c>
      <c r="R60">
        <v>3.4974953485556202E-2</v>
      </c>
      <c r="S60">
        <v>-3.7082011979274999E-2</v>
      </c>
      <c r="T60">
        <v>-6.6858605193338694E-2</v>
      </c>
      <c r="U60">
        <v>-0.11654290144530299</v>
      </c>
      <c r="V60">
        <v>-2.4023660229783101E-2</v>
      </c>
      <c r="W60">
        <v>-5.6105028905099497E-2</v>
      </c>
      <c r="X60">
        <v>-3.2913736096765997E-2</v>
      </c>
      <c r="Y60">
        <v>-3.23969030217428E-2</v>
      </c>
      <c r="Z60" s="15">
        <v>1.5082179319440199E-2</v>
      </c>
      <c r="AB60" s="8" t="s">
        <v>369</v>
      </c>
      <c r="AC60" s="4">
        <v>1781.20803</v>
      </c>
      <c r="AD60" s="4">
        <v>2005.6247000000001</v>
      </c>
      <c r="AE60" s="4">
        <v>2694</v>
      </c>
      <c r="AF60" s="18">
        <v>0.16220777350539001</v>
      </c>
      <c r="AG60" s="20" cm="1">
        <f t="array" ref="AG60">IF(AND(AF60&gt;-998,P60&gt;-998),MAX(ABS(P60:Z60)),0)</f>
        <v>0.11654290144530299</v>
      </c>
      <c r="AH60" s="20">
        <f t="shared" si="0"/>
        <v>0</v>
      </c>
      <c r="AI60" s="6" t="str" cm="1">
        <f t="array" ref="AI60">IF(AH60&gt;0.001,INDEX(P$10:Z$10,MATCH(AH60,ABS(P60:Z60),0)),"na")</f>
        <v>na</v>
      </c>
      <c r="AJ60" s="119"/>
      <c r="AK60" s="8" t="s">
        <v>369</v>
      </c>
      <c r="AL60" s="89">
        <v>0.92286037162162105</v>
      </c>
      <c r="AM60" s="92">
        <v>1</v>
      </c>
      <c r="AN60" s="49">
        <v>1</v>
      </c>
      <c r="AO60" s="50">
        <v>1</v>
      </c>
      <c r="AP60" s="103">
        <f t="shared" si="1"/>
        <v>92.286037162162103</v>
      </c>
    </row>
    <row r="61" spans="1:42" x14ac:dyDescent="0.35">
      <c r="A61" s="83" t="s">
        <v>805</v>
      </c>
      <c r="B61" s="8" t="s">
        <v>63</v>
      </c>
      <c r="C61" s="97">
        <v>1919.02</v>
      </c>
      <c r="D61" s="108">
        <v>1995.49</v>
      </c>
      <c r="E61" s="20">
        <v>0.26668604159009501</v>
      </c>
      <c r="F61" s="58">
        <v>3</v>
      </c>
      <c r="G61" s="103">
        <v>52.344594594594597</v>
      </c>
      <c r="H61" s="87">
        <v>7.7392607392607395</v>
      </c>
      <c r="I61" s="111" t="str">
        <f>IF(ISNUMBER(MATCH(B61,$K$11:$K$20,0)),"&lt;= Selected","")</f>
        <v/>
      </c>
      <c r="O61" s="8" t="s">
        <v>368</v>
      </c>
      <c r="P61" s="13">
        <v>-7.9799672440374295E-2</v>
      </c>
      <c r="Q61">
        <v>1.8898783455423201E-2</v>
      </c>
      <c r="R61">
        <v>1.67268568730384E-2</v>
      </c>
      <c r="S61">
        <v>-0.14753097070820301</v>
      </c>
      <c r="T61">
        <v>-0.252194441611026</v>
      </c>
      <c r="U61">
        <v>-2.7841776481140699E-2</v>
      </c>
      <c r="V61">
        <v>5.5286387790422697E-3</v>
      </c>
      <c r="W61">
        <v>-3.0297937281208501E-2</v>
      </c>
      <c r="X61">
        <v>-0.17057943963713801</v>
      </c>
      <c r="Y61">
        <v>-5.0748326347485002E-2</v>
      </c>
      <c r="Z61" s="15">
        <v>8.2510545916506597E-2</v>
      </c>
      <c r="AB61" s="8" t="s">
        <v>368</v>
      </c>
      <c r="AC61" s="4">
        <v>1945.624699</v>
      </c>
      <c r="AD61" s="4">
        <v>2006.6247000000001</v>
      </c>
      <c r="AE61" s="4">
        <v>733</v>
      </c>
      <c r="AF61" s="18">
        <v>0.217773776060006</v>
      </c>
      <c r="AG61" s="20" cm="1">
        <f t="array" ref="AG61">IF(AND(AF61&gt;-998,P61&gt;-998),MAX(ABS(P61:Z61)),0)</f>
        <v>0.252194441611026</v>
      </c>
      <c r="AH61" s="20">
        <f t="shared" si="0"/>
        <v>0.252194441611026</v>
      </c>
      <c r="AI61" s="6" cm="1">
        <f t="array" ref="AI61">IF(AH61&gt;0.001,INDEX(P$10:Z$10,MATCH(AH61,ABS(P61:Z61),0)),"na")</f>
        <v>-1</v>
      </c>
      <c r="AJ61" s="119"/>
      <c r="AK61" s="8" t="s">
        <v>368</v>
      </c>
      <c r="AL61" s="89">
        <v>0.41891892567567601</v>
      </c>
      <c r="AM61" s="92">
        <v>1</v>
      </c>
      <c r="AN61" s="49">
        <v>1</v>
      </c>
      <c r="AO61" s="50">
        <v>1</v>
      </c>
      <c r="AP61" s="103">
        <f t="shared" si="1"/>
        <v>41.891892567567602</v>
      </c>
    </row>
    <row r="62" spans="1:42" x14ac:dyDescent="0.35">
      <c r="A62" s="83" t="s">
        <v>524</v>
      </c>
      <c r="B62" s="8" t="s">
        <v>344</v>
      </c>
      <c r="C62" s="97">
        <v>1650</v>
      </c>
      <c r="D62" s="108">
        <v>1985</v>
      </c>
      <c r="E62" s="20">
        <v>0.26371249206942998</v>
      </c>
      <c r="F62" s="58">
        <v>0</v>
      </c>
      <c r="G62" s="103">
        <v>78.378378378378301</v>
      </c>
      <c r="H62" s="87">
        <v>33.566433566433503</v>
      </c>
      <c r="I62" s="111" t="str">
        <f>IF(ISNUMBER(MATCH(B62,$K$11:$K$20,0)),"&lt;= Selected","")</f>
        <v/>
      </c>
      <c r="O62" s="8" t="s">
        <v>367</v>
      </c>
      <c r="P62" s="13">
        <v>-5.4612393487563901E-2</v>
      </c>
      <c r="Q62">
        <v>-0.112070460111032</v>
      </c>
      <c r="R62">
        <v>-0.12240221394603</v>
      </c>
      <c r="S62">
        <v>-1.42231588401713E-2</v>
      </c>
      <c r="T62">
        <v>7.1727342346713296E-2</v>
      </c>
      <c r="U62">
        <v>-4.8954444257051498E-2</v>
      </c>
      <c r="V62">
        <v>-7.7670912589032195E-5</v>
      </c>
      <c r="W62">
        <v>-0.111198944293248</v>
      </c>
      <c r="X62">
        <v>4.6878205654712499E-2</v>
      </c>
      <c r="Y62">
        <v>-6.7892876533695995E-2</v>
      </c>
      <c r="Z62" s="15">
        <v>-0.148856069755961</v>
      </c>
      <c r="AB62" s="8" t="s">
        <v>367</v>
      </c>
      <c r="AC62" s="4">
        <v>1880</v>
      </c>
      <c r="AD62" s="4">
        <v>1994</v>
      </c>
      <c r="AE62" s="4">
        <v>115</v>
      </c>
      <c r="AF62" s="18">
        <v>0.18276758395614401</v>
      </c>
      <c r="AG62" s="20" cm="1">
        <f t="array" ref="AG62">IF(AND(AF62&gt;-998,P62&gt;-998),MAX(ABS(P62:Z62)),0)</f>
        <v>0.148856069755961</v>
      </c>
      <c r="AH62" s="20">
        <f t="shared" si="0"/>
        <v>0</v>
      </c>
      <c r="AI62" s="6" t="str" cm="1">
        <f t="array" ref="AI62">IF(AH62&gt;0.001,INDEX(P$10:Z$10,MATCH(AH62,ABS(P62:Z62),0)),"na")</f>
        <v>na</v>
      </c>
      <c r="AJ62" s="119"/>
      <c r="AK62" s="8" t="s">
        <v>367</v>
      </c>
      <c r="AL62" s="89">
        <v>0.77702702702702697</v>
      </c>
      <c r="AM62" s="92">
        <v>1</v>
      </c>
      <c r="AN62" s="49">
        <v>1</v>
      </c>
      <c r="AO62" s="50">
        <v>1</v>
      </c>
      <c r="AP62" s="103">
        <f t="shared" si="1"/>
        <v>77.702702702702695</v>
      </c>
    </row>
    <row r="63" spans="1:42" x14ac:dyDescent="0.35">
      <c r="A63" s="83" t="s">
        <v>549</v>
      </c>
      <c r="B63" s="8" t="s">
        <v>319</v>
      </c>
      <c r="C63" s="97">
        <v>1607</v>
      </c>
      <c r="D63" s="108">
        <v>1981</v>
      </c>
      <c r="E63" s="20">
        <v>0.26315482822208802</v>
      </c>
      <c r="F63" s="58">
        <v>0</v>
      </c>
      <c r="G63" s="103">
        <v>66.891891891891788</v>
      </c>
      <c r="H63" s="87">
        <v>36.163836163836095</v>
      </c>
      <c r="I63" s="111" t="str">
        <f>IF(ISNUMBER(MATCH(B63,$K$11:$K$20,0)),"&lt;= Selected","")</f>
        <v/>
      </c>
      <c r="O63" s="8" t="s">
        <v>366</v>
      </c>
      <c r="P63" s="13">
        <v>1.6909230784804899E-2</v>
      </c>
      <c r="Q63">
        <v>1.94355634615294E-3</v>
      </c>
      <c r="R63">
        <v>9.1573614575199802E-2</v>
      </c>
      <c r="S63">
        <v>-5.6221691821798002E-2</v>
      </c>
      <c r="T63">
        <v>-0.26716396588997199</v>
      </c>
      <c r="U63">
        <v>-1.3562562713190901E-2</v>
      </c>
      <c r="V63">
        <v>-0.10511953211599501</v>
      </c>
      <c r="W63">
        <v>-7.4619493828212397E-2</v>
      </c>
      <c r="X63">
        <v>-9.3728191422596696E-2</v>
      </c>
      <c r="Y63">
        <v>-0.122754352189758</v>
      </c>
      <c r="Z63" s="15">
        <v>0.27591677350264898</v>
      </c>
      <c r="AB63" s="8" t="s">
        <v>366</v>
      </c>
      <c r="AC63" s="4">
        <v>1000</v>
      </c>
      <c r="AD63" s="4">
        <v>2009</v>
      </c>
      <c r="AE63" s="4">
        <v>1010</v>
      </c>
      <c r="AF63" s="18">
        <v>0.161108047106678</v>
      </c>
      <c r="AG63" s="20" cm="1">
        <f t="array" ref="AG63">IF(AND(AF63&gt;-998,P63&gt;-998),MAX(ABS(P63:Z63)),0)</f>
        <v>0.27591677350264898</v>
      </c>
      <c r="AH63" s="20">
        <f t="shared" si="0"/>
        <v>0.27591677350264898</v>
      </c>
      <c r="AI63" s="6" cm="1">
        <f t="array" ref="AI63">IF(AH63&gt;0.001,INDEX(P$10:Z$10,MATCH(AH63,ABS(P63:Z63),0)),"na")</f>
        <v>5</v>
      </c>
      <c r="AJ63" s="119"/>
      <c r="AK63" s="8" t="s">
        <v>366</v>
      </c>
      <c r="AL63" s="89">
        <v>0.94594594594594505</v>
      </c>
      <c r="AM63" s="92">
        <v>1</v>
      </c>
      <c r="AN63" s="49">
        <v>1</v>
      </c>
      <c r="AO63" s="50">
        <v>1</v>
      </c>
      <c r="AP63" s="103">
        <f t="shared" si="1"/>
        <v>94.594594594594511</v>
      </c>
    </row>
    <row r="64" spans="1:42" x14ac:dyDescent="0.35">
      <c r="A64" s="83" t="s">
        <v>840</v>
      </c>
      <c r="B64" s="8" t="s">
        <v>28</v>
      </c>
      <c r="C64" s="97">
        <v>1919.02</v>
      </c>
      <c r="D64" s="108">
        <v>1995.49</v>
      </c>
      <c r="E64" s="20">
        <v>0.26262922964306401</v>
      </c>
      <c r="F64" s="58">
        <v>-1</v>
      </c>
      <c r="G64" s="103">
        <v>52.344594594594597</v>
      </c>
      <c r="H64" s="87">
        <v>7.7392607392607395</v>
      </c>
      <c r="I64" s="111" t="str">
        <f>IF(ISNUMBER(MATCH(B64,$K$11:$K$20,0)),"&lt;= Selected","")</f>
        <v/>
      </c>
      <c r="O64" s="8" t="s">
        <v>365</v>
      </c>
      <c r="P64" s="13">
        <v>-0.115134387346015</v>
      </c>
      <c r="Q64">
        <v>-0.12325630845708301</v>
      </c>
      <c r="R64">
        <v>-0.12686511085136701</v>
      </c>
      <c r="S64">
        <v>-0.12705705469841899</v>
      </c>
      <c r="T64">
        <v>-0.12573382477919001</v>
      </c>
      <c r="U64">
        <v>-0.12507559704225399</v>
      </c>
      <c r="V64">
        <v>-0.126351199135252</v>
      </c>
      <c r="W64">
        <v>-0.12914348686187199</v>
      </c>
      <c r="X64">
        <v>-0.131782473646362</v>
      </c>
      <c r="Y64">
        <v>-0.13254388269134301</v>
      </c>
      <c r="Z64" s="15">
        <v>-0.13052221125112501</v>
      </c>
      <c r="AB64" s="8" t="s">
        <v>365</v>
      </c>
      <c r="AC64" s="4">
        <v>-5743</v>
      </c>
      <c r="AD64" s="4">
        <v>1993</v>
      </c>
      <c r="AE64" s="4">
        <v>281</v>
      </c>
      <c r="AF64" s="18">
        <v>0.59095137630266203</v>
      </c>
      <c r="AG64" s="20" cm="1">
        <f t="array" ref="AG64">IF(AND(AF64&gt;-998,P64&gt;-998),MAX(ABS(P64:Z64)),0)</f>
        <v>0.13254388269134301</v>
      </c>
      <c r="AH64" s="20">
        <f t="shared" si="0"/>
        <v>0</v>
      </c>
      <c r="AI64" s="6" t="str" cm="1">
        <f t="array" ref="AI64">IF(AH64&gt;0.001,INDEX(P$10:Z$10,MATCH(AH64,ABS(P64:Z64),0)),"na")</f>
        <v>na</v>
      </c>
      <c r="AJ64" s="119"/>
      <c r="AK64" s="8" t="s">
        <v>365</v>
      </c>
      <c r="AL64" s="89">
        <v>0.81756756756756699</v>
      </c>
      <c r="AM64" s="92">
        <v>9.0909090909090898E-2</v>
      </c>
      <c r="AN64" s="49">
        <v>3</v>
      </c>
      <c r="AO64" s="50">
        <v>78</v>
      </c>
      <c r="AP64" s="103">
        <f t="shared" si="1"/>
        <v>0</v>
      </c>
    </row>
    <row r="65" spans="1:42" x14ac:dyDescent="0.35">
      <c r="A65" s="83" t="s">
        <v>826</v>
      </c>
      <c r="B65" s="8" t="s">
        <v>42</v>
      </c>
      <c r="C65" s="97">
        <v>1631</v>
      </c>
      <c r="D65" s="108">
        <v>1993</v>
      </c>
      <c r="E65" s="20">
        <v>0.26223479246411802</v>
      </c>
      <c r="F65" s="58">
        <v>5</v>
      </c>
      <c r="G65" s="103">
        <v>83.783783783783704</v>
      </c>
      <c r="H65" s="87">
        <v>36.263736263736199</v>
      </c>
      <c r="I65" s="111" t="str">
        <f>IF(ISNUMBER(MATCH(B65,$K$11:$K$20,0)),"&lt;= Selected","")</f>
        <v/>
      </c>
      <c r="O65" s="8" t="s">
        <v>364</v>
      </c>
      <c r="P65" s="13">
        <v>9.5119010728879294E-2</v>
      </c>
      <c r="Q65">
        <v>9.5824630042839795E-2</v>
      </c>
      <c r="R65">
        <v>9.0394002733131099E-2</v>
      </c>
      <c r="S65">
        <v>8.2288083363107195E-2</v>
      </c>
      <c r="T65">
        <v>7.5987787177143301E-2</v>
      </c>
      <c r="U65">
        <v>7.5293230832845101E-2</v>
      </c>
      <c r="V65">
        <v>8.1372402712991093E-2</v>
      </c>
      <c r="W65">
        <v>9.2133516648900404E-2</v>
      </c>
      <c r="X65">
        <v>0.103528208821967</v>
      </c>
      <c r="Y65">
        <v>0.111721410315374</v>
      </c>
      <c r="Z65" s="15">
        <v>0.114568709664826</v>
      </c>
      <c r="AB65" s="8" t="s">
        <v>364</v>
      </c>
      <c r="AC65" s="4">
        <v>-5743</v>
      </c>
      <c r="AD65" s="4">
        <v>1993</v>
      </c>
      <c r="AE65" s="4">
        <v>281</v>
      </c>
      <c r="AF65" s="18">
        <v>0.59095137630266203</v>
      </c>
      <c r="AG65" s="20" cm="1">
        <f t="array" ref="AG65">IF(AND(AF65&gt;-998,P65&gt;-998),MAX(ABS(P65:Z65)),0)</f>
        <v>0.114568709664826</v>
      </c>
      <c r="AH65" s="20">
        <f t="shared" si="0"/>
        <v>0</v>
      </c>
      <c r="AI65" s="6" t="str" cm="1">
        <f t="array" ref="AI65">IF(AH65&gt;0.001,INDEX(P$10:Z$10,MATCH(AH65,ABS(P65:Z65),0)),"na")</f>
        <v>na</v>
      </c>
      <c r="AJ65" s="119"/>
      <c r="AK65" s="8" t="s">
        <v>364</v>
      </c>
      <c r="AL65" s="89">
        <v>0.81756756756756699</v>
      </c>
      <c r="AM65" s="92">
        <v>9.0909090909090898E-2</v>
      </c>
      <c r="AN65" s="49">
        <v>3</v>
      </c>
      <c r="AO65" s="50">
        <v>78</v>
      </c>
      <c r="AP65" s="103">
        <f t="shared" si="1"/>
        <v>0</v>
      </c>
    </row>
    <row r="66" spans="1:42" x14ac:dyDescent="0.35">
      <c r="A66" s="83" t="s">
        <v>451</v>
      </c>
      <c r="B66" s="8" t="s">
        <v>417</v>
      </c>
      <c r="C66" s="97">
        <v>1874</v>
      </c>
      <c r="D66" s="108">
        <v>1984</v>
      </c>
      <c r="E66" s="20">
        <v>0.26216749316124599</v>
      </c>
      <c r="F66" s="58">
        <v>-1</v>
      </c>
      <c r="G66" s="103">
        <v>75</v>
      </c>
      <c r="H66" s="87">
        <v>11.088911088911001</v>
      </c>
      <c r="I66" s="111" t="str">
        <f>IF(ISNUMBER(MATCH(B66,$K$11:$K$20,0)),"&lt;= Selected","")</f>
        <v/>
      </c>
      <c r="O66" s="8" t="s">
        <v>363</v>
      </c>
      <c r="P66" s="13">
        <v>8.2237738594150196E-4</v>
      </c>
      <c r="Q66">
        <v>1.5195726806814001E-2</v>
      </c>
      <c r="R66">
        <v>4.91240716561114E-2</v>
      </c>
      <c r="S66">
        <v>-6.5306432752196197E-3</v>
      </c>
      <c r="T66">
        <v>7.2237154832739498E-3</v>
      </c>
      <c r="U66">
        <v>5.72362386676925E-2</v>
      </c>
      <c r="V66">
        <v>1.7545695545187999E-2</v>
      </c>
      <c r="W66">
        <v>-7.4483630881174406E-2</v>
      </c>
      <c r="X66">
        <v>-5.3349321099646303E-2</v>
      </c>
      <c r="Y66">
        <v>-4.1159474442185998E-2</v>
      </c>
      <c r="Z66" s="15">
        <v>-2.73987730837142E-2</v>
      </c>
      <c r="AB66" s="8" t="s">
        <v>363</v>
      </c>
      <c r="AC66" s="4">
        <v>1227</v>
      </c>
      <c r="AD66" s="4">
        <v>2003</v>
      </c>
      <c r="AE66" s="4">
        <v>777</v>
      </c>
      <c r="AF66" s="18">
        <v>0.163330332045004</v>
      </c>
      <c r="AG66" s="20" cm="1">
        <f t="array" ref="AG66">IF(AND(AF66&gt;-998,P66&gt;-998),MAX(ABS(P66:Z66)),0)</f>
        <v>7.4483630881174406E-2</v>
      </c>
      <c r="AH66" s="20">
        <f t="shared" si="0"/>
        <v>0</v>
      </c>
      <c r="AI66" s="6" t="str" cm="1">
        <f t="array" ref="AI66">IF(AH66&gt;0.001,INDEX(P$10:Z$10,MATCH(AH66,ABS(P66:Z66),0)),"na")</f>
        <v>na</v>
      </c>
      <c r="AJ66" s="119"/>
      <c r="AK66" s="8" t="s">
        <v>363</v>
      </c>
      <c r="AL66" s="89">
        <v>0.90540540540540504</v>
      </c>
      <c r="AM66" s="92">
        <v>1</v>
      </c>
      <c r="AN66" s="68">
        <v>1</v>
      </c>
      <c r="AO66" s="69">
        <v>1</v>
      </c>
      <c r="AP66" s="103">
        <f t="shared" si="1"/>
        <v>90.540540540540505</v>
      </c>
    </row>
    <row r="67" spans="1:42" x14ac:dyDescent="0.35">
      <c r="A67" s="83" t="s">
        <v>827</v>
      </c>
      <c r="B67" s="8" t="s">
        <v>41</v>
      </c>
      <c r="C67" s="97">
        <v>1629</v>
      </c>
      <c r="D67" s="108">
        <v>1992</v>
      </c>
      <c r="E67" s="20">
        <v>0.26003843641049801</v>
      </c>
      <c r="F67" s="58">
        <v>0</v>
      </c>
      <c r="G67" s="103">
        <v>83.108108108108098</v>
      </c>
      <c r="H67" s="87">
        <v>36.363636363636296</v>
      </c>
      <c r="I67" s="111" t="str">
        <f>IF(ISNUMBER(MATCH(B67,$K$11:$K$20,0)),"&lt;= Selected","")</f>
        <v/>
      </c>
      <c r="O67" s="8" t="s">
        <v>362</v>
      </c>
      <c r="P67" s="13">
        <v>5.6450767884070802E-2</v>
      </c>
      <c r="Q67">
        <v>0.106924929164017</v>
      </c>
      <c r="R67">
        <v>0.11523281230667499</v>
      </c>
      <c r="S67">
        <v>0.102716351389205</v>
      </c>
      <c r="T67">
        <v>3.6152762969208503E-2</v>
      </c>
      <c r="U67">
        <v>-9.3424666669402495E-2</v>
      </c>
      <c r="V67">
        <v>-0.18224383412840101</v>
      </c>
      <c r="W67">
        <v>-0.18269457630766101</v>
      </c>
      <c r="X67">
        <v>-0.166373326543724</v>
      </c>
      <c r="Y67">
        <v>-0.158321354663229</v>
      </c>
      <c r="Z67" s="15">
        <v>-9.6366152779453901E-2</v>
      </c>
      <c r="AB67" s="8" t="s">
        <v>362</v>
      </c>
      <c r="AC67" s="4">
        <v>-4543.0200000000004</v>
      </c>
      <c r="AD67" s="4">
        <v>1946.49</v>
      </c>
      <c r="AE67" s="4">
        <v>403</v>
      </c>
      <c r="AF67" s="18">
        <v>0.47536109003912302</v>
      </c>
      <c r="AG67" s="20" cm="1">
        <f t="array" ref="AG67">IF(AND(AF67&gt;-998,P67&gt;-998),MAX(ABS(P67:Z67)),0)</f>
        <v>0.18269457630766101</v>
      </c>
      <c r="AH67" s="20">
        <f t="shared" si="0"/>
        <v>0</v>
      </c>
      <c r="AI67" s="6" t="str" cm="1">
        <f t="array" ref="AI67">IF(AH67&gt;0.001,INDEX(P$10:Z$10,MATCH(AH67,ABS(P67:Z67),0)),"na")</f>
        <v>na</v>
      </c>
      <c r="AJ67" s="119"/>
      <c r="AK67" s="8" t="s">
        <v>362</v>
      </c>
      <c r="AL67" s="89">
        <v>0.52168918918918905</v>
      </c>
      <c r="AM67" s="92">
        <v>0.19427535293355699</v>
      </c>
      <c r="AN67" s="49">
        <v>4.2350000000000101</v>
      </c>
      <c r="AO67" s="50">
        <v>14.169999999999799</v>
      </c>
      <c r="AP67" s="103">
        <f t="shared" si="1"/>
        <v>0</v>
      </c>
    </row>
    <row r="68" spans="1:42" x14ac:dyDescent="0.35">
      <c r="A68" s="83" t="s">
        <v>523</v>
      </c>
      <c r="B68" s="8" t="s">
        <v>345</v>
      </c>
      <c r="C68" s="97">
        <v>1650</v>
      </c>
      <c r="D68" s="108">
        <v>1985</v>
      </c>
      <c r="E68" s="20">
        <v>0.25952767987917302</v>
      </c>
      <c r="F68" s="58">
        <v>0</v>
      </c>
      <c r="G68" s="103">
        <v>78.378378378378301</v>
      </c>
      <c r="H68" s="87">
        <v>33.566433566433503</v>
      </c>
      <c r="I68" s="111" t="str">
        <f>IF(ISNUMBER(MATCH(B68,$K$11:$K$20,0)),"&lt;= Selected","")</f>
        <v/>
      </c>
      <c r="O68" s="8" t="s">
        <v>361</v>
      </c>
      <c r="P68" s="13">
        <v>-0.13599329143038599</v>
      </c>
      <c r="Q68">
        <v>-0.106765498250291</v>
      </c>
      <c r="R68">
        <v>-7.6884645397497398E-2</v>
      </c>
      <c r="S68">
        <v>-5.3763057677484398E-2</v>
      </c>
      <c r="T68">
        <v>-4.33537274618951E-2</v>
      </c>
      <c r="U68">
        <v>-4.65244256826194E-2</v>
      </c>
      <c r="V68">
        <v>-5.7784562986491199E-2</v>
      </c>
      <c r="W68">
        <v>-6.9036539805685096E-2</v>
      </c>
      <c r="X68">
        <v>-7.5018791435122398E-2</v>
      </c>
      <c r="Y68">
        <v>-7.5459345865664704E-2</v>
      </c>
      <c r="Z68" s="15">
        <v>-7.1768445841996306E-2</v>
      </c>
      <c r="AB68" s="8" t="s">
        <v>361</v>
      </c>
      <c r="AC68" s="4">
        <v>-10699.8</v>
      </c>
      <c r="AD68" s="4">
        <v>2002</v>
      </c>
      <c r="AE68" s="4">
        <v>1240</v>
      </c>
      <c r="AF68" s="18">
        <v>0.50606052475266405</v>
      </c>
      <c r="AG68" s="20" cm="1">
        <f t="array" ref="AG68">IF(AND(AF68&gt;-998,P68&gt;-998),MAX(ABS(P68:Z68)),0)</f>
        <v>0.13599329143038599</v>
      </c>
      <c r="AH68" s="20">
        <f t="shared" si="0"/>
        <v>0</v>
      </c>
      <c r="AI68" s="6" t="str" cm="1">
        <f t="array" ref="AI68">IF(AH68&gt;0.001,INDEX(P$10:Z$10,MATCH(AH68,ABS(P68:Z68),0)),"na")</f>
        <v>na</v>
      </c>
      <c r="AJ68" s="119"/>
      <c r="AK68" s="8" t="s">
        <v>361</v>
      </c>
      <c r="AL68" s="89">
        <v>0.84459459459459396</v>
      </c>
      <c r="AM68" s="92">
        <v>0.112</v>
      </c>
      <c r="AN68" s="68">
        <v>10.199999999999999</v>
      </c>
      <c r="AO68" s="69">
        <v>10.7</v>
      </c>
      <c r="AP68" s="103">
        <f t="shared" si="1"/>
        <v>0</v>
      </c>
    </row>
    <row r="69" spans="1:42" x14ac:dyDescent="0.35">
      <c r="A69" s="83" t="s">
        <v>815</v>
      </c>
      <c r="B69" s="8" t="s">
        <v>53</v>
      </c>
      <c r="C69" s="97">
        <v>1630</v>
      </c>
      <c r="D69" s="108">
        <v>1994</v>
      </c>
      <c r="E69" s="20">
        <v>0.25764598448370502</v>
      </c>
      <c r="F69" s="58">
        <v>-1</v>
      </c>
      <c r="G69" s="103">
        <v>84.459459459459396</v>
      </c>
      <c r="H69" s="87">
        <v>36.4635364635364</v>
      </c>
      <c r="I69" s="111" t="str">
        <f>IF(ISNUMBER(MATCH(B69,$K$11:$K$20,0)),"&lt;= Selected","")</f>
        <v/>
      </c>
      <c r="O69" s="8" t="s">
        <v>360</v>
      </c>
      <c r="P69" s="13">
        <v>-0.176023631948559</v>
      </c>
      <c r="Q69">
        <v>-0.10466825547985301</v>
      </c>
      <c r="R69">
        <v>-1.8981136376136E-2</v>
      </c>
      <c r="S69">
        <v>8.7445813085330198E-2</v>
      </c>
      <c r="T69">
        <v>0.15072811484655099</v>
      </c>
      <c r="U69">
        <v>6.9916735456588497E-2</v>
      </c>
      <c r="V69">
        <v>-0.131996893877358</v>
      </c>
      <c r="W69">
        <v>5.4873132130975499E-2</v>
      </c>
      <c r="X69">
        <v>0.104738018829606</v>
      </c>
      <c r="Y69">
        <v>4.4032630339429302E-3</v>
      </c>
      <c r="Z69" s="15">
        <v>-2.9603396886281299E-2</v>
      </c>
      <c r="AB69" s="8" t="s">
        <v>360</v>
      </c>
      <c r="AC69" s="4">
        <v>1674</v>
      </c>
      <c r="AD69" s="4">
        <v>1992</v>
      </c>
      <c r="AE69" s="4">
        <v>319</v>
      </c>
      <c r="AF69" s="18">
        <v>0.16995043109028901</v>
      </c>
      <c r="AG69" s="20" cm="1">
        <f t="array" ref="AG69">IF(AND(AF69&gt;-998,P69&gt;-998),MAX(ABS(P69:Z69)),0)</f>
        <v>0.176023631948559</v>
      </c>
      <c r="AH69" s="20">
        <f t="shared" si="0"/>
        <v>0.176023631948559</v>
      </c>
      <c r="AI69" s="6" cm="1">
        <f t="array" ref="AI69">IF(AH69&gt;0.001,INDEX(P$10:Z$10,MATCH(AH69,ABS(P69:Z69),0)),"na")</f>
        <v>-5</v>
      </c>
      <c r="AJ69" s="119"/>
      <c r="AK69" s="8" t="s">
        <v>360</v>
      </c>
      <c r="AL69" s="89">
        <v>0.83108108108108103</v>
      </c>
      <c r="AM69" s="92">
        <v>1</v>
      </c>
      <c r="AN69" s="68">
        <v>1</v>
      </c>
      <c r="AO69" s="69">
        <v>1</v>
      </c>
      <c r="AP69" s="103">
        <f t="shared" si="1"/>
        <v>83.108108108108098</v>
      </c>
    </row>
    <row r="70" spans="1:42" x14ac:dyDescent="0.35">
      <c r="A70" s="83" t="s">
        <v>598</v>
      </c>
      <c r="B70" s="8" t="s">
        <v>270</v>
      </c>
      <c r="C70" s="97">
        <v>1801</v>
      </c>
      <c r="D70" s="108">
        <v>1994</v>
      </c>
      <c r="E70" s="20">
        <v>0.25735111093114199</v>
      </c>
      <c r="F70" s="58">
        <v>-1</v>
      </c>
      <c r="G70" s="103">
        <v>84.459459459459396</v>
      </c>
      <c r="H70" s="87">
        <v>19.380619380619297</v>
      </c>
      <c r="I70" s="111" t="str">
        <f>IF(ISNUMBER(MATCH(B70,$K$11:$K$20,0)),"&lt;= Selected","")</f>
        <v/>
      </c>
      <c r="O70" s="8" t="s">
        <v>359</v>
      </c>
      <c r="P70" s="13">
        <v>-0.17887518888226001</v>
      </c>
      <c r="Q70">
        <v>-0.120839451326754</v>
      </c>
      <c r="R70">
        <v>-4.0956702069002197E-2</v>
      </c>
      <c r="S70">
        <v>6.6403460382426296E-2</v>
      </c>
      <c r="T70">
        <v>0.168636874518831</v>
      </c>
      <c r="U70">
        <v>0.10024113131498801</v>
      </c>
      <c r="V70">
        <v>-0.18129511632647399</v>
      </c>
      <c r="W70">
        <v>4.1489352474005703E-2</v>
      </c>
      <c r="X70">
        <v>0.132740047376497</v>
      </c>
      <c r="Y70">
        <v>7.0042899448781301E-3</v>
      </c>
      <c r="Z70" s="15">
        <v>-4.2511603151417603E-2</v>
      </c>
      <c r="AB70" s="8" t="s">
        <v>359</v>
      </c>
      <c r="AC70" s="4">
        <v>1678</v>
      </c>
      <c r="AD70" s="4">
        <v>1992</v>
      </c>
      <c r="AE70" s="4">
        <v>315</v>
      </c>
      <c r="AF70" s="18">
        <v>0.16995043109028901</v>
      </c>
      <c r="AG70" s="20" cm="1">
        <f t="array" ref="AG70">IF(AND(AF70&gt;-998,P70&gt;-998),MAX(ABS(P70:Z70)),0)</f>
        <v>0.18129511632647399</v>
      </c>
      <c r="AH70" s="20">
        <f t="shared" si="0"/>
        <v>0.18129511632647399</v>
      </c>
      <c r="AI70" s="6" cm="1">
        <f t="array" ref="AI70">IF(AH70&gt;0.001,INDEX(P$10:Z$10,MATCH(AH70,ABS(P70:Z70),0)),"na")</f>
        <v>1</v>
      </c>
      <c r="AJ70" s="119"/>
      <c r="AK70" s="8" t="s">
        <v>359</v>
      </c>
      <c r="AL70" s="89">
        <v>0.83108108108108103</v>
      </c>
      <c r="AM70" s="92">
        <v>1</v>
      </c>
      <c r="AN70" s="49">
        <v>1</v>
      </c>
      <c r="AO70" s="50">
        <v>1</v>
      </c>
      <c r="AP70" s="103">
        <f t="shared" si="1"/>
        <v>83.108108108108098</v>
      </c>
    </row>
    <row r="71" spans="1:42" x14ac:dyDescent="0.35">
      <c r="A71" s="83" t="s">
        <v>457</v>
      </c>
      <c r="B71" s="8" t="s">
        <v>411</v>
      </c>
      <c r="C71" s="97">
        <v>1639</v>
      </c>
      <c r="D71" s="108">
        <v>1985</v>
      </c>
      <c r="E71" s="20">
        <v>0.254983594836179</v>
      </c>
      <c r="F71" s="58">
        <v>-1</v>
      </c>
      <c r="G71" s="103">
        <v>78.378378378378301</v>
      </c>
      <c r="H71" s="87">
        <v>34.665334665334605</v>
      </c>
      <c r="I71" s="111" t="str">
        <f>IF(ISNUMBER(MATCH(B71,$K$11:$K$20,0)),"&lt;= Selected","")</f>
        <v/>
      </c>
      <c r="O71" s="8" t="s">
        <v>358</v>
      </c>
      <c r="P71" s="13">
        <v>-0.140913387021329</v>
      </c>
      <c r="Q71">
        <v>-0.109860031983559</v>
      </c>
      <c r="R71">
        <v>-6.8308104272470305E-2</v>
      </c>
      <c r="S71">
        <v>4.1599408718498597E-3</v>
      </c>
      <c r="T71">
        <v>0.137381344294249</v>
      </c>
      <c r="U71">
        <v>0.17629420161140399</v>
      </c>
      <c r="V71">
        <v>-0.205014714661512</v>
      </c>
      <c r="W71">
        <v>-9.1731871833906405E-3</v>
      </c>
      <c r="X71">
        <v>0.13586627437793</v>
      </c>
      <c r="Y71">
        <v>2.72262495189085E-2</v>
      </c>
      <c r="Z71" s="15">
        <v>-4.1402116073435503E-2</v>
      </c>
      <c r="AB71" s="8" t="s">
        <v>358</v>
      </c>
      <c r="AC71" s="4">
        <v>1679</v>
      </c>
      <c r="AD71" s="4">
        <v>1992</v>
      </c>
      <c r="AE71" s="4">
        <v>314</v>
      </c>
      <c r="AF71" s="18">
        <v>0.16995043109028901</v>
      </c>
      <c r="AG71" s="20" cm="1">
        <f t="array" ref="AG71">IF(AND(AF71&gt;-998,P71&gt;-998),MAX(ABS(P71:Z71)),0)</f>
        <v>0.205014714661512</v>
      </c>
      <c r="AH71" s="20">
        <f t="shared" si="0"/>
        <v>0.205014714661512</v>
      </c>
      <c r="AI71" s="6" cm="1">
        <f t="array" ref="AI71">IF(AH71&gt;0.001,INDEX(P$10:Z$10,MATCH(AH71,ABS(P71:Z71),0)),"na")</f>
        <v>1</v>
      </c>
      <c r="AJ71" s="119"/>
      <c r="AK71" s="8" t="s">
        <v>358</v>
      </c>
      <c r="AL71" s="89">
        <v>0.83108108108108103</v>
      </c>
      <c r="AM71" s="92">
        <v>1</v>
      </c>
      <c r="AN71" s="49">
        <v>1</v>
      </c>
      <c r="AO71" s="50">
        <v>1</v>
      </c>
      <c r="AP71" s="103">
        <f t="shared" si="1"/>
        <v>83.108108108108098</v>
      </c>
    </row>
    <row r="72" spans="1:42" x14ac:dyDescent="0.35">
      <c r="A72" s="83" t="s">
        <v>814</v>
      </c>
      <c r="B72" s="8" t="s">
        <v>54</v>
      </c>
      <c r="C72" s="97">
        <v>1629</v>
      </c>
      <c r="D72" s="108">
        <v>1994</v>
      </c>
      <c r="E72" s="20">
        <v>0.25383020843389198</v>
      </c>
      <c r="F72" s="58">
        <v>-1</v>
      </c>
      <c r="G72" s="103">
        <v>84.459459459459396</v>
      </c>
      <c r="H72" s="87">
        <v>36.563436563436504</v>
      </c>
      <c r="I72" s="111" t="str">
        <f>IF(ISNUMBER(MATCH(B72,$K$11:$K$20,0)),"&lt;= Selected","")</f>
        <v/>
      </c>
      <c r="O72" s="8" t="s">
        <v>357</v>
      </c>
      <c r="P72" s="13">
        <v>-7.0827302583168494E-2</v>
      </c>
      <c r="Q72">
        <v>-2.3802326175939199E-2</v>
      </c>
      <c r="R72">
        <v>5.1113107981157903E-2</v>
      </c>
      <c r="S72">
        <v>0.14892226811322001</v>
      </c>
      <c r="T72">
        <v>0.144262394250468</v>
      </c>
      <c r="U72">
        <v>5.0237552621909501E-2</v>
      </c>
      <c r="V72">
        <v>-1.20014241082335E-2</v>
      </c>
      <c r="W72">
        <v>0.106768200954885</v>
      </c>
      <c r="X72">
        <v>0.16630947003673299</v>
      </c>
      <c r="Y72">
        <v>7.7049525775055694E-2</v>
      </c>
      <c r="Z72" s="15">
        <v>4.1931666074308101E-2</v>
      </c>
      <c r="AB72" s="8" t="s">
        <v>357</v>
      </c>
      <c r="AC72" s="4">
        <v>1560</v>
      </c>
      <c r="AD72" s="4">
        <v>1992</v>
      </c>
      <c r="AE72" s="4">
        <v>433</v>
      </c>
      <c r="AF72" s="18">
        <v>0.16995043109028901</v>
      </c>
      <c r="AG72" s="20" cm="1">
        <f t="array" ref="AG72">IF(AND(AF72&gt;-998,P72&gt;-998),MAX(ABS(P72:Z72)),0)</f>
        <v>0.16630947003673299</v>
      </c>
      <c r="AH72" s="20">
        <f t="shared" si="0"/>
        <v>0</v>
      </c>
      <c r="AI72" s="6" t="str" cm="1">
        <f t="array" ref="AI72">IF(AH72&gt;0.001,INDEX(P$10:Z$10,MATCH(AH72,ABS(P72:Z72),0)),"na")</f>
        <v>na</v>
      </c>
      <c r="AJ72" s="119"/>
      <c r="AK72" s="8" t="s">
        <v>357</v>
      </c>
      <c r="AL72" s="89">
        <v>0.83108108108108103</v>
      </c>
      <c r="AM72" s="92">
        <v>1</v>
      </c>
      <c r="AN72" s="49">
        <v>1</v>
      </c>
      <c r="AO72" s="50">
        <v>1</v>
      </c>
      <c r="AP72" s="103">
        <f t="shared" si="1"/>
        <v>83.108108108108098</v>
      </c>
    </row>
    <row r="73" spans="1:42" x14ac:dyDescent="0.35">
      <c r="A73" s="83" t="s">
        <v>533</v>
      </c>
      <c r="B73" s="8" t="s">
        <v>335</v>
      </c>
      <c r="C73" s="97">
        <v>1269</v>
      </c>
      <c r="D73" s="108">
        <v>1998</v>
      </c>
      <c r="E73" s="20">
        <v>0.25322735758306197</v>
      </c>
      <c r="F73" s="58">
        <v>0</v>
      </c>
      <c r="G73" s="103">
        <v>87.162162162162105</v>
      </c>
      <c r="H73" s="87">
        <v>72.927072927072899</v>
      </c>
      <c r="I73" s="111" t="str">
        <f>IF(ISNUMBER(MATCH(B73,$K$11:$K$20,0)),"&lt;= Selected","")</f>
        <v>&lt;= Selected</v>
      </c>
      <c r="O73" s="8" t="s">
        <v>356</v>
      </c>
      <c r="P73" s="13">
        <v>-8.1313349826919304E-2</v>
      </c>
      <c r="Q73">
        <v>-7.8670945595994794E-3</v>
      </c>
      <c r="R73">
        <v>3.07476758616009E-2</v>
      </c>
      <c r="S73">
        <v>0.140125304681918</v>
      </c>
      <c r="T73">
        <v>0.103552904774688</v>
      </c>
      <c r="U73">
        <v>2.4710265521926698E-2</v>
      </c>
      <c r="V73">
        <v>-4.1146165385730703E-2</v>
      </c>
      <c r="W73">
        <v>8.7376828289093905E-2</v>
      </c>
      <c r="X73">
        <v>0.16545187524643501</v>
      </c>
      <c r="Y73">
        <v>7.2234406977207205E-2</v>
      </c>
      <c r="Z73" s="15">
        <v>2.22136170937169E-2</v>
      </c>
      <c r="AB73" s="8" t="s">
        <v>356</v>
      </c>
      <c r="AC73" s="4">
        <v>1562</v>
      </c>
      <c r="AD73" s="4">
        <v>1992</v>
      </c>
      <c r="AE73" s="4">
        <v>431</v>
      </c>
      <c r="AF73" s="18">
        <v>0.16995043109028901</v>
      </c>
      <c r="AG73" s="20" cm="1">
        <f t="array" ref="AG73">IF(AND(AF73&gt;-998,P73&gt;-998),MAX(ABS(P73:Z73)),0)</f>
        <v>0.16545187524643501</v>
      </c>
      <c r="AH73" s="20">
        <f t="shared" si="0"/>
        <v>0</v>
      </c>
      <c r="AI73" s="6" t="str" cm="1">
        <f t="array" ref="AI73">IF(AH73&gt;0.001,INDEX(P$10:Z$10,MATCH(AH73,ABS(P73:Z73),0)),"na")</f>
        <v>na</v>
      </c>
      <c r="AJ73" s="119"/>
      <c r="AK73" s="8" t="s">
        <v>356</v>
      </c>
      <c r="AL73" s="89">
        <v>0.83108108108108103</v>
      </c>
      <c r="AM73" s="92">
        <v>1</v>
      </c>
      <c r="AN73" s="49">
        <v>1</v>
      </c>
      <c r="AO73" s="50">
        <v>1</v>
      </c>
      <c r="AP73" s="103">
        <f t="shared" si="1"/>
        <v>83.108108108108098</v>
      </c>
    </row>
    <row r="74" spans="1:42" x14ac:dyDescent="0.35">
      <c r="A74" s="83" t="s">
        <v>835</v>
      </c>
      <c r="B74" s="8" t="s">
        <v>33</v>
      </c>
      <c r="C74" s="97">
        <v>1919.25</v>
      </c>
      <c r="D74" s="108">
        <v>1995.25</v>
      </c>
      <c r="E74" s="20">
        <v>0.25226980279661398</v>
      </c>
      <c r="F74" s="58">
        <v>1</v>
      </c>
      <c r="G74" s="103">
        <v>52.027027027026996</v>
      </c>
      <c r="H74" s="87">
        <v>7.6923076923076898</v>
      </c>
      <c r="I74" s="111" t="str">
        <f>IF(ISNUMBER(MATCH(B74,$K$11:$K$20,0)),"&lt;= Selected","")</f>
        <v/>
      </c>
      <c r="O74" s="8" t="s">
        <v>355</v>
      </c>
      <c r="P74" s="13">
        <v>-0.10538642287446599</v>
      </c>
      <c r="Q74">
        <v>-4.9151101858227103E-2</v>
      </c>
      <c r="R74">
        <v>-0.122228941855135</v>
      </c>
      <c r="S74">
        <v>8.8851940616095304E-2</v>
      </c>
      <c r="T74">
        <v>0.13377646770578899</v>
      </c>
      <c r="U74">
        <v>8.5946981573561093E-2</v>
      </c>
      <c r="V74">
        <v>-0.178041782534445</v>
      </c>
      <c r="W74">
        <v>-5.1330335873252503E-2</v>
      </c>
      <c r="X74">
        <v>0.179854680211156</v>
      </c>
      <c r="Y74">
        <v>7.0394133050041205E-2</v>
      </c>
      <c r="Z74" s="15">
        <v>-4.0766392648117503E-2</v>
      </c>
      <c r="AB74" s="8" t="s">
        <v>355</v>
      </c>
      <c r="AC74" s="4">
        <v>1563</v>
      </c>
      <c r="AD74" s="4">
        <v>1992</v>
      </c>
      <c r="AE74" s="4">
        <v>430</v>
      </c>
      <c r="AF74" s="18">
        <v>0.16995043109028901</v>
      </c>
      <c r="AG74" s="20" cm="1">
        <f t="array" ref="AG74">IF(AND(AF74&gt;-998,P74&gt;-998),MAX(ABS(P74:Z74)),0)</f>
        <v>0.179854680211156</v>
      </c>
      <c r="AH74" s="20">
        <f t="shared" si="0"/>
        <v>0.179854680211156</v>
      </c>
      <c r="AI74" s="6" cm="1">
        <f t="array" ref="AI74">IF(AH74&gt;0.001,INDEX(P$10:Z$10,MATCH(AH74,ABS(P74:Z74),0)),"na")</f>
        <v>3</v>
      </c>
      <c r="AJ74" s="119"/>
      <c r="AK74" s="8" t="s">
        <v>355</v>
      </c>
      <c r="AL74" s="89">
        <v>0.83108108108108103</v>
      </c>
      <c r="AM74" s="92">
        <v>1</v>
      </c>
      <c r="AN74" s="49">
        <v>1</v>
      </c>
      <c r="AO74" s="50">
        <v>1</v>
      </c>
      <c r="AP74" s="103">
        <f t="shared" si="1"/>
        <v>83.108108108108098</v>
      </c>
    </row>
    <row r="75" spans="1:42" x14ac:dyDescent="0.35">
      <c r="A75" s="83" t="s">
        <v>500</v>
      </c>
      <c r="B75" s="8" t="s">
        <v>368</v>
      </c>
      <c r="C75" s="97">
        <v>1945.624699</v>
      </c>
      <c r="D75" s="108">
        <v>2006.6247000000001</v>
      </c>
      <c r="E75" s="20">
        <v>0.252194441611026</v>
      </c>
      <c r="F75" s="58">
        <v>-1</v>
      </c>
      <c r="G75" s="103">
        <v>41.891892567567602</v>
      </c>
      <c r="H75" s="87">
        <v>5.5278055944055797</v>
      </c>
      <c r="I75" s="111" t="str">
        <f>IF(ISNUMBER(MATCH(B75,$K$11:$K$20,0)),"&lt;= Selected","")</f>
        <v/>
      </c>
      <c r="O75" s="8" t="s">
        <v>354</v>
      </c>
      <c r="P75" s="13">
        <v>-3.0297097982306599E-2</v>
      </c>
      <c r="Q75">
        <v>0.11882326024311</v>
      </c>
      <c r="R75">
        <v>-7.4078957414406593E-2</v>
      </c>
      <c r="S75">
        <v>-3.7723798872627702E-2</v>
      </c>
      <c r="T75">
        <v>7.8180712118088996E-2</v>
      </c>
      <c r="U75">
        <v>1.2910315186671E-2</v>
      </c>
      <c r="V75" s="29">
        <v>-0.236297574791935</v>
      </c>
      <c r="W75">
        <v>-0.104347993917875</v>
      </c>
      <c r="X75">
        <v>2.7951863711786099E-2</v>
      </c>
      <c r="Y75">
        <v>1.23290350894418E-2</v>
      </c>
      <c r="Z75" s="15">
        <v>-5.3928663095957903E-2</v>
      </c>
      <c r="AB75" s="8" t="s">
        <v>354</v>
      </c>
      <c r="AC75" s="4">
        <v>1616</v>
      </c>
      <c r="AD75" s="4">
        <v>1990</v>
      </c>
      <c r="AE75" s="4">
        <v>375</v>
      </c>
      <c r="AF75" s="18">
        <v>0.171242848420217</v>
      </c>
      <c r="AG75" s="20" cm="1">
        <f t="array" ref="AG75">IF(AND(AF75&gt;-998,P75&gt;-998),MAX(ABS(P75:Z75)),0)</f>
        <v>0.236297574791935</v>
      </c>
      <c r="AH75" s="20">
        <f t="shared" si="0"/>
        <v>0.236297574791935</v>
      </c>
      <c r="AI75" s="6" cm="1">
        <f t="array" ref="AI75">IF(AH75&gt;0.001,INDEX(P$10:Z$10,MATCH(AH75,ABS(P75:Z75),0)),"na")</f>
        <v>1</v>
      </c>
      <c r="AJ75" s="119"/>
      <c r="AK75" s="8" t="s">
        <v>354</v>
      </c>
      <c r="AL75" s="89">
        <v>0.81756756756756699</v>
      </c>
      <c r="AM75" s="92">
        <v>1</v>
      </c>
      <c r="AN75" s="49">
        <v>1</v>
      </c>
      <c r="AO75" s="50">
        <v>1</v>
      </c>
      <c r="AP75" s="103">
        <f t="shared" si="1"/>
        <v>81.756756756756701</v>
      </c>
    </row>
    <row r="76" spans="1:42" x14ac:dyDescent="0.35">
      <c r="A76" s="83" t="s">
        <v>810</v>
      </c>
      <c r="B76" s="8" t="s">
        <v>58</v>
      </c>
      <c r="C76" s="97">
        <v>1711</v>
      </c>
      <c r="D76" s="108">
        <v>1995</v>
      </c>
      <c r="E76" s="20">
        <v>0.25211114547813701</v>
      </c>
      <c r="F76" s="58">
        <v>0</v>
      </c>
      <c r="G76" s="103">
        <v>85.135135135135101</v>
      </c>
      <c r="H76" s="87">
        <v>28.471528471528401</v>
      </c>
      <c r="I76" s="111" t="str">
        <f>IF(ISNUMBER(MATCH(B76,$K$11:$K$20,0)),"&lt;= Selected","")</f>
        <v/>
      </c>
      <c r="O76" s="8" t="s">
        <v>353</v>
      </c>
      <c r="P76" s="13">
        <v>-5.1553005530157103E-3</v>
      </c>
      <c r="Q76">
        <v>0.124774313755354</v>
      </c>
      <c r="R76">
        <v>-7.9677946651459594E-2</v>
      </c>
      <c r="S76">
        <v>-3.8435630011317598E-2</v>
      </c>
      <c r="T76">
        <v>0.10130240531523101</v>
      </c>
      <c r="U76">
        <v>4.2890669090339097E-2</v>
      </c>
      <c r="V76">
        <v>-0.21676876003956999</v>
      </c>
      <c r="W76">
        <v>-9.7207180910578297E-2</v>
      </c>
      <c r="X76">
        <v>4.5518653218560197E-2</v>
      </c>
      <c r="Y76">
        <v>3.5851539610176203E-2</v>
      </c>
      <c r="Z76" s="15">
        <v>-1.4808229676295999E-2</v>
      </c>
      <c r="AB76" s="8" t="s">
        <v>353</v>
      </c>
      <c r="AC76" s="4">
        <v>1617</v>
      </c>
      <c r="AD76" s="4">
        <v>1990</v>
      </c>
      <c r="AE76" s="4">
        <v>374</v>
      </c>
      <c r="AF76" s="18">
        <v>0.171242848420217</v>
      </c>
      <c r="AG76" s="20" cm="1">
        <f t="array" ref="AG76">IF(AND(AF76&gt;-998,P76&gt;-998),MAX(ABS(P76:Z76)),0)</f>
        <v>0.21676876003956999</v>
      </c>
      <c r="AH76" s="20">
        <f t="shared" ref="AH76:AH139" si="2">IF(AG76&gt;AF76,AG76,0)</f>
        <v>0.21676876003956999</v>
      </c>
      <c r="AI76" s="6" cm="1">
        <f t="array" ref="AI76">IF(AH76&gt;0.001,INDEX(P$10:Z$10,MATCH(AH76,ABS(P76:Z76),0)),"na")</f>
        <v>1</v>
      </c>
      <c r="AJ76" s="119"/>
      <c r="AK76" s="8" t="s">
        <v>353</v>
      </c>
      <c r="AL76" s="89">
        <v>0.81756756756756699</v>
      </c>
      <c r="AM76" s="92">
        <v>1</v>
      </c>
      <c r="AN76" s="49">
        <v>1</v>
      </c>
      <c r="AO76" s="50">
        <v>1</v>
      </c>
      <c r="AP76" s="103">
        <f t="shared" ref="AP76:AP139" si="3">AL76*AM76*MAX(0,1-1*ABS(AN76-1))*100</f>
        <v>81.756756756756701</v>
      </c>
    </row>
    <row r="77" spans="1:42" x14ac:dyDescent="0.35">
      <c r="A77" s="83" t="s">
        <v>518</v>
      </c>
      <c r="B77" s="8" t="s">
        <v>350</v>
      </c>
      <c r="C77" s="97">
        <v>1141</v>
      </c>
      <c r="D77" s="108">
        <v>1992</v>
      </c>
      <c r="E77" s="20">
        <v>0.25126305304520602</v>
      </c>
      <c r="F77" s="58">
        <v>-1</v>
      </c>
      <c r="G77" s="103">
        <v>83.108108108108098</v>
      </c>
      <c r="H77" s="87">
        <v>85.114885114885098</v>
      </c>
      <c r="I77" s="111" t="str">
        <f>IF(ISNUMBER(MATCH(B77,$K$11:$K$20,0)),"&lt;= Selected","")</f>
        <v>&lt;= Selected</v>
      </c>
      <c r="O77" s="8" t="s">
        <v>352</v>
      </c>
      <c r="P77" s="13">
        <v>-6.8260036856471099E-2</v>
      </c>
      <c r="Q77">
        <v>0.12787964346201999</v>
      </c>
      <c r="R77">
        <v>-8.7043145929567703E-2</v>
      </c>
      <c r="S77">
        <v>-4.3238808037943798E-2</v>
      </c>
      <c r="T77">
        <v>0.128803600366446</v>
      </c>
      <c r="U77">
        <v>0.113098822666246</v>
      </c>
      <c r="V77">
        <v>-0.22384567856158</v>
      </c>
      <c r="W77">
        <v>-0.116888105349162</v>
      </c>
      <c r="X77">
        <v>5.0748054405059799E-2</v>
      </c>
      <c r="Y77">
        <v>3.6570314217275302E-2</v>
      </c>
      <c r="Z77" s="15">
        <v>-6.7087829376639499E-2</v>
      </c>
      <c r="AB77" s="8" t="s">
        <v>352</v>
      </c>
      <c r="AC77" s="4">
        <v>1623</v>
      </c>
      <c r="AD77" s="4">
        <v>1990</v>
      </c>
      <c r="AE77" s="4">
        <v>368</v>
      </c>
      <c r="AF77" s="18">
        <v>0.171242848420217</v>
      </c>
      <c r="AG77" s="20" cm="1">
        <f t="array" ref="AG77">IF(AND(AF77&gt;-998,P77&gt;-998),MAX(ABS(P77:Z77)),0)</f>
        <v>0.22384567856158</v>
      </c>
      <c r="AH77" s="20">
        <f t="shared" si="2"/>
        <v>0.22384567856158</v>
      </c>
      <c r="AI77" s="6" cm="1">
        <f t="array" ref="AI77">IF(AH77&gt;0.001,INDEX(P$10:Z$10,MATCH(AH77,ABS(P77:Z77),0)),"na")</f>
        <v>1</v>
      </c>
      <c r="AJ77" s="119"/>
      <c r="AK77" s="8" t="s">
        <v>352</v>
      </c>
      <c r="AL77" s="89">
        <v>0.81756756756756699</v>
      </c>
      <c r="AM77" s="92">
        <v>1</v>
      </c>
      <c r="AN77" s="49">
        <v>1</v>
      </c>
      <c r="AO77" s="50">
        <v>1</v>
      </c>
      <c r="AP77" s="103">
        <f t="shared" si="3"/>
        <v>81.756756756756701</v>
      </c>
    </row>
    <row r="78" spans="1:42" x14ac:dyDescent="0.35">
      <c r="A78" s="83" t="s">
        <v>472</v>
      </c>
      <c r="B78" s="8" t="s">
        <v>396</v>
      </c>
      <c r="C78" s="97">
        <v>1880.7919999999999</v>
      </c>
      <c r="D78" s="108">
        <v>1993.0419999999999</v>
      </c>
      <c r="E78" s="20">
        <v>0.24991907258516799</v>
      </c>
      <c r="F78" s="58">
        <v>-1</v>
      </c>
      <c r="G78" s="103">
        <v>76.520270270270203</v>
      </c>
      <c r="H78" s="87">
        <v>11.313686313686301</v>
      </c>
      <c r="I78" s="111" t="str">
        <f>IF(ISNUMBER(MATCH(B78,$K$11:$K$20,0)),"&lt;= Selected","")</f>
        <v/>
      </c>
      <c r="O78" s="8" t="s">
        <v>351</v>
      </c>
      <c r="P78" s="13">
        <v>-3.4531733180490999E-2</v>
      </c>
      <c r="Q78">
        <v>2.3711280268771201E-2</v>
      </c>
      <c r="R78">
        <v>-9.1847252975403304E-2</v>
      </c>
      <c r="S78">
        <v>8.5845376813537599E-2</v>
      </c>
      <c r="T78">
        <v>0.21673807953073701</v>
      </c>
      <c r="U78">
        <v>0.13308079575814499</v>
      </c>
      <c r="V78">
        <v>-8.9118857464812004E-2</v>
      </c>
      <c r="W78">
        <v>-1.05709656602022E-2</v>
      </c>
      <c r="X78">
        <v>5.3207676025627303E-3</v>
      </c>
      <c r="Y78">
        <v>-4.9362245732552698E-2</v>
      </c>
      <c r="Z78" s="15">
        <v>-0.109737811743132</v>
      </c>
      <c r="AB78" s="8" t="s">
        <v>351</v>
      </c>
      <c r="AC78" s="4">
        <v>1140</v>
      </c>
      <c r="AD78" s="4">
        <v>1992</v>
      </c>
      <c r="AE78" s="4">
        <v>853</v>
      </c>
      <c r="AF78" s="18">
        <v>0.16995043109028901</v>
      </c>
      <c r="AG78" s="20" cm="1">
        <f t="array" ref="AG78">IF(AND(AF78&gt;-998,P78&gt;-998),MAX(ABS(P78:Z78)),0)</f>
        <v>0.21673807953073701</v>
      </c>
      <c r="AH78" s="20">
        <f t="shared" si="2"/>
        <v>0.21673807953073701</v>
      </c>
      <c r="AI78" s="6" cm="1">
        <f t="array" ref="AI78">IF(AH78&gt;0.001,INDEX(P$10:Z$10,MATCH(AH78,ABS(P78:Z78),0)),"na")</f>
        <v>-1</v>
      </c>
      <c r="AJ78" s="119"/>
      <c r="AK78" s="8" t="s">
        <v>351</v>
      </c>
      <c r="AL78" s="89">
        <v>0.83108108108108103</v>
      </c>
      <c r="AM78" s="92">
        <v>1</v>
      </c>
      <c r="AN78" s="49">
        <v>1</v>
      </c>
      <c r="AO78" s="50">
        <v>1</v>
      </c>
      <c r="AP78" s="103">
        <f t="shared" si="3"/>
        <v>83.108108108108098</v>
      </c>
    </row>
    <row r="79" spans="1:42" x14ac:dyDescent="0.35">
      <c r="A79" s="83" t="s">
        <v>522</v>
      </c>
      <c r="B79" s="8" t="s">
        <v>346</v>
      </c>
      <c r="C79" s="97">
        <v>1629</v>
      </c>
      <c r="D79" s="108">
        <v>1990</v>
      </c>
      <c r="E79" s="20">
        <v>0.24622094713002701</v>
      </c>
      <c r="F79" s="58">
        <v>-5</v>
      </c>
      <c r="G79" s="103">
        <v>81.756756756756701</v>
      </c>
      <c r="H79" s="87">
        <v>36.163836163836102</v>
      </c>
      <c r="I79" s="111" t="str">
        <f>IF(ISNUMBER(MATCH(B79,$K$11:$K$20,0)),"&lt;= Selected","")</f>
        <v/>
      </c>
      <c r="O79" s="8" t="s">
        <v>350</v>
      </c>
      <c r="P79" s="13">
        <v>-4.3492180367564498E-2</v>
      </c>
      <c r="Q79">
        <v>1.01661844057778E-2</v>
      </c>
      <c r="R79">
        <v>-0.110500439834437</v>
      </c>
      <c r="S79">
        <v>8.5933979426197404E-2</v>
      </c>
      <c r="T79">
        <v>0.25126305304520602</v>
      </c>
      <c r="U79">
        <v>0.158400656653854</v>
      </c>
      <c r="V79">
        <v>-6.6769171740060404E-2</v>
      </c>
      <c r="W79">
        <v>1.7979887468882499E-2</v>
      </c>
      <c r="X79">
        <v>1.6363123096505401E-2</v>
      </c>
      <c r="Y79">
        <v>-4.4140258579982203E-2</v>
      </c>
      <c r="Z79" s="15">
        <v>-0.136137538533082</v>
      </c>
      <c r="AB79" s="8" t="s">
        <v>350</v>
      </c>
      <c r="AC79" s="4">
        <v>1141</v>
      </c>
      <c r="AD79" s="4">
        <v>1992</v>
      </c>
      <c r="AE79" s="4">
        <v>852</v>
      </c>
      <c r="AF79" s="18">
        <v>0.16995043109028901</v>
      </c>
      <c r="AG79" s="20" cm="1">
        <f t="array" ref="AG79">IF(AND(AF79&gt;-998,P79&gt;-998),MAX(ABS(P79:Z79)),0)</f>
        <v>0.25126305304520602</v>
      </c>
      <c r="AH79" s="20">
        <f t="shared" si="2"/>
        <v>0.25126305304520602</v>
      </c>
      <c r="AI79" s="6" cm="1">
        <f t="array" ref="AI79">IF(AH79&gt;0.001,INDEX(P$10:Z$10,MATCH(AH79,ABS(P79:Z79),0)),"na")</f>
        <v>-1</v>
      </c>
      <c r="AJ79" s="119"/>
      <c r="AK79" s="8" t="s">
        <v>350</v>
      </c>
      <c r="AL79" s="89">
        <v>0.83108108108108103</v>
      </c>
      <c r="AM79" s="92">
        <v>1</v>
      </c>
      <c r="AN79" s="49">
        <v>1</v>
      </c>
      <c r="AO79" s="50">
        <v>1</v>
      </c>
      <c r="AP79" s="103">
        <f t="shared" si="3"/>
        <v>83.108108108108098</v>
      </c>
    </row>
    <row r="80" spans="1:42" x14ac:dyDescent="0.35">
      <c r="A80" s="83" t="s">
        <v>829</v>
      </c>
      <c r="B80" s="8" t="s">
        <v>39</v>
      </c>
      <c r="C80" s="97">
        <v>1631</v>
      </c>
      <c r="D80" s="108">
        <v>1992</v>
      </c>
      <c r="E80" s="20">
        <v>0.24593070473068601</v>
      </c>
      <c r="F80" s="58">
        <v>0</v>
      </c>
      <c r="G80" s="103">
        <v>83.108108108108098</v>
      </c>
      <c r="H80" s="87">
        <v>36.163836163836102</v>
      </c>
      <c r="I80" s="111" t="str">
        <f>IF(ISNUMBER(MATCH(B80,$K$11:$K$20,0)),"&lt;= Selected","")</f>
        <v/>
      </c>
      <c r="O80" s="8" t="s">
        <v>349</v>
      </c>
      <c r="P80" s="13">
        <v>-4.9771760215296501E-2</v>
      </c>
      <c r="Q80">
        <v>7.8074662558910796E-2</v>
      </c>
      <c r="R80">
        <v>-0.170092753115787</v>
      </c>
      <c r="S80">
        <v>-6.6748439419015301E-2</v>
      </c>
      <c r="T80">
        <v>0.16544467742861399</v>
      </c>
      <c r="U80">
        <v>0.204313984958748</v>
      </c>
      <c r="V80">
        <v>-8.1743804042040694E-2</v>
      </c>
      <c r="W80">
        <v>9.4464936718731407E-3</v>
      </c>
      <c r="X80">
        <v>4.3183707274102E-2</v>
      </c>
      <c r="Y80">
        <v>3.5875190817922203E-2</v>
      </c>
      <c r="Z80" s="15">
        <v>-0.13666123552436199</v>
      </c>
      <c r="AB80" s="8" t="s">
        <v>349</v>
      </c>
      <c r="AC80" s="4">
        <v>1142</v>
      </c>
      <c r="AD80" s="4">
        <v>1992</v>
      </c>
      <c r="AE80" s="4">
        <v>851</v>
      </c>
      <c r="AF80" s="18">
        <v>0.16995043109028901</v>
      </c>
      <c r="AG80" s="20" cm="1">
        <f t="array" ref="AG80">IF(AND(AF80&gt;-998,P80&gt;-998),MAX(ABS(P80:Z80)),0)</f>
        <v>0.204313984958748</v>
      </c>
      <c r="AH80" s="20">
        <f t="shared" si="2"/>
        <v>0.204313984958748</v>
      </c>
      <c r="AI80" s="6" cm="1">
        <f t="array" ref="AI80">IF(AH80&gt;0.001,INDEX(P$10:Z$10,MATCH(AH80,ABS(P80:Z80),0)),"na")</f>
        <v>0</v>
      </c>
      <c r="AJ80" s="119"/>
      <c r="AK80" s="8" t="s">
        <v>349</v>
      </c>
      <c r="AL80" s="89">
        <v>0.83108108108108103</v>
      </c>
      <c r="AM80" s="92">
        <v>1</v>
      </c>
      <c r="AN80" s="49">
        <v>1</v>
      </c>
      <c r="AO80" s="50">
        <v>1</v>
      </c>
      <c r="AP80" s="103">
        <f t="shared" si="3"/>
        <v>83.108108108108098</v>
      </c>
    </row>
    <row r="81" spans="1:42" x14ac:dyDescent="0.35">
      <c r="A81" s="83" t="s">
        <v>565</v>
      </c>
      <c r="B81" s="8" t="s">
        <v>303</v>
      </c>
      <c r="C81" s="97">
        <v>1874.68</v>
      </c>
      <c r="D81" s="108">
        <v>2000.18</v>
      </c>
      <c r="E81" s="20">
        <v>0.24577069810507601</v>
      </c>
      <c r="F81" s="58">
        <v>-1</v>
      </c>
      <c r="G81" s="103">
        <v>85.472972972972912</v>
      </c>
      <c r="H81" s="87">
        <v>12.612387612387598</v>
      </c>
      <c r="I81" s="111" t="str">
        <f>IF(ISNUMBER(MATCH(B81,$K$11:$K$20,0)),"&lt;= Selected","")</f>
        <v/>
      </c>
      <c r="O81" s="8" t="s">
        <v>348</v>
      </c>
      <c r="P81" s="13">
        <v>-0.211038940540273</v>
      </c>
      <c r="Q81">
        <v>-1.7448636655404699E-2</v>
      </c>
      <c r="R81">
        <v>-6.5710695647729203E-2</v>
      </c>
      <c r="S81">
        <v>-7.7076078795958097E-2</v>
      </c>
      <c r="T81">
        <v>0.12523861445711301</v>
      </c>
      <c r="U81">
        <v>9.9095795000772993E-2</v>
      </c>
      <c r="V81">
        <v>-0.13152927149118299</v>
      </c>
      <c r="W81">
        <v>-1.2424470012644399E-2</v>
      </c>
      <c r="X81">
        <v>-3.0440341877061299E-3</v>
      </c>
      <c r="Y81">
        <v>-8.0500001086215606E-2</v>
      </c>
      <c r="Z81" s="15">
        <v>-8.9979864116636804E-2</v>
      </c>
      <c r="AB81" s="8" t="s">
        <v>348</v>
      </c>
      <c r="AC81" s="4">
        <v>1625</v>
      </c>
      <c r="AD81" s="4">
        <v>1990</v>
      </c>
      <c r="AE81" s="4">
        <v>366</v>
      </c>
      <c r="AF81" s="18">
        <v>0.171242848420217</v>
      </c>
      <c r="AG81" s="20" cm="1">
        <f t="array" ref="AG81">IF(AND(AF81&gt;-998,P81&gt;-998),MAX(ABS(P81:Z81)),0)</f>
        <v>0.211038940540273</v>
      </c>
      <c r="AH81" s="20">
        <f t="shared" si="2"/>
        <v>0.211038940540273</v>
      </c>
      <c r="AI81" s="6" cm="1">
        <f t="array" ref="AI81">IF(AH81&gt;0.001,INDEX(P$10:Z$10,MATCH(AH81,ABS(P81:Z81),0)),"na")</f>
        <v>-5</v>
      </c>
      <c r="AJ81" s="119"/>
      <c r="AK81" s="8" t="s">
        <v>348</v>
      </c>
      <c r="AL81" s="89">
        <v>0.81756756756756699</v>
      </c>
      <c r="AM81" s="92">
        <v>1</v>
      </c>
      <c r="AN81" s="49">
        <v>1</v>
      </c>
      <c r="AO81" s="50">
        <v>1</v>
      </c>
      <c r="AP81" s="103">
        <f t="shared" si="3"/>
        <v>81.756756756756701</v>
      </c>
    </row>
    <row r="82" spans="1:42" x14ac:dyDescent="0.35">
      <c r="A82" s="83" t="s">
        <v>812</v>
      </c>
      <c r="B82" s="8" t="s">
        <v>56</v>
      </c>
      <c r="C82" s="97">
        <v>1743</v>
      </c>
      <c r="D82" s="108">
        <v>1994</v>
      </c>
      <c r="E82" s="20">
        <v>0.24504460354513599</v>
      </c>
      <c r="F82" s="58">
        <v>0</v>
      </c>
      <c r="G82" s="103">
        <v>84.459459459459396</v>
      </c>
      <c r="H82" s="87">
        <v>25.174825174825099</v>
      </c>
      <c r="I82" s="111" t="str">
        <f>IF(ISNUMBER(MATCH(B82,$K$11:$K$20,0)),"&lt;= Selected","")</f>
        <v/>
      </c>
      <c r="O82" s="8" t="s">
        <v>347</v>
      </c>
      <c r="P82" s="13">
        <v>-0.235625964391871</v>
      </c>
      <c r="Q82">
        <v>-3.71364525224031E-2</v>
      </c>
      <c r="R82">
        <v>-9.1429526559140398E-2</v>
      </c>
      <c r="S82">
        <v>-5.9681518734327199E-2</v>
      </c>
      <c r="T82">
        <v>0.15712828012497199</v>
      </c>
      <c r="U82">
        <v>9.9156056271400103E-2</v>
      </c>
      <c r="V82">
        <v>-0.127405896535735</v>
      </c>
      <c r="W82">
        <v>-6.4378092950978499E-3</v>
      </c>
      <c r="X82">
        <v>1.4913627165211499E-2</v>
      </c>
      <c r="Y82">
        <v>-7.7488708402746104E-2</v>
      </c>
      <c r="Z82" s="15">
        <v>-0.111183048264222</v>
      </c>
      <c r="AB82" s="8" t="s">
        <v>347</v>
      </c>
      <c r="AC82" s="4">
        <v>1628</v>
      </c>
      <c r="AD82" s="4">
        <v>1990</v>
      </c>
      <c r="AE82" s="4">
        <v>363</v>
      </c>
      <c r="AF82" s="18">
        <v>0.171242848420217</v>
      </c>
      <c r="AG82" s="20" cm="1">
        <f t="array" ref="AG82">IF(AND(AF82&gt;-998,P82&gt;-998),MAX(ABS(P82:Z82)),0)</f>
        <v>0.235625964391871</v>
      </c>
      <c r="AH82" s="20">
        <f t="shared" si="2"/>
        <v>0.235625964391871</v>
      </c>
      <c r="AI82" s="6" cm="1">
        <f t="array" ref="AI82">IF(AH82&gt;0.001,INDEX(P$10:Z$10,MATCH(AH82,ABS(P82:Z82),0)),"na")</f>
        <v>-5</v>
      </c>
      <c r="AJ82" s="119"/>
      <c r="AK82" s="8" t="s">
        <v>347</v>
      </c>
      <c r="AL82" s="89">
        <v>0.81756756756756699</v>
      </c>
      <c r="AM82" s="92">
        <v>1</v>
      </c>
      <c r="AN82" s="49">
        <v>1</v>
      </c>
      <c r="AO82" s="50">
        <v>1</v>
      </c>
      <c r="AP82" s="103">
        <f t="shared" si="3"/>
        <v>81.756756756756701</v>
      </c>
    </row>
    <row r="83" spans="1:42" x14ac:dyDescent="0.35">
      <c r="A83" s="83" t="s">
        <v>569</v>
      </c>
      <c r="B83" s="8" t="s">
        <v>299</v>
      </c>
      <c r="C83" s="97">
        <v>1906.88</v>
      </c>
      <c r="D83" s="108">
        <v>1999.75</v>
      </c>
      <c r="E83" s="20">
        <v>0.23993381363789301</v>
      </c>
      <c r="F83" s="58">
        <v>-1</v>
      </c>
      <c r="G83" s="103">
        <v>63.425675675675599</v>
      </c>
      <c r="H83" s="87">
        <v>9.3776223776223606</v>
      </c>
      <c r="I83" s="111" t="str">
        <f>IF(ISNUMBER(MATCH(B83,$K$11:$K$20,0)),"&lt;= Selected","")</f>
        <v/>
      </c>
      <c r="O83" s="8" t="s">
        <v>346</v>
      </c>
      <c r="P83" s="13">
        <v>-0.24622094713002701</v>
      </c>
      <c r="Q83">
        <v>1.1598027138209999E-2</v>
      </c>
      <c r="R83">
        <v>-5.55649764880621E-2</v>
      </c>
      <c r="S83">
        <v>-0.16466101621349699</v>
      </c>
      <c r="T83">
        <v>0.111730009801751</v>
      </c>
      <c r="U83">
        <v>0.184024590084442</v>
      </c>
      <c r="V83">
        <v>-0.14082961649453599</v>
      </c>
      <c r="W83">
        <v>-1.8408980789945101E-2</v>
      </c>
      <c r="X83">
        <v>6.1390427940406701E-2</v>
      </c>
      <c r="Y83">
        <v>-1.54550452071781E-2</v>
      </c>
      <c r="Z83" s="15">
        <v>-0.16236040085141301</v>
      </c>
      <c r="AB83" s="8" t="s">
        <v>346</v>
      </c>
      <c r="AC83" s="4">
        <v>1629</v>
      </c>
      <c r="AD83" s="4">
        <v>1990</v>
      </c>
      <c r="AE83" s="4">
        <v>362</v>
      </c>
      <c r="AF83" s="18">
        <v>0.171242848420217</v>
      </c>
      <c r="AG83" s="20" cm="1">
        <f t="array" ref="AG83">IF(AND(AF83&gt;-998,P83&gt;-998),MAX(ABS(P83:Z83)),0)</f>
        <v>0.24622094713002701</v>
      </c>
      <c r="AH83" s="20">
        <f t="shared" si="2"/>
        <v>0.24622094713002701</v>
      </c>
      <c r="AI83" s="6" cm="1">
        <f t="array" ref="AI83">IF(AH83&gt;0.001,INDEX(P$10:Z$10,MATCH(AH83,ABS(P83:Z83),0)),"na")</f>
        <v>-5</v>
      </c>
      <c r="AJ83" s="119"/>
      <c r="AK83" s="8" t="s">
        <v>346</v>
      </c>
      <c r="AL83" s="89">
        <v>0.81756756756756699</v>
      </c>
      <c r="AM83" s="92">
        <v>1</v>
      </c>
      <c r="AN83" s="49">
        <v>1</v>
      </c>
      <c r="AO83" s="50">
        <v>1</v>
      </c>
      <c r="AP83" s="103">
        <f t="shared" si="3"/>
        <v>81.756756756756701</v>
      </c>
    </row>
    <row r="84" spans="1:42" x14ac:dyDescent="0.35">
      <c r="A84" s="83" t="s">
        <v>574</v>
      </c>
      <c r="B84" s="8" t="s">
        <v>294</v>
      </c>
      <c r="C84" s="97">
        <v>1646</v>
      </c>
      <c r="D84" s="108">
        <v>1993</v>
      </c>
      <c r="E84" s="20">
        <v>0.23815459204490899</v>
      </c>
      <c r="F84" s="58">
        <v>0</v>
      </c>
      <c r="G84" s="103">
        <v>83.783783783783704</v>
      </c>
      <c r="H84" s="87">
        <v>34.765234765234695</v>
      </c>
      <c r="I84" s="111" t="str">
        <f>IF(ISNUMBER(MATCH(B84,$K$11:$K$20,0)),"&lt;= Selected","")</f>
        <v/>
      </c>
      <c r="O84" s="8" t="s">
        <v>345</v>
      </c>
      <c r="P84" s="13">
        <v>-0.111131288767639</v>
      </c>
      <c r="Q84">
        <v>0.14406497222014</v>
      </c>
      <c r="R84">
        <v>-0.16448660983961</v>
      </c>
      <c r="S84">
        <v>-0.18423512860246299</v>
      </c>
      <c r="T84">
        <v>0.14920668730891701</v>
      </c>
      <c r="U84">
        <v>0.25952767987917302</v>
      </c>
      <c r="V84">
        <v>-9.2576178198058301E-2</v>
      </c>
      <c r="W84">
        <v>-6.0093867699250902E-2</v>
      </c>
      <c r="X84">
        <v>0.163038817492762</v>
      </c>
      <c r="Y84">
        <v>3.0235662135998601E-2</v>
      </c>
      <c r="Z84" s="15">
        <v>-4.9069820259639001E-3</v>
      </c>
      <c r="AB84" s="8" t="s">
        <v>345</v>
      </c>
      <c r="AC84" s="4">
        <v>1650</v>
      </c>
      <c r="AD84" s="4">
        <v>1985</v>
      </c>
      <c r="AE84" s="4">
        <v>336</v>
      </c>
      <c r="AF84" s="18">
        <v>0.174607469537266</v>
      </c>
      <c r="AG84" s="20" cm="1">
        <f t="array" ref="AG84">IF(AND(AF84&gt;-998,P84&gt;-998),MAX(ABS(P84:Z84)),0)</f>
        <v>0.25952767987917302</v>
      </c>
      <c r="AH84" s="20">
        <f t="shared" si="2"/>
        <v>0.25952767987917302</v>
      </c>
      <c r="AI84" s="6" cm="1">
        <f t="array" ref="AI84">IF(AH84&gt;0.001,INDEX(P$10:Z$10,MATCH(AH84,ABS(P84:Z84),0)),"na")</f>
        <v>0</v>
      </c>
      <c r="AJ84" s="119"/>
      <c r="AK84" s="8" t="s">
        <v>345</v>
      </c>
      <c r="AL84" s="89">
        <v>0.78378378378378299</v>
      </c>
      <c r="AM84" s="92">
        <v>1</v>
      </c>
      <c r="AN84" s="68">
        <v>1</v>
      </c>
      <c r="AO84" s="69">
        <v>1</v>
      </c>
      <c r="AP84" s="103">
        <f t="shared" si="3"/>
        <v>78.378378378378301</v>
      </c>
    </row>
    <row r="85" spans="1:42" x14ac:dyDescent="0.35">
      <c r="A85" s="83" t="s">
        <v>514</v>
      </c>
      <c r="B85" s="8" t="s">
        <v>354</v>
      </c>
      <c r="C85" s="97">
        <v>1616</v>
      </c>
      <c r="D85" s="108">
        <v>1990</v>
      </c>
      <c r="E85" s="20">
        <v>0.236297574791935</v>
      </c>
      <c r="F85" s="58">
        <v>1</v>
      </c>
      <c r="G85" s="103">
        <v>81.756756756756701</v>
      </c>
      <c r="H85" s="87">
        <v>37.462537462537398</v>
      </c>
      <c r="I85" s="111" t="str">
        <f>IF(ISNUMBER(MATCH(B85,$K$11:$K$20,0)),"&lt;= Selected","")</f>
        <v/>
      </c>
      <c r="O85" s="8" t="s">
        <v>344</v>
      </c>
      <c r="P85" s="13">
        <v>-0.108075738635717</v>
      </c>
      <c r="Q85">
        <v>0.17547916162157601</v>
      </c>
      <c r="R85">
        <v>-0.16083760903613301</v>
      </c>
      <c r="S85">
        <v>-0.219746506877667</v>
      </c>
      <c r="T85">
        <v>0.138737404672824</v>
      </c>
      <c r="U85">
        <v>0.26371249206942998</v>
      </c>
      <c r="V85">
        <v>-0.11310169525119999</v>
      </c>
      <c r="W85">
        <v>-8.2554163021351906E-2</v>
      </c>
      <c r="X85">
        <v>0.156558930570555</v>
      </c>
      <c r="Y85">
        <v>3.4282663262173503E-2</v>
      </c>
      <c r="Z85" s="15">
        <v>-1.3850550561069999E-2</v>
      </c>
      <c r="AB85" s="8" t="s">
        <v>344</v>
      </c>
      <c r="AC85" s="4">
        <v>1650</v>
      </c>
      <c r="AD85" s="4">
        <v>1985</v>
      </c>
      <c r="AE85" s="4">
        <v>336</v>
      </c>
      <c r="AF85" s="18">
        <v>0.174607469537266</v>
      </c>
      <c r="AG85" s="20" cm="1">
        <f t="array" ref="AG85">IF(AND(AF85&gt;-998,P85&gt;-998),MAX(ABS(P85:Z85)),0)</f>
        <v>0.26371249206942998</v>
      </c>
      <c r="AH85" s="20">
        <f t="shared" si="2"/>
        <v>0.26371249206942998</v>
      </c>
      <c r="AI85" s="6" cm="1">
        <f t="array" ref="AI85">IF(AH85&gt;0.001,INDEX(P$10:Z$10,MATCH(AH85,ABS(P85:Z85),0)),"na")</f>
        <v>0</v>
      </c>
      <c r="AJ85" s="119"/>
      <c r="AK85" s="8" t="s">
        <v>344</v>
      </c>
      <c r="AL85" s="89">
        <v>0.78378378378378299</v>
      </c>
      <c r="AM85" s="92">
        <v>1</v>
      </c>
      <c r="AN85" s="68">
        <v>1</v>
      </c>
      <c r="AO85" s="69">
        <v>1</v>
      </c>
      <c r="AP85" s="103">
        <f t="shared" si="3"/>
        <v>78.378378378378301</v>
      </c>
    </row>
    <row r="86" spans="1:42" x14ac:dyDescent="0.35">
      <c r="A86" s="83" t="s">
        <v>528</v>
      </c>
      <c r="B86" s="8" t="s">
        <v>340</v>
      </c>
      <c r="C86" s="97">
        <v>1615</v>
      </c>
      <c r="D86" s="108">
        <v>1986</v>
      </c>
      <c r="E86" s="20">
        <v>0.235938396605616</v>
      </c>
      <c r="F86" s="58">
        <v>-2</v>
      </c>
      <c r="G86" s="103">
        <v>79.054054054054006</v>
      </c>
      <c r="H86" s="87">
        <v>37.1628371628371</v>
      </c>
      <c r="I86" s="111" t="str">
        <f>IF(ISNUMBER(MATCH(B86,$K$11:$K$20,0)),"&lt;= Selected","")</f>
        <v/>
      </c>
      <c r="O86" s="8" t="s">
        <v>343</v>
      </c>
      <c r="P86" s="13">
        <v>-0.11479137387732199</v>
      </c>
      <c r="Q86">
        <v>0.21541342180012199</v>
      </c>
      <c r="R86">
        <v>-0.143825911724308</v>
      </c>
      <c r="S86">
        <v>-0.25989846486705898</v>
      </c>
      <c r="T86">
        <v>0.114575771921724</v>
      </c>
      <c r="U86">
        <v>0.280881991599925</v>
      </c>
      <c r="V86">
        <v>-0.116182767581706</v>
      </c>
      <c r="W86">
        <v>-0.103394416492557</v>
      </c>
      <c r="X86">
        <v>0.15104135137216099</v>
      </c>
      <c r="Y86">
        <v>3.3215496619436798E-2</v>
      </c>
      <c r="Z86" s="15">
        <v>-2.6972793305987699E-2</v>
      </c>
      <c r="AB86" s="8" t="s">
        <v>343</v>
      </c>
      <c r="AC86" s="4">
        <v>1652</v>
      </c>
      <c r="AD86" s="4">
        <v>1985</v>
      </c>
      <c r="AE86" s="4">
        <v>334</v>
      </c>
      <c r="AF86" s="18">
        <v>0.174607469537266</v>
      </c>
      <c r="AG86" s="20" cm="1">
        <f t="array" ref="AG86">IF(AND(AF86&gt;-998,P86&gt;-998),MAX(ABS(P86:Z86)),0)</f>
        <v>0.280881991599925</v>
      </c>
      <c r="AH86" s="20">
        <f t="shared" si="2"/>
        <v>0.280881991599925</v>
      </c>
      <c r="AI86" s="6" cm="1">
        <f t="array" ref="AI86">IF(AH86&gt;0.001,INDEX(P$10:Z$10,MATCH(AH86,ABS(P86:Z86),0)),"na")</f>
        <v>0</v>
      </c>
      <c r="AJ86" s="119"/>
      <c r="AK86" s="8" t="s">
        <v>343</v>
      </c>
      <c r="AL86" s="89">
        <v>0.78378378378378299</v>
      </c>
      <c r="AM86" s="92">
        <v>1</v>
      </c>
      <c r="AN86" s="49">
        <v>1</v>
      </c>
      <c r="AO86" s="50">
        <v>1</v>
      </c>
      <c r="AP86" s="103">
        <f t="shared" si="3"/>
        <v>78.378378378378301</v>
      </c>
    </row>
    <row r="87" spans="1:42" x14ac:dyDescent="0.35">
      <c r="A87" s="83" t="s">
        <v>521</v>
      </c>
      <c r="B87" s="8" t="s">
        <v>347</v>
      </c>
      <c r="C87" s="97">
        <v>1628</v>
      </c>
      <c r="D87" s="108">
        <v>1990</v>
      </c>
      <c r="E87" s="20">
        <v>0.235625964391871</v>
      </c>
      <c r="F87" s="58">
        <v>-5</v>
      </c>
      <c r="G87" s="103">
        <v>81.756756756756701</v>
      </c>
      <c r="H87" s="87">
        <v>36.263736263736199</v>
      </c>
      <c r="I87" s="111" t="str">
        <f>IF(ISNUMBER(MATCH(B87,$K$11:$K$20,0)),"&lt;= Selected","")</f>
        <v/>
      </c>
      <c r="O87" s="8" t="s">
        <v>342</v>
      </c>
      <c r="P87" s="13">
        <v>-5.41173990850057E-2</v>
      </c>
      <c r="Q87">
        <v>6.2125837666263201E-2</v>
      </c>
      <c r="R87">
        <v>-0.16897007193833699</v>
      </c>
      <c r="S87">
        <v>-0.21998129902095301</v>
      </c>
      <c r="T87">
        <v>0.143873527269958</v>
      </c>
      <c r="U87">
        <v>0.17493344471358699</v>
      </c>
      <c r="V87">
        <v>-0.17036635332083899</v>
      </c>
      <c r="W87">
        <v>-3.3756337247838601E-2</v>
      </c>
      <c r="X87">
        <v>0.22233352147895699</v>
      </c>
      <c r="Y87">
        <v>5.1777639641653203E-2</v>
      </c>
      <c r="Z87" s="15">
        <v>-3.4570668975746899E-2</v>
      </c>
      <c r="AB87" s="8" t="s">
        <v>342</v>
      </c>
      <c r="AC87" s="4">
        <v>1613</v>
      </c>
      <c r="AD87" s="4">
        <v>1986</v>
      </c>
      <c r="AE87" s="4">
        <v>374</v>
      </c>
      <c r="AF87" s="18">
        <v>0.17391867999027599</v>
      </c>
      <c r="AG87" s="20" cm="1">
        <f t="array" ref="AG87">IF(AND(AF87&gt;-998,P87&gt;-998),MAX(ABS(P87:Z87)),0)</f>
        <v>0.22233352147895699</v>
      </c>
      <c r="AH87" s="20">
        <f t="shared" si="2"/>
        <v>0.22233352147895699</v>
      </c>
      <c r="AI87" s="6" cm="1">
        <f t="array" ref="AI87">IF(AH87&gt;0.001,INDEX(P$10:Z$10,MATCH(AH87,ABS(P87:Z87),0)),"na")</f>
        <v>3</v>
      </c>
      <c r="AJ87" s="119"/>
      <c r="AK87" s="8" t="s">
        <v>342</v>
      </c>
      <c r="AL87" s="89">
        <v>0.79054054054054002</v>
      </c>
      <c r="AM87" s="92">
        <v>1</v>
      </c>
      <c r="AN87" s="49">
        <v>1</v>
      </c>
      <c r="AO87" s="50">
        <v>1</v>
      </c>
      <c r="AP87" s="103">
        <f t="shared" si="3"/>
        <v>79.054054054054006</v>
      </c>
    </row>
    <row r="88" spans="1:42" x14ac:dyDescent="0.35">
      <c r="A88" s="83" t="s">
        <v>453</v>
      </c>
      <c r="B88" s="8" t="s">
        <v>415</v>
      </c>
      <c r="C88" s="97">
        <v>1844</v>
      </c>
      <c r="D88" s="108">
        <v>1985</v>
      </c>
      <c r="E88" s="20">
        <v>0.23236990044304001</v>
      </c>
      <c r="F88" s="58">
        <v>-1</v>
      </c>
      <c r="G88" s="103">
        <v>78.378378378378301</v>
      </c>
      <c r="H88" s="87">
        <v>14.185814185814099</v>
      </c>
      <c r="I88" s="111" t="str">
        <f>IF(ISNUMBER(MATCH(B88,$K$11:$K$20,0)),"&lt;= Selected","")</f>
        <v/>
      </c>
      <c r="O88" s="8" t="s">
        <v>341</v>
      </c>
      <c r="P88" s="13">
        <v>-3.8563696747459499E-2</v>
      </c>
      <c r="Q88">
        <v>8.0830922932084298E-2</v>
      </c>
      <c r="R88">
        <v>-0.18310642451585099</v>
      </c>
      <c r="S88">
        <v>-0.21362591504522699</v>
      </c>
      <c r="T88">
        <v>0.161572467821615</v>
      </c>
      <c r="U88">
        <v>0.183548708821134</v>
      </c>
      <c r="V88">
        <v>-0.19283310103680801</v>
      </c>
      <c r="W88">
        <v>-3.86390060696052E-2</v>
      </c>
      <c r="X88">
        <v>0.22230617980499101</v>
      </c>
      <c r="Y88">
        <v>3.03882029330391E-2</v>
      </c>
      <c r="Z88" s="15">
        <v>-5.7679533428575701E-2</v>
      </c>
      <c r="AB88" s="8" t="s">
        <v>341</v>
      </c>
      <c r="AC88" s="4">
        <v>1614</v>
      </c>
      <c r="AD88" s="4">
        <v>1986</v>
      </c>
      <c r="AE88" s="4">
        <v>373</v>
      </c>
      <c r="AF88" s="18">
        <v>0.17391867999027599</v>
      </c>
      <c r="AG88" s="20" cm="1">
        <f t="array" ref="AG88">IF(AND(AF88&gt;-998,P88&gt;-998),MAX(ABS(P88:Z88)),0)</f>
        <v>0.22230617980499101</v>
      </c>
      <c r="AH88" s="20">
        <f t="shared" si="2"/>
        <v>0.22230617980499101</v>
      </c>
      <c r="AI88" s="6" cm="1">
        <f t="array" ref="AI88">IF(AH88&gt;0.001,INDEX(P$10:Z$10,MATCH(AH88,ABS(P88:Z88),0)),"na")</f>
        <v>3</v>
      </c>
      <c r="AJ88" s="119"/>
      <c r="AK88" s="8" t="s">
        <v>341</v>
      </c>
      <c r="AL88" s="89">
        <v>0.79054054054054002</v>
      </c>
      <c r="AM88" s="92">
        <v>1</v>
      </c>
      <c r="AN88" s="68">
        <v>1</v>
      </c>
      <c r="AO88" s="69">
        <v>1</v>
      </c>
      <c r="AP88" s="103">
        <f t="shared" si="3"/>
        <v>79.054054054054006</v>
      </c>
    </row>
    <row r="89" spans="1:42" x14ac:dyDescent="0.35">
      <c r="A89" s="83" t="s">
        <v>463</v>
      </c>
      <c r="B89" s="8" t="s">
        <v>405</v>
      </c>
      <c r="C89" s="97">
        <v>1825</v>
      </c>
      <c r="D89" s="108">
        <v>1990</v>
      </c>
      <c r="E89" s="20">
        <v>0.23164822365408</v>
      </c>
      <c r="F89" s="58">
        <v>-1</v>
      </c>
      <c r="G89" s="103">
        <v>81.756756756756701</v>
      </c>
      <c r="H89" s="87">
        <v>16.583416583416501</v>
      </c>
      <c r="I89" s="111" t="str">
        <f>IF(ISNUMBER(MATCH(B89,$K$11:$K$20,0)),"&lt;= Selected","")</f>
        <v/>
      </c>
      <c r="O89" s="8" t="s">
        <v>340</v>
      </c>
      <c r="P89" s="13">
        <v>-5.4333982696969201E-2</v>
      </c>
      <c r="Q89">
        <v>0.107068560126098</v>
      </c>
      <c r="R89">
        <v>-0.15430252770094699</v>
      </c>
      <c r="S89">
        <v>-0.235938396605616</v>
      </c>
      <c r="T89">
        <v>0.13532362267520801</v>
      </c>
      <c r="U89">
        <v>0.209252496656885</v>
      </c>
      <c r="V89">
        <v>-0.18594738215147399</v>
      </c>
      <c r="W89">
        <v>-6.8596806569550695E-2</v>
      </c>
      <c r="X89">
        <v>0.21885753776963299</v>
      </c>
      <c r="Y89">
        <v>3.5706384958498198E-2</v>
      </c>
      <c r="Z89" s="15">
        <v>-5.8618917243200702E-2</v>
      </c>
      <c r="AB89" s="8" t="s">
        <v>340</v>
      </c>
      <c r="AC89" s="4">
        <v>1615</v>
      </c>
      <c r="AD89" s="4">
        <v>1986</v>
      </c>
      <c r="AE89" s="4">
        <v>372</v>
      </c>
      <c r="AF89" s="18">
        <v>0.17391867999027599</v>
      </c>
      <c r="AG89" s="20" cm="1">
        <f t="array" ref="AG89">IF(AND(AF89&gt;-998,P89&gt;-998),MAX(ABS(P89:Z89)),0)</f>
        <v>0.235938396605616</v>
      </c>
      <c r="AH89" s="20">
        <f t="shared" si="2"/>
        <v>0.235938396605616</v>
      </c>
      <c r="AI89" s="6" cm="1">
        <f t="array" ref="AI89">IF(AH89&gt;0.001,INDEX(P$10:Z$10,MATCH(AH89,ABS(P89:Z89),0)),"na")</f>
        <v>-2</v>
      </c>
      <c r="AJ89" s="119"/>
      <c r="AK89" s="8" t="s">
        <v>340</v>
      </c>
      <c r="AL89" s="89">
        <v>0.79054054054054002</v>
      </c>
      <c r="AM89" s="92">
        <v>1</v>
      </c>
      <c r="AN89" s="68">
        <v>1</v>
      </c>
      <c r="AO89" s="69">
        <v>1</v>
      </c>
      <c r="AP89" s="103">
        <f t="shared" si="3"/>
        <v>79.054054054054006</v>
      </c>
    </row>
    <row r="90" spans="1:42" x14ac:dyDescent="0.35">
      <c r="A90" s="83" t="s">
        <v>471</v>
      </c>
      <c r="B90" s="8" t="s">
        <v>397</v>
      </c>
      <c r="C90" s="97">
        <v>1884.5419999999999</v>
      </c>
      <c r="D90" s="108">
        <v>1993.0419999999999</v>
      </c>
      <c r="E90" s="20">
        <v>0.23123064349876901</v>
      </c>
      <c r="F90" s="58">
        <v>-1</v>
      </c>
      <c r="G90" s="103">
        <v>73.986486486486399</v>
      </c>
      <c r="H90" s="87">
        <v>10.9390609390609</v>
      </c>
      <c r="I90" s="111" t="str">
        <f>IF(ISNUMBER(MATCH(B90,$K$11:$K$20,0)),"&lt;= Selected","")</f>
        <v/>
      </c>
      <c r="O90" s="8" t="s">
        <v>339</v>
      </c>
      <c r="P90" s="13">
        <v>-9.4770827916772493E-2</v>
      </c>
      <c r="Q90">
        <v>-2.0213873698247498E-2</v>
      </c>
      <c r="R90">
        <v>-8.8299841642744903E-2</v>
      </c>
      <c r="S90">
        <v>2.53771314853991E-2</v>
      </c>
      <c r="T90">
        <v>3.43777263362334E-2</v>
      </c>
      <c r="U90">
        <v>0.19610399170301299</v>
      </c>
      <c r="V90">
        <v>-4.7179000336584698E-3</v>
      </c>
      <c r="W90">
        <v>8.0454775041714902E-2</v>
      </c>
      <c r="X90">
        <v>2.1304369021371599E-2</v>
      </c>
      <c r="Y90">
        <v>-7.1757967884346005E-2</v>
      </c>
      <c r="Z90" s="15">
        <v>-3.04826078163008E-2</v>
      </c>
      <c r="AB90" s="8" t="s">
        <v>339</v>
      </c>
      <c r="AC90" s="4">
        <v>1787</v>
      </c>
      <c r="AD90" s="4">
        <v>1980</v>
      </c>
      <c r="AE90" s="4">
        <v>194</v>
      </c>
      <c r="AF90" s="18">
        <v>0.178178544049095</v>
      </c>
      <c r="AG90" s="20" cm="1">
        <f t="array" ref="AG90">IF(AND(AF90&gt;-998,P90&gt;-998),MAX(ABS(P90:Z90)),0)</f>
        <v>0.19610399170301299</v>
      </c>
      <c r="AH90" s="20">
        <f t="shared" si="2"/>
        <v>0.19610399170301299</v>
      </c>
      <c r="AI90" s="6" cm="1">
        <f t="array" ref="AI90">IF(AH90&gt;0.001,INDEX(P$10:Z$10,MATCH(AH90,ABS(P90:Z90),0)),"na")</f>
        <v>0</v>
      </c>
      <c r="AJ90" s="119"/>
      <c r="AK90" s="8" t="s">
        <v>339</v>
      </c>
      <c r="AL90" s="89">
        <v>0.75</v>
      </c>
      <c r="AM90" s="92">
        <v>1</v>
      </c>
      <c r="AN90" s="49">
        <v>1</v>
      </c>
      <c r="AO90" s="50">
        <v>1</v>
      </c>
      <c r="AP90" s="103">
        <f t="shared" si="3"/>
        <v>75</v>
      </c>
    </row>
    <row r="91" spans="1:42" x14ac:dyDescent="0.35">
      <c r="A91" s="83" t="s">
        <v>830</v>
      </c>
      <c r="B91" s="8" t="s">
        <v>38</v>
      </c>
      <c r="C91" s="97">
        <v>1775</v>
      </c>
      <c r="D91" s="108">
        <v>2004</v>
      </c>
      <c r="E91" s="20">
        <v>0.23086292933863201</v>
      </c>
      <c r="F91" s="58">
        <v>0</v>
      </c>
      <c r="G91" s="103">
        <v>91.216216216216196</v>
      </c>
      <c r="H91" s="87">
        <v>22.477522477522399</v>
      </c>
      <c r="I91" s="111" t="str">
        <f>IF(ISNUMBER(MATCH(B91,$K$11:$K$20,0)),"&lt;= Selected","")</f>
        <v/>
      </c>
      <c r="O91" s="8" t="s">
        <v>338</v>
      </c>
      <c r="P91" s="13">
        <v>6.1264369757975903E-2</v>
      </c>
      <c r="Q91">
        <v>-3.7061296299072302E-2</v>
      </c>
      <c r="R91">
        <v>-0.15962498353964499</v>
      </c>
      <c r="S91">
        <v>-0.188066606647428</v>
      </c>
      <c r="T91">
        <v>4.0710387257926597E-2</v>
      </c>
      <c r="U91">
        <v>0.33538641900492</v>
      </c>
      <c r="V91">
        <v>3.5683770385611803E-2</v>
      </c>
      <c r="W91">
        <v>-0.136714725366608</v>
      </c>
      <c r="X91">
        <v>-1.8968257600902299E-2</v>
      </c>
      <c r="Y91">
        <v>8.9625981442313804E-2</v>
      </c>
      <c r="Z91" s="15">
        <v>3.4099698081646403E-2</v>
      </c>
      <c r="AB91" s="8" t="s">
        <v>338</v>
      </c>
      <c r="AC91" s="4">
        <v>1504</v>
      </c>
      <c r="AD91" s="4">
        <v>2002</v>
      </c>
      <c r="AE91" s="4">
        <v>499</v>
      </c>
      <c r="AF91" s="18">
        <v>0.16390042219732801</v>
      </c>
      <c r="AG91" s="20" cm="1">
        <f t="array" ref="AG91">IF(AND(AF91&gt;-998,P91&gt;-998),MAX(ABS(P91:Z91)),0)</f>
        <v>0.33538641900492</v>
      </c>
      <c r="AH91" s="20">
        <f t="shared" si="2"/>
        <v>0.33538641900492</v>
      </c>
      <c r="AI91" s="6" cm="1">
        <f t="array" ref="AI91">IF(AH91&gt;0.001,INDEX(P$10:Z$10,MATCH(AH91,ABS(P91:Z91),0)),"na")</f>
        <v>0</v>
      </c>
      <c r="AJ91" s="119"/>
      <c r="AK91" s="8" t="s">
        <v>338</v>
      </c>
      <c r="AL91" s="89">
        <v>0.89864864864864802</v>
      </c>
      <c r="AM91" s="92">
        <v>1</v>
      </c>
      <c r="AN91" s="49">
        <v>1</v>
      </c>
      <c r="AO91" s="50">
        <v>1</v>
      </c>
      <c r="AP91" s="103">
        <f t="shared" si="3"/>
        <v>89.864864864864799</v>
      </c>
    </row>
    <row r="92" spans="1:42" x14ac:dyDescent="0.35">
      <c r="A92" s="83" t="s">
        <v>712</v>
      </c>
      <c r="B92" s="8" t="s">
        <v>156</v>
      </c>
      <c r="C92" s="97">
        <v>718.1</v>
      </c>
      <c r="D92" s="108">
        <v>1996.4</v>
      </c>
      <c r="E92" s="20">
        <v>0.22702386130559801</v>
      </c>
      <c r="F92" s="58">
        <v>-1</v>
      </c>
      <c r="G92" s="103">
        <v>76.385135135139066</v>
      </c>
      <c r="H92" s="87">
        <v>32.617382617382567</v>
      </c>
      <c r="I92" s="111" t="str">
        <f>IF(ISNUMBER(MATCH(B92,$K$11:$K$20,0)),"&lt;= Selected","")</f>
        <v/>
      </c>
      <c r="O92" s="8" t="s">
        <v>337</v>
      </c>
      <c r="P92" s="13">
        <v>-4.8626742741208699E-2</v>
      </c>
      <c r="Q92">
        <v>-5.3109534873894297E-2</v>
      </c>
      <c r="R92">
        <v>-0.16440284173349001</v>
      </c>
      <c r="S92">
        <v>-0.25519117984334899</v>
      </c>
      <c r="T92">
        <v>7.4643006377326807E-2</v>
      </c>
      <c r="U92">
        <v>0.36507309509736102</v>
      </c>
      <c r="V92">
        <v>0.12983595615597099</v>
      </c>
      <c r="W92">
        <v>-9.5743437819472699E-2</v>
      </c>
      <c r="X92">
        <v>5.43753113072075E-3</v>
      </c>
      <c r="Y92">
        <v>0.115139673087679</v>
      </c>
      <c r="Z92" s="15">
        <v>5.5730825707848201E-2</v>
      </c>
      <c r="AB92" s="8" t="s">
        <v>337</v>
      </c>
      <c r="AC92" s="4">
        <v>1675</v>
      </c>
      <c r="AD92" s="4">
        <v>1981</v>
      </c>
      <c r="AE92" s="4">
        <v>307</v>
      </c>
      <c r="AF92" s="18">
        <v>0.17744680155680101</v>
      </c>
      <c r="AG92" s="20" cm="1">
        <f t="array" ref="AG92">IF(AND(AF92&gt;-998,P92&gt;-998),MAX(ABS(P92:Z92)),0)</f>
        <v>0.36507309509736102</v>
      </c>
      <c r="AH92" s="20">
        <f t="shared" si="2"/>
        <v>0.36507309509736102</v>
      </c>
      <c r="AI92" s="6" cm="1">
        <f t="array" ref="AI92">IF(AH92&gt;0.001,INDEX(P$10:Z$10,MATCH(AH92,ABS(P92:Z92),0)),"na")</f>
        <v>0</v>
      </c>
      <c r="AJ92" s="119"/>
      <c r="AK92" s="8" t="s">
        <v>337</v>
      </c>
      <c r="AL92" s="89">
        <v>0.75675675675675602</v>
      </c>
      <c r="AM92" s="92">
        <v>1</v>
      </c>
      <c r="AN92" s="49">
        <v>1</v>
      </c>
      <c r="AO92" s="50">
        <v>1</v>
      </c>
      <c r="AP92" s="103">
        <f t="shared" si="3"/>
        <v>75.675675675675606</v>
      </c>
    </row>
    <row r="93" spans="1:42" x14ac:dyDescent="0.35">
      <c r="A93" s="83" t="s">
        <v>809</v>
      </c>
      <c r="B93" s="8" t="s">
        <v>59</v>
      </c>
      <c r="C93" s="97">
        <v>1708</v>
      </c>
      <c r="D93" s="108">
        <v>1995</v>
      </c>
      <c r="E93" s="20">
        <v>0.22494487498348201</v>
      </c>
      <c r="F93" s="58">
        <v>0</v>
      </c>
      <c r="G93" s="103">
        <v>85.135135135135101</v>
      </c>
      <c r="H93" s="87">
        <v>28.771228771228703</v>
      </c>
      <c r="I93" s="111" t="str">
        <f>IF(ISNUMBER(MATCH(B93,$K$11:$K$20,0)),"&lt;= Selected","")</f>
        <v/>
      </c>
      <c r="O93" s="8" t="s">
        <v>336</v>
      </c>
      <c r="P93" s="13">
        <v>2.2180167237206201E-3</v>
      </c>
      <c r="Q93">
        <v>7.2830236648874905E-2</v>
      </c>
      <c r="R93">
        <v>-9.1950454259645403E-2</v>
      </c>
      <c r="S93">
        <v>2.43788301781734E-2</v>
      </c>
      <c r="T93">
        <v>9.2135089850001906E-2</v>
      </c>
      <c r="U93">
        <v>0.39771110508172203</v>
      </c>
      <c r="V93">
        <v>0.17015220542710999</v>
      </c>
      <c r="W93">
        <v>4.2523888928152398E-2</v>
      </c>
      <c r="X93">
        <v>-5.8391364518571E-2</v>
      </c>
      <c r="Y93">
        <v>1.58529543792485E-2</v>
      </c>
      <c r="Z93" s="15">
        <v>8.6516939893041597E-3</v>
      </c>
      <c r="AB93" s="8" t="s">
        <v>336</v>
      </c>
      <c r="AC93" s="4">
        <v>1580</v>
      </c>
      <c r="AD93" s="4">
        <v>1981</v>
      </c>
      <c r="AE93" s="4">
        <v>402</v>
      </c>
      <c r="AF93" s="18">
        <v>0.17744680155680101</v>
      </c>
      <c r="AG93" s="20" cm="1">
        <f t="array" ref="AG93">IF(AND(AF93&gt;-998,P93&gt;-998),MAX(ABS(P93:Z93)),0)</f>
        <v>0.39771110508172203</v>
      </c>
      <c r="AH93" s="20">
        <f t="shared" si="2"/>
        <v>0.39771110508172203</v>
      </c>
      <c r="AI93" s="6" cm="1">
        <f t="array" ref="AI93">IF(AH93&gt;0.001,INDEX(P$10:Z$10,MATCH(AH93,ABS(P93:Z93),0)),"na")</f>
        <v>0</v>
      </c>
      <c r="AJ93" s="119"/>
      <c r="AK93" s="8" t="s">
        <v>336</v>
      </c>
      <c r="AL93" s="89">
        <v>0.75675675675675602</v>
      </c>
      <c r="AM93" s="92">
        <v>1</v>
      </c>
      <c r="AN93" s="49">
        <v>1</v>
      </c>
      <c r="AO93" s="50">
        <v>1</v>
      </c>
      <c r="AP93" s="103">
        <f t="shared" si="3"/>
        <v>75.675675675675606</v>
      </c>
    </row>
    <row r="94" spans="1:42" x14ac:dyDescent="0.35">
      <c r="A94" s="83" t="s">
        <v>831</v>
      </c>
      <c r="B94" s="8" t="s">
        <v>37</v>
      </c>
      <c r="C94" s="97">
        <v>1521</v>
      </c>
      <c r="D94" s="108">
        <v>2004</v>
      </c>
      <c r="E94" s="20">
        <v>0.224925015491129</v>
      </c>
      <c r="F94" s="58">
        <v>0</v>
      </c>
      <c r="G94" s="103">
        <v>91.216216216216196</v>
      </c>
      <c r="H94" s="87">
        <v>47.852147852147802</v>
      </c>
      <c r="I94" s="111" t="str">
        <f>IF(ISNUMBER(MATCH(B94,$K$11:$K$20,0)),"&lt;= Selected","")</f>
        <v/>
      </c>
      <c r="O94" s="8" t="s">
        <v>335</v>
      </c>
      <c r="P94" s="13">
        <v>4.6086429426492902E-2</v>
      </c>
      <c r="Q94">
        <v>6.6790474007186504E-2</v>
      </c>
      <c r="R94">
        <v>-4.8956396832650698E-2</v>
      </c>
      <c r="S94">
        <v>-7.9709321863034005E-2</v>
      </c>
      <c r="T94">
        <v>-4.8381745541763402E-2</v>
      </c>
      <c r="U94">
        <v>0.25322735758306197</v>
      </c>
      <c r="V94">
        <v>0.137568286959624</v>
      </c>
      <c r="W94">
        <v>-8.9959461058256807E-2</v>
      </c>
      <c r="X94">
        <v>1.1200791165885E-2</v>
      </c>
      <c r="Y94">
        <v>3.1003958529796E-2</v>
      </c>
      <c r="Z94" s="15">
        <v>6.0493255225491802E-2</v>
      </c>
      <c r="AB94" s="8" t="s">
        <v>335</v>
      </c>
      <c r="AC94" s="4">
        <v>1269</v>
      </c>
      <c r="AD94" s="4">
        <v>1998</v>
      </c>
      <c r="AE94" s="4">
        <v>730</v>
      </c>
      <c r="AF94" s="18">
        <v>0.166241975425831</v>
      </c>
      <c r="AG94" s="20" cm="1">
        <f t="array" ref="AG94">IF(AND(AF94&gt;-998,P94&gt;-998),MAX(ABS(P94:Z94)),0)</f>
        <v>0.25322735758306197</v>
      </c>
      <c r="AH94" s="20">
        <f t="shared" si="2"/>
        <v>0.25322735758306197</v>
      </c>
      <c r="AI94" s="6" cm="1">
        <f t="array" ref="AI94">IF(AH94&gt;0.001,INDEX(P$10:Z$10,MATCH(AH94,ABS(P94:Z94),0)),"na")</f>
        <v>0</v>
      </c>
      <c r="AJ94" s="119"/>
      <c r="AK94" s="8" t="s">
        <v>335</v>
      </c>
      <c r="AL94" s="89">
        <v>0.87162162162162105</v>
      </c>
      <c r="AM94" s="92">
        <v>1</v>
      </c>
      <c r="AN94" s="49">
        <v>1</v>
      </c>
      <c r="AO94" s="50">
        <v>1</v>
      </c>
      <c r="AP94" s="103">
        <f t="shared" si="3"/>
        <v>87.162162162162105</v>
      </c>
    </row>
    <row r="95" spans="1:42" x14ac:dyDescent="0.35">
      <c r="A95" s="83" t="s">
        <v>838</v>
      </c>
      <c r="B95" s="8" t="s">
        <v>30</v>
      </c>
      <c r="C95" s="97">
        <v>1919.21</v>
      </c>
      <c r="D95" s="108">
        <v>1995.7</v>
      </c>
      <c r="E95" s="20">
        <v>0.224298122938833</v>
      </c>
      <c r="F95" s="58">
        <v>3</v>
      </c>
      <c r="G95" s="103">
        <v>52.358108108108105</v>
      </c>
      <c r="H95" s="87">
        <v>7.7412587412587399</v>
      </c>
      <c r="I95" s="111" t="str">
        <f>IF(ISNUMBER(MATCH(B95,$K$11:$K$20,0)),"&lt;= Selected","")</f>
        <v/>
      </c>
      <c r="O95" s="8" t="s">
        <v>334</v>
      </c>
      <c r="P95" s="13">
        <v>-6.4709884929222403E-2</v>
      </c>
      <c r="Q95">
        <v>-0.110428973406429</v>
      </c>
      <c r="R95">
        <v>-0.19226890999419599</v>
      </c>
      <c r="S95">
        <v>-0.19953823737609</v>
      </c>
      <c r="T95">
        <v>-3.3396062372465202E-2</v>
      </c>
      <c r="U95">
        <v>0.16200441074382399</v>
      </c>
      <c r="V95">
        <v>4.0035069964153902E-2</v>
      </c>
      <c r="W95">
        <v>-5.5321297181567301E-2</v>
      </c>
      <c r="X95">
        <v>6.2853227989152993E-2</v>
      </c>
      <c r="Y95">
        <v>9.0910416450820805E-2</v>
      </c>
      <c r="Z95" s="15">
        <v>-2.8865152484363901E-2</v>
      </c>
      <c r="AB95" s="8" t="s">
        <v>334</v>
      </c>
      <c r="AC95" s="4">
        <v>1790</v>
      </c>
      <c r="AD95" s="4">
        <v>1981</v>
      </c>
      <c r="AE95" s="4">
        <v>192</v>
      </c>
      <c r="AF95" s="18">
        <v>0.17744680155680101</v>
      </c>
      <c r="AG95" s="20" cm="1">
        <f t="array" ref="AG95">IF(AND(AF95&gt;-998,P95&gt;-998),MAX(ABS(P95:Z95)),0)</f>
        <v>0.19953823737609</v>
      </c>
      <c r="AH95" s="20">
        <f t="shared" si="2"/>
        <v>0.19953823737609</v>
      </c>
      <c r="AI95" s="6" cm="1">
        <f t="array" ref="AI95">IF(AH95&gt;0.001,INDEX(P$10:Z$10,MATCH(AH95,ABS(P95:Z95),0)),"na")</f>
        <v>-2</v>
      </c>
      <c r="AJ95" s="119"/>
      <c r="AK95" s="8" t="s">
        <v>334</v>
      </c>
      <c r="AL95" s="89">
        <v>0.75675675675675602</v>
      </c>
      <c r="AM95" s="92">
        <v>1</v>
      </c>
      <c r="AN95" s="49">
        <v>1</v>
      </c>
      <c r="AO95" s="50">
        <v>1</v>
      </c>
      <c r="AP95" s="103">
        <f t="shared" si="3"/>
        <v>75.675675675675606</v>
      </c>
    </row>
    <row r="96" spans="1:42" x14ac:dyDescent="0.35">
      <c r="A96" s="83" t="s">
        <v>841</v>
      </c>
      <c r="B96" s="8" t="s">
        <v>27</v>
      </c>
      <c r="C96" s="97">
        <v>1919.05</v>
      </c>
      <c r="D96" s="108">
        <v>1996</v>
      </c>
      <c r="E96" s="20">
        <v>0.22401573453363499</v>
      </c>
      <c r="F96" s="58">
        <v>-2</v>
      </c>
      <c r="G96" s="103">
        <v>52.668918918918905</v>
      </c>
      <c r="H96" s="87">
        <v>7.7872127872127894</v>
      </c>
      <c r="I96" s="111" t="str">
        <f>IF(ISNUMBER(MATCH(B96,$K$11:$K$20,0)),"&lt;= Selected","")</f>
        <v/>
      </c>
      <c r="O96" s="8" t="s">
        <v>333</v>
      </c>
      <c r="P96" s="13">
        <v>0.119729831990666</v>
      </c>
      <c r="Q96" s="29">
        <v>3.1675804635317502E-2</v>
      </c>
      <c r="R96">
        <v>-8.1497305432998393E-2</v>
      </c>
      <c r="S96">
        <v>3.6426381005583798E-2</v>
      </c>
      <c r="T96">
        <v>9.61266540490084E-2</v>
      </c>
      <c r="U96">
        <v>0.32804519481513</v>
      </c>
      <c r="V96">
        <v>0.133920095677902</v>
      </c>
      <c r="W96">
        <v>7.6722153406829405E-2</v>
      </c>
      <c r="X96">
        <v>-9.6586576588347794E-3</v>
      </c>
      <c r="Y96">
        <v>-5.4337040150349196E-3</v>
      </c>
      <c r="Z96" s="15">
        <v>4.0395597018158903E-2</v>
      </c>
      <c r="AB96" s="8" t="s">
        <v>333</v>
      </c>
      <c r="AC96" s="4">
        <v>1679</v>
      </c>
      <c r="AD96" s="4">
        <v>2002</v>
      </c>
      <c r="AE96" s="4">
        <v>324</v>
      </c>
      <c r="AF96" s="18">
        <v>0.16390042219732801</v>
      </c>
      <c r="AG96" s="20" cm="1">
        <f t="array" ref="AG96">IF(AND(AF96&gt;-998,P96&gt;-998),MAX(ABS(P96:Z96)),0)</f>
        <v>0.32804519481513</v>
      </c>
      <c r="AH96" s="20">
        <f t="shared" si="2"/>
        <v>0.32804519481513</v>
      </c>
      <c r="AI96" s="6" cm="1">
        <f t="array" ref="AI96">IF(AH96&gt;0.001,INDEX(P$10:Z$10,MATCH(AH96,ABS(P96:Z96),0)),"na")</f>
        <v>0</v>
      </c>
      <c r="AJ96" s="119"/>
      <c r="AK96" s="8" t="s">
        <v>333</v>
      </c>
      <c r="AL96" s="89">
        <v>0.89864864864864802</v>
      </c>
      <c r="AM96" s="92">
        <v>1</v>
      </c>
      <c r="AN96" s="49">
        <v>1</v>
      </c>
      <c r="AO96" s="50">
        <v>1</v>
      </c>
      <c r="AP96" s="103">
        <f t="shared" si="3"/>
        <v>89.864864864864799</v>
      </c>
    </row>
    <row r="97" spans="1:42" x14ac:dyDescent="0.35">
      <c r="A97" s="83" t="s">
        <v>516</v>
      </c>
      <c r="B97" s="8" t="s">
        <v>352</v>
      </c>
      <c r="C97" s="97">
        <v>1623</v>
      </c>
      <c r="D97" s="108">
        <v>1990</v>
      </c>
      <c r="E97" s="20">
        <v>0.22384567856158</v>
      </c>
      <c r="F97" s="58">
        <v>1</v>
      </c>
      <c r="G97" s="103">
        <v>81.756756756756701</v>
      </c>
      <c r="H97" s="87">
        <v>36.763236763236698</v>
      </c>
      <c r="I97" s="111" t="str">
        <f>IF(ISNUMBER(MATCH(B97,$K$11:$K$20,0)),"&lt;= Selected","")</f>
        <v/>
      </c>
      <c r="O97" s="8" t="s">
        <v>332</v>
      </c>
      <c r="P97" s="13">
        <v>2.7759876848554E-3</v>
      </c>
      <c r="Q97">
        <v>6.22039054628226E-3</v>
      </c>
      <c r="R97">
        <v>-0.13946986796555899</v>
      </c>
      <c r="S97">
        <v>-7.2646786798869101E-2</v>
      </c>
      <c r="T97">
        <v>-0.18749354584862399</v>
      </c>
      <c r="U97">
        <v>-5.6154590030773201E-2</v>
      </c>
      <c r="V97">
        <v>-1.1057350176222801E-2</v>
      </c>
      <c r="W97">
        <v>8.6446371970869906E-2</v>
      </c>
      <c r="X97">
        <v>1.56358285718886E-3</v>
      </c>
      <c r="Y97">
        <v>4.5026390740487698E-3</v>
      </c>
      <c r="Z97" s="15">
        <v>3.7385971406967201E-3</v>
      </c>
      <c r="AB97" s="8" t="s">
        <v>332</v>
      </c>
      <c r="AC97" s="4">
        <v>1833</v>
      </c>
      <c r="AD97" s="4">
        <v>1978</v>
      </c>
      <c r="AE97" s="4">
        <v>146</v>
      </c>
      <c r="AF97" s="18">
        <v>0.179669603885729</v>
      </c>
      <c r="AG97" s="20" cm="1">
        <f t="array" ref="AG97">IF(AND(AF97&gt;-998,P97&gt;-998),MAX(ABS(P97:Z97)),0)</f>
        <v>0.18749354584862399</v>
      </c>
      <c r="AH97" s="20">
        <f t="shared" si="2"/>
        <v>0.18749354584862399</v>
      </c>
      <c r="AI97" s="6" cm="1">
        <f t="array" ref="AI97">IF(AH97&gt;0.001,INDEX(P$10:Z$10,MATCH(AH97,ABS(P97:Z97),0)),"na")</f>
        <v>-1</v>
      </c>
      <c r="AJ97" s="119"/>
      <c r="AK97" s="8" t="s">
        <v>332</v>
      </c>
      <c r="AL97" s="89">
        <v>0.73648648648648596</v>
      </c>
      <c r="AM97" s="92">
        <v>1</v>
      </c>
      <c r="AN97" s="49">
        <v>1</v>
      </c>
      <c r="AO97" s="50">
        <v>1</v>
      </c>
      <c r="AP97" s="103">
        <f t="shared" si="3"/>
        <v>73.648648648648589</v>
      </c>
    </row>
    <row r="98" spans="1:42" x14ac:dyDescent="0.35">
      <c r="A98" s="83" t="s">
        <v>563</v>
      </c>
      <c r="B98" s="8" t="s">
        <v>305</v>
      </c>
      <c r="C98" s="97">
        <v>1875.5</v>
      </c>
      <c r="D98" s="108">
        <v>1999.5</v>
      </c>
      <c r="E98" s="20">
        <v>0.22363134418695699</v>
      </c>
      <c r="F98" s="58">
        <v>-1</v>
      </c>
      <c r="G98" s="103">
        <v>84.459459459459396</v>
      </c>
      <c r="H98" s="87">
        <v>12.487512487512401</v>
      </c>
      <c r="I98" s="111" t="str">
        <f>IF(ISNUMBER(MATCH(B98,$K$11:$K$20,0)),"&lt;= Selected","")</f>
        <v/>
      </c>
      <c r="O98" s="8" t="s">
        <v>331</v>
      </c>
      <c r="P98" s="13">
        <v>-0.17917474621860399</v>
      </c>
      <c r="Q98">
        <v>-0.14945273724482699</v>
      </c>
      <c r="R98">
        <v>-0.196213833461827</v>
      </c>
      <c r="S98">
        <v>-0.185014952804605</v>
      </c>
      <c r="T98">
        <v>-8.3834487579893105E-2</v>
      </c>
      <c r="U98">
        <v>0.32709426262422397</v>
      </c>
      <c r="V98">
        <v>8.0061554990784295E-2</v>
      </c>
      <c r="W98">
        <v>-0.11931718472123</v>
      </c>
      <c r="X98">
        <v>0.115878393910701</v>
      </c>
      <c r="Y98">
        <v>0.135979178701192</v>
      </c>
      <c r="Z98" s="15">
        <v>8.5133603945981198E-2</v>
      </c>
      <c r="AB98" s="8" t="s">
        <v>331</v>
      </c>
      <c r="AC98" s="4">
        <v>1698</v>
      </c>
      <c r="AD98" s="4">
        <v>1996</v>
      </c>
      <c r="AE98" s="4">
        <v>299</v>
      </c>
      <c r="AF98" s="18">
        <v>0.16745102390408501</v>
      </c>
      <c r="AG98" s="20" cm="1">
        <f t="array" ref="AG98">IF(AND(AF98&gt;-998,P98&gt;-998),MAX(ABS(P98:Z98)),0)</f>
        <v>0.32709426262422397</v>
      </c>
      <c r="AH98" s="20">
        <f t="shared" si="2"/>
        <v>0.32709426262422397</v>
      </c>
      <c r="AI98" s="6" cm="1">
        <f t="array" ref="AI98">IF(AH98&gt;0.001,INDEX(P$10:Z$10,MATCH(AH98,ABS(P98:Z98),0)),"na")</f>
        <v>0</v>
      </c>
      <c r="AJ98" s="119"/>
      <c r="AK98" s="8" t="s">
        <v>331</v>
      </c>
      <c r="AL98" s="89">
        <v>0.858108108108108</v>
      </c>
      <c r="AM98" s="92">
        <v>1</v>
      </c>
      <c r="AN98" s="49">
        <v>1</v>
      </c>
      <c r="AO98" s="50">
        <v>1</v>
      </c>
      <c r="AP98" s="103">
        <f t="shared" si="3"/>
        <v>85.810810810810807</v>
      </c>
    </row>
    <row r="99" spans="1:42" x14ac:dyDescent="0.35">
      <c r="A99" s="83" t="s">
        <v>526</v>
      </c>
      <c r="B99" s="8" t="s">
        <v>342</v>
      </c>
      <c r="C99" s="97">
        <v>1613</v>
      </c>
      <c r="D99" s="108">
        <v>1986</v>
      </c>
      <c r="E99" s="20">
        <v>0.22233352147895699</v>
      </c>
      <c r="F99" s="58">
        <v>3</v>
      </c>
      <c r="G99" s="103">
        <v>79.054054054054006</v>
      </c>
      <c r="H99" s="87">
        <v>37.362637362637301</v>
      </c>
      <c r="I99" s="111" t="str">
        <f>IF(ISNUMBER(MATCH(B99,$K$11:$K$20,0)),"&lt;= Selected","")</f>
        <v/>
      </c>
      <c r="O99" s="8" t="s">
        <v>330</v>
      </c>
      <c r="P99" s="13">
        <v>9.1793200137719605E-2</v>
      </c>
      <c r="Q99">
        <v>5.9175334151597501E-2</v>
      </c>
      <c r="R99">
        <v>2.9554609315559699E-2</v>
      </c>
      <c r="S99">
        <v>-6.9436964561102293E-2</v>
      </c>
      <c r="T99">
        <v>-4.0303176415997601E-2</v>
      </c>
      <c r="U99">
        <v>0.164474436636494</v>
      </c>
      <c r="V99">
        <v>9.8150242258612699E-2</v>
      </c>
      <c r="W99">
        <v>-1.8384923587292198E-2</v>
      </c>
      <c r="X99">
        <v>1.5820038989977098E-2</v>
      </c>
      <c r="Y99">
        <v>3.7443601155754597E-2</v>
      </c>
      <c r="Z99" s="15">
        <v>3.7807493942428903E-2</v>
      </c>
      <c r="AB99" s="8" t="s">
        <v>330</v>
      </c>
      <c r="AC99" s="4">
        <v>1483</v>
      </c>
      <c r="AD99" s="4">
        <v>1997</v>
      </c>
      <c r="AE99" s="4">
        <v>515</v>
      </c>
      <c r="AF99" s="18">
        <v>0.16684321418916601</v>
      </c>
      <c r="AG99" s="20" cm="1">
        <f t="array" ref="AG99">IF(AND(AF99&gt;-998,P99&gt;-998),MAX(ABS(P99:Z99)),0)</f>
        <v>0.164474436636494</v>
      </c>
      <c r="AH99" s="20">
        <f t="shared" si="2"/>
        <v>0</v>
      </c>
      <c r="AI99" s="6" t="str" cm="1">
        <f t="array" ref="AI99">IF(AH99&gt;0.001,INDEX(P$10:Z$10,MATCH(AH99,ABS(P99:Z99),0)),"na")</f>
        <v>na</v>
      </c>
      <c r="AJ99" s="119"/>
      <c r="AK99" s="8" t="s">
        <v>330</v>
      </c>
      <c r="AL99" s="89">
        <v>0.86486486486486402</v>
      </c>
      <c r="AM99" s="92">
        <v>1</v>
      </c>
      <c r="AN99" s="49">
        <v>1</v>
      </c>
      <c r="AO99" s="50">
        <v>1</v>
      </c>
      <c r="AP99" s="103">
        <f t="shared" si="3"/>
        <v>86.486486486486399</v>
      </c>
    </row>
    <row r="100" spans="1:42" x14ac:dyDescent="0.35">
      <c r="A100" s="83" t="s">
        <v>527</v>
      </c>
      <c r="B100" s="8" t="s">
        <v>341</v>
      </c>
      <c r="C100" s="97">
        <v>1614</v>
      </c>
      <c r="D100" s="108">
        <v>1986</v>
      </c>
      <c r="E100" s="20">
        <v>0.22230617980499101</v>
      </c>
      <c r="F100" s="58">
        <v>3</v>
      </c>
      <c r="G100" s="103">
        <v>79.054054054054006</v>
      </c>
      <c r="H100" s="87">
        <v>37.262737262737197</v>
      </c>
      <c r="I100" s="111" t="str">
        <f>IF(ISNUMBER(MATCH(B100,$K$11:$K$20,0)),"&lt;= Selected","")</f>
        <v/>
      </c>
      <c r="O100" s="8" t="s">
        <v>329</v>
      </c>
      <c r="P100" s="13">
        <v>-9.28102047601463E-2</v>
      </c>
      <c r="Q100">
        <v>-4.9105051208828097E-2</v>
      </c>
      <c r="R100">
        <v>-3.9464855804077402E-2</v>
      </c>
      <c r="S100">
        <v>-6.4125283669152294E-2</v>
      </c>
      <c r="T100">
        <v>8.5487558554763504E-2</v>
      </c>
      <c r="U100">
        <v>0.39998937531934198</v>
      </c>
      <c r="V100">
        <v>0.15816800690441399</v>
      </c>
      <c r="W100">
        <v>-5.2777453711053801E-2</v>
      </c>
      <c r="X100">
        <v>2.2660997648317398E-2</v>
      </c>
      <c r="Y100">
        <v>3.8525052511714702E-2</v>
      </c>
      <c r="Z100" s="15">
        <v>-5.4081256141747802E-2</v>
      </c>
      <c r="AB100" s="8" t="s">
        <v>329</v>
      </c>
      <c r="AC100" s="4">
        <v>1559</v>
      </c>
      <c r="AD100" s="4">
        <v>1982</v>
      </c>
      <c r="AE100" s="4">
        <v>424</v>
      </c>
      <c r="AF100" s="18">
        <v>0.17672400099015501</v>
      </c>
      <c r="AG100" s="20" cm="1">
        <f t="array" ref="AG100">IF(AND(AF100&gt;-998,P100&gt;-998),MAX(ABS(P100:Z100)),0)</f>
        <v>0.39998937531934198</v>
      </c>
      <c r="AH100" s="20">
        <f t="shared" si="2"/>
        <v>0.39998937531934198</v>
      </c>
      <c r="AI100" s="6" cm="1">
        <f t="array" ref="AI100">IF(AH100&gt;0.001,INDEX(P$10:Z$10,MATCH(AH100,ABS(P100:Z100),0)),"na")</f>
        <v>0</v>
      </c>
      <c r="AJ100" s="119"/>
      <c r="AK100" s="8" t="s">
        <v>329</v>
      </c>
      <c r="AL100" s="89">
        <v>0.76351351351351304</v>
      </c>
      <c r="AM100" s="92">
        <v>1</v>
      </c>
      <c r="AN100" s="49">
        <v>1</v>
      </c>
      <c r="AO100" s="50">
        <v>1</v>
      </c>
      <c r="AP100" s="103">
        <f t="shared" si="3"/>
        <v>76.351351351351298</v>
      </c>
    </row>
    <row r="101" spans="1:42" x14ac:dyDescent="0.35">
      <c r="A101" s="83" t="s">
        <v>470</v>
      </c>
      <c r="B101" s="8" t="s">
        <v>398</v>
      </c>
      <c r="C101" s="97">
        <v>1572.9841193</v>
      </c>
      <c r="D101" s="108">
        <v>1962.9450999999999</v>
      </c>
      <c r="E101" s="20">
        <v>0.22043255729526201</v>
      </c>
      <c r="F101" s="58">
        <v>-3</v>
      </c>
      <c r="G101" s="103">
        <v>63.433575472972905</v>
      </c>
      <c r="H101" s="87">
        <v>39.057041028971</v>
      </c>
      <c r="I101" s="111" t="str">
        <f>IF(ISNUMBER(MATCH(B101,$K$11:$K$20,0)),"&lt;= Selected","")</f>
        <v/>
      </c>
      <c r="O101" s="8" t="s">
        <v>328</v>
      </c>
      <c r="P101" s="13">
        <v>-9.6270018295225704E-2</v>
      </c>
      <c r="Q101">
        <v>-0.16266967481453601</v>
      </c>
      <c r="R101">
        <v>-0.13215080866607601</v>
      </c>
      <c r="S101">
        <v>-0.113068392706837</v>
      </c>
      <c r="T101">
        <v>-0.102897675734755</v>
      </c>
      <c r="U101">
        <v>-0.162127202410914</v>
      </c>
      <c r="V101">
        <v>-8.6159219723449101E-2</v>
      </c>
      <c r="W101" s="29">
        <v>7.5013412609359495E-2</v>
      </c>
      <c r="X101">
        <v>-5.3548695003203202E-2</v>
      </c>
      <c r="Y101">
        <v>-2.7076512864354699E-2</v>
      </c>
      <c r="Z101" s="15">
        <v>5.7777442025415897E-2</v>
      </c>
      <c r="AB101" s="8" t="s">
        <v>328</v>
      </c>
      <c r="AC101" s="4">
        <v>1463</v>
      </c>
      <c r="AD101" s="4">
        <v>1991</v>
      </c>
      <c r="AE101" s="4">
        <v>529</v>
      </c>
      <c r="AF101" s="18">
        <v>0.17059296809316099</v>
      </c>
      <c r="AG101" s="20" cm="1">
        <f t="array" ref="AG101">IF(AND(AF101&gt;-998,P101&gt;-998),MAX(ABS(P101:Z101)),0)</f>
        <v>0.16266967481453601</v>
      </c>
      <c r="AH101" s="20">
        <f t="shared" si="2"/>
        <v>0</v>
      </c>
      <c r="AI101" s="6" t="str" cm="1">
        <f t="array" ref="AI101">IF(AH101&gt;0.001,INDEX(P$10:Z$10,MATCH(AH101,ABS(P101:Z101),0)),"na")</f>
        <v>na</v>
      </c>
      <c r="AJ101" s="119"/>
      <c r="AK101" s="8" t="s">
        <v>328</v>
      </c>
      <c r="AL101" s="89">
        <v>0.82432432432432401</v>
      </c>
      <c r="AM101" s="92">
        <v>1</v>
      </c>
      <c r="AN101" s="49">
        <v>1</v>
      </c>
      <c r="AO101" s="50">
        <v>1</v>
      </c>
      <c r="AP101" s="103">
        <f t="shared" si="3"/>
        <v>82.432432432432407</v>
      </c>
    </row>
    <row r="102" spans="1:42" x14ac:dyDescent="0.35">
      <c r="A102" s="83" t="s">
        <v>479</v>
      </c>
      <c r="B102" s="8" t="s">
        <v>389</v>
      </c>
      <c r="C102" s="97">
        <v>1457</v>
      </c>
      <c r="D102" s="108">
        <v>1999</v>
      </c>
      <c r="E102" s="20">
        <v>0.21981375054632701</v>
      </c>
      <c r="F102" s="58">
        <v>-1</v>
      </c>
      <c r="G102" s="103">
        <v>87.837837837837796</v>
      </c>
      <c r="H102" s="87">
        <v>54.245754245754199</v>
      </c>
      <c r="I102" s="111" t="str">
        <f>IF(ISNUMBER(MATCH(B102,$K$11:$K$20,0)),"&lt;= Selected","")</f>
        <v/>
      </c>
      <c r="O102" s="8" t="s">
        <v>327</v>
      </c>
      <c r="P102" s="16">
        <v>-999</v>
      </c>
      <c r="Q102" s="30">
        <v>-999</v>
      </c>
      <c r="R102" s="30">
        <v>-999</v>
      </c>
      <c r="S102" s="30">
        <v>-999</v>
      </c>
      <c r="T102" s="30">
        <v>-999</v>
      </c>
      <c r="U102" s="30">
        <v>-999</v>
      </c>
      <c r="V102" s="30">
        <v>-999</v>
      </c>
      <c r="W102" s="30">
        <v>-999</v>
      </c>
      <c r="X102" s="30">
        <v>-999</v>
      </c>
      <c r="Y102" s="30">
        <v>-999</v>
      </c>
      <c r="Z102" s="17">
        <v>-999</v>
      </c>
      <c r="AB102" s="8" t="s">
        <v>327</v>
      </c>
      <c r="AC102" s="4">
        <v>-24211.853599999999</v>
      </c>
      <c r="AD102" s="4">
        <v>1950</v>
      </c>
      <c r="AE102" s="4">
        <v>492</v>
      </c>
      <c r="AF102" s="31">
        <v>-999</v>
      </c>
      <c r="AG102" s="20" cm="1">
        <f t="array" ref="AG102">IF(AND(AF102&gt;-998,P102&gt;-998),MAX(ABS(P102:Z102)),0)</f>
        <v>0</v>
      </c>
      <c r="AH102" s="20">
        <f t="shared" si="2"/>
        <v>0</v>
      </c>
      <c r="AI102" s="6" t="str" cm="1">
        <f t="array" ref="AI102">IF(AH102&gt;0.001,INDEX(P$10:Z$10,MATCH(AH102,ABS(P102:Z102),0)),"na")</f>
        <v>na</v>
      </c>
      <c r="AJ102" s="119"/>
      <c r="AK102" s="8" t="s">
        <v>327</v>
      </c>
      <c r="AL102" s="89">
        <v>0</v>
      </c>
      <c r="AM102" s="92">
        <v>0</v>
      </c>
      <c r="AN102" s="68">
        <v>148</v>
      </c>
      <c r="AO102" s="69">
        <v>148</v>
      </c>
      <c r="AP102" s="103">
        <f t="shared" si="3"/>
        <v>0</v>
      </c>
    </row>
    <row r="103" spans="1:42" x14ac:dyDescent="0.35">
      <c r="A103" s="83" t="s">
        <v>816</v>
      </c>
      <c r="B103" s="8" t="s">
        <v>52</v>
      </c>
      <c r="C103" s="97">
        <v>1632</v>
      </c>
      <c r="D103" s="108">
        <v>1994</v>
      </c>
      <c r="E103" s="20">
        <v>0.21870524965714899</v>
      </c>
      <c r="F103" s="58">
        <v>0</v>
      </c>
      <c r="G103" s="103">
        <v>84.459459459459396</v>
      </c>
      <c r="H103" s="87">
        <v>36.263736263736199</v>
      </c>
      <c r="I103" s="111" t="str">
        <f>IF(ISNUMBER(MATCH(B103,$K$11:$K$20,0)),"&lt;= Selected","")</f>
        <v/>
      </c>
      <c r="O103" s="8" t="s">
        <v>326</v>
      </c>
      <c r="P103" s="13">
        <v>9.3840726549965503E-2</v>
      </c>
      <c r="Q103">
        <v>9.6677449727731096E-2</v>
      </c>
      <c r="R103">
        <v>-2.0313943632008301E-2</v>
      </c>
      <c r="S103">
        <v>7.4385210435947993E-2</v>
      </c>
      <c r="T103">
        <v>0.13246795331488401</v>
      </c>
      <c r="U103">
        <v>0.183710870789139</v>
      </c>
      <c r="V103">
        <v>0.103498006984486</v>
      </c>
      <c r="W103">
        <v>6.5309480307350107E-2</v>
      </c>
      <c r="X103">
        <v>0.109588856124021</v>
      </c>
      <c r="Y103">
        <v>9.2195083800831107E-2</v>
      </c>
      <c r="Z103" s="15">
        <v>-7.7843424922552596E-3</v>
      </c>
      <c r="AB103" s="8" t="s">
        <v>326</v>
      </c>
      <c r="AC103" s="4">
        <v>1547</v>
      </c>
      <c r="AD103" s="4">
        <v>1998</v>
      </c>
      <c r="AE103" s="4">
        <v>452</v>
      </c>
      <c r="AF103" s="18">
        <v>0.166241975425831</v>
      </c>
      <c r="AG103" s="20" cm="1">
        <f t="array" ref="AG103">IF(AND(AF103&gt;-998,P103&gt;-998),MAX(ABS(P103:Z103)),0)</f>
        <v>0.183710870789139</v>
      </c>
      <c r="AH103" s="20">
        <f t="shared" si="2"/>
        <v>0.183710870789139</v>
      </c>
      <c r="AI103" s="6" cm="1">
        <f t="array" ref="AI103">IF(AH103&gt;0.001,INDEX(P$10:Z$10,MATCH(AH103,ABS(P103:Z103),0)),"na")</f>
        <v>0</v>
      </c>
      <c r="AJ103" s="119"/>
      <c r="AK103" s="8" t="s">
        <v>326</v>
      </c>
      <c r="AL103" s="89">
        <v>0.87162162162162105</v>
      </c>
      <c r="AM103" s="92">
        <v>1</v>
      </c>
      <c r="AN103" s="49">
        <v>1</v>
      </c>
      <c r="AO103" s="50">
        <v>1</v>
      </c>
      <c r="AP103" s="103">
        <f t="shared" si="3"/>
        <v>87.162162162162105</v>
      </c>
    </row>
    <row r="104" spans="1:42" x14ac:dyDescent="0.35">
      <c r="A104" s="83" t="s">
        <v>515</v>
      </c>
      <c r="B104" s="8" t="s">
        <v>353</v>
      </c>
      <c r="C104" s="97">
        <v>1617</v>
      </c>
      <c r="D104" s="108">
        <v>1990</v>
      </c>
      <c r="E104" s="20">
        <v>0.21676876003956999</v>
      </c>
      <c r="F104" s="58">
        <v>1</v>
      </c>
      <c r="G104" s="103">
        <v>81.756756756756701</v>
      </c>
      <c r="H104" s="87">
        <v>37.362637362637301</v>
      </c>
      <c r="I104" s="111" t="str">
        <f>IF(ISNUMBER(MATCH(B104,$K$11:$K$20,0)),"&lt;= Selected","")</f>
        <v/>
      </c>
      <c r="O104" s="8" t="s">
        <v>325</v>
      </c>
      <c r="P104" s="13">
        <v>1.6836670028519098E-2</v>
      </c>
      <c r="Q104">
        <v>-3.1907525173506097E-2</v>
      </c>
      <c r="R104">
        <v>-7.5514253627929004E-2</v>
      </c>
      <c r="S104">
        <v>-0.107792621470978</v>
      </c>
      <c r="T104">
        <v>-0.127127921612009</v>
      </c>
      <c r="U104">
        <v>-0.135367643089538</v>
      </c>
      <c r="V104">
        <v>-0.13510871963840301</v>
      </c>
      <c r="W104">
        <v>-0.12850342011020099</v>
      </c>
      <c r="X104">
        <v>-0.11822134822604199</v>
      </c>
      <c r="Y104">
        <v>-0.10819376147196801</v>
      </c>
      <c r="Z104" s="15">
        <v>-0.101595661397895</v>
      </c>
      <c r="AB104" s="8" t="s">
        <v>325</v>
      </c>
      <c r="AC104" s="4">
        <v>-11598.1</v>
      </c>
      <c r="AD104" s="4">
        <v>1994.662</v>
      </c>
      <c r="AE104" s="4">
        <v>862</v>
      </c>
      <c r="AF104" s="18">
        <v>0.54359620340937498</v>
      </c>
      <c r="AG104" s="20" cm="1">
        <f t="array" ref="AG104">IF(AND(AF104&gt;-998,P104&gt;-998),MAX(ABS(P104:Z104)),0)</f>
        <v>0.135367643089538</v>
      </c>
      <c r="AH104" s="20">
        <f t="shared" si="2"/>
        <v>0</v>
      </c>
      <c r="AI104" s="6" t="str" cm="1">
        <f t="array" ref="AI104">IF(AH104&gt;0.001,INDEX(P$10:Z$10,MATCH(AH104,ABS(P104:Z104),0)),"na")</f>
        <v>na</v>
      </c>
      <c r="AJ104" s="119"/>
      <c r="AK104" s="8" t="s">
        <v>325</v>
      </c>
      <c r="AL104" s="89">
        <v>0.80441891891891903</v>
      </c>
      <c r="AM104" s="92">
        <v>0.100794597409578</v>
      </c>
      <c r="AN104" s="49">
        <v>10.819999999999901</v>
      </c>
      <c r="AO104" s="50">
        <v>10.901</v>
      </c>
      <c r="AP104" s="103">
        <f t="shared" si="3"/>
        <v>0</v>
      </c>
    </row>
    <row r="105" spans="1:42" x14ac:dyDescent="0.35">
      <c r="A105" s="83" t="s">
        <v>517</v>
      </c>
      <c r="B105" s="8" t="s">
        <v>351</v>
      </c>
      <c r="C105" s="97">
        <v>1140</v>
      </c>
      <c r="D105" s="108">
        <v>1992</v>
      </c>
      <c r="E105" s="20">
        <v>0.21673807953073701</v>
      </c>
      <c r="F105" s="58">
        <v>-1</v>
      </c>
      <c r="G105" s="103">
        <v>83.108108108108098</v>
      </c>
      <c r="H105" s="87">
        <v>85.214785214785209</v>
      </c>
      <c r="I105" s="111" t="str">
        <f>IF(ISNUMBER(MATCH(B105,$K$11:$K$20,0)),"&lt;= Selected","")</f>
        <v/>
      </c>
      <c r="O105" s="8" t="s">
        <v>324</v>
      </c>
      <c r="P105" s="16">
        <v>-999</v>
      </c>
      <c r="Q105" s="30">
        <v>-999</v>
      </c>
      <c r="R105" s="30">
        <v>-999</v>
      </c>
      <c r="S105" s="30">
        <v>-999</v>
      </c>
      <c r="T105" s="30">
        <v>-999</v>
      </c>
      <c r="U105" s="30">
        <v>-999</v>
      </c>
      <c r="V105" s="30">
        <v>-999</v>
      </c>
      <c r="W105" s="30">
        <v>-999</v>
      </c>
      <c r="X105" s="30">
        <v>-999</v>
      </c>
      <c r="Y105" s="30">
        <v>-999</v>
      </c>
      <c r="Z105" s="17">
        <v>-999</v>
      </c>
      <c r="AB105" s="8" t="s">
        <v>324</v>
      </c>
      <c r="AC105" s="4">
        <v>-10374.431399999999</v>
      </c>
      <c r="AD105" s="4">
        <v>1731.9982312</v>
      </c>
      <c r="AE105" s="4">
        <v>862</v>
      </c>
      <c r="AF105" s="31">
        <v>-999</v>
      </c>
      <c r="AG105" s="20" cm="1">
        <f t="array" ref="AG105">IF(AND(AF105&gt;-998,P105&gt;-998),MAX(ABS(P105:Z105)),0)</f>
        <v>0</v>
      </c>
      <c r="AH105" s="20">
        <f t="shared" si="2"/>
        <v>0</v>
      </c>
      <c r="AI105" s="6" t="str" cm="1">
        <f t="array" ref="AI105">IF(AH105&gt;0.001,INDEX(P$10:Z$10,MATCH(AH105,ABS(P105:Z105),0)),"na")</f>
        <v>na</v>
      </c>
      <c r="AJ105" s="119"/>
      <c r="AK105" s="8" t="s">
        <v>324</v>
      </c>
      <c r="AL105" s="89">
        <v>0</v>
      </c>
      <c r="AM105" s="92">
        <v>0</v>
      </c>
      <c r="AN105" s="49">
        <v>148</v>
      </c>
      <c r="AO105" s="50">
        <v>148</v>
      </c>
      <c r="AP105" s="103">
        <f t="shared" si="3"/>
        <v>0</v>
      </c>
    </row>
    <row r="106" spans="1:42" x14ac:dyDescent="0.35">
      <c r="A106" s="83" t="s">
        <v>799</v>
      </c>
      <c r="B106" s="8" t="s">
        <v>69</v>
      </c>
      <c r="C106" s="97">
        <v>1919.39</v>
      </c>
      <c r="D106" s="108">
        <v>1995.58</v>
      </c>
      <c r="E106" s="20">
        <v>0.21536977685731201</v>
      </c>
      <c r="F106" s="58">
        <v>-4</v>
      </c>
      <c r="G106" s="103">
        <v>52.155405405405197</v>
      </c>
      <c r="H106" s="87">
        <v>7.7112887112886899</v>
      </c>
      <c r="I106" s="111" t="str">
        <f>IF(ISNUMBER(MATCH(B106,$K$11:$K$20,0)),"&lt;= Selected","")</f>
        <v/>
      </c>
      <c r="O106" s="8" t="s">
        <v>323</v>
      </c>
      <c r="P106" s="13">
        <v>6.6488715667386206E-2</v>
      </c>
      <c r="Q106">
        <v>3.1634543252610101E-2</v>
      </c>
      <c r="R106">
        <v>-5.2456718075902303E-3</v>
      </c>
      <c r="S106">
        <v>-3.5654228897557899E-2</v>
      </c>
      <c r="T106">
        <v>-5.6555092115453898E-2</v>
      </c>
      <c r="U106">
        <v>-6.9346434184347799E-2</v>
      </c>
      <c r="V106">
        <v>-7.5474502361861595E-2</v>
      </c>
      <c r="W106">
        <v>-7.3771096598978597E-2</v>
      </c>
      <c r="X106">
        <v>-6.1809504628892203E-2</v>
      </c>
      <c r="Y106">
        <v>-3.9452272791211503E-2</v>
      </c>
      <c r="Z106" s="15">
        <v>-1.0784382048182301E-2</v>
      </c>
      <c r="AB106" s="8" t="s">
        <v>323</v>
      </c>
      <c r="AC106" s="4">
        <v>-11598.1</v>
      </c>
      <c r="AD106" s="4">
        <v>1994.662</v>
      </c>
      <c r="AE106" s="4">
        <v>862</v>
      </c>
      <c r="AF106" s="18">
        <v>0.54359620340937498</v>
      </c>
      <c r="AG106" s="20" cm="1">
        <f t="array" ref="AG106">IF(AND(AF106&gt;-998,P106&gt;-998),MAX(ABS(P106:Z106)),0)</f>
        <v>7.5474502361861595E-2</v>
      </c>
      <c r="AH106" s="20">
        <f t="shared" si="2"/>
        <v>0</v>
      </c>
      <c r="AI106" s="6" t="str" cm="1">
        <f t="array" ref="AI106">IF(AH106&gt;0.001,INDEX(P$10:Z$10,MATCH(AH106,ABS(P106:Z106),0)),"na")</f>
        <v>na</v>
      </c>
      <c r="AJ106" s="119"/>
      <c r="AK106" s="8" t="s">
        <v>323</v>
      </c>
      <c r="AL106" s="89">
        <v>0.80441891891891903</v>
      </c>
      <c r="AM106" s="92">
        <v>0.100794597409578</v>
      </c>
      <c r="AN106" s="49">
        <v>10.819999999999901</v>
      </c>
      <c r="AO106" s="50">
        <v>10.901</v>
      </c>
      <c r="AP106" s="103">
        <f t="shared" si="3"/>
        <v>0</v>
      </c>
    </row>
    <row r="107" spans="1:42" x14ac:dyDescent="0.35">
      <c r="A107" s="83" t="s">
        <v>459</v>
      </c>
      <c r="B107" s="8" t="s">
        <v>409</v>
      </c>
      <c r="C107" s="97">
        <v>1814</v>
      </c>
      <c r="D107" s="108">
        <v>1985</v>
      </c>
      <c r="E107" s="20">
        <v>0.213541792626431</v>
      </c>
      <c r="F107" s="58">
        <v>1</v>
      </c>
      <c r="G107" s="103">
        <v>78.378378378378301</v>
      </c>
      <c r="H107" s="87">
        <v>17.1828171828171</v>
      </c>
      <c r="I107" s="111" t="str">
        <f>IF(ISNUMBER(MATCH(B107,$K$11:$K$20,0)),"&lt;= Selected","")</f>
        <v/>
      </c>
      <c r="O107" s="8" t="s">
        <v>322</v>
      </c>
      <c r="P107" s="16">
        <v>-999</v>
      </c>
      <c r="Q107" s="30">
        <v>-999</v>
      </c>
      <c r="R107" s="30">
        <v>-999</v>
      </c>
      <c r="S107" s="30">
        <v>-999</v>
      </c>
      <c r="T107" s="30">
        <v>-999</v>
      </c>
      <c r="U107" s="30">
        <v>-999</v>
      </c>
      <c r="V107" s="30">
        <v>-999</v>
      </c>
      <c r="W107" s="30">
        <v>-999</v>
      </c>
      <c r="X107" s="30">
        <v>-999</v>
      </c>
      <c r="Y107" s="30">
        <v>-999</v>
      </c>
      <c r="Z107" s="17">
        <v>-999</v>
      </c>
      <c r="AB107" s="8" t="s">
        <v>322</v>
      </c>
      <c r="AC107" s="4">
        <v>-10374.431399999999</v>
      </c>
      <c r="AD107" s="4">
        <v>1731.9982312</v>
      </c>
      <c r="AE107" s="4">
        <v>862</v>
      </c>
      <c r="AF107" s="31">
        <v>-999</v>
      </c>
      <c r="AG107" s="20" cm="1">
        <f t="array" ref="AG107">IF(AND(AF107&gt;-998,P107&gt;-998),MAX(ABS(P107:Z107)),0)</f>
        <v>0</v>
      </c>
      <c r="AH107" s="20">
        <f t="shared" si="2"/>
        <v>0</v>
      </c>
      <c r="AI107" s="6" t="str" cm="1">
        <f t="array" ref="AI107">IF(AH107&gt;0.001,INDEX(P$10:Z$10,MATCH(AH107,ABS(P107:Z107),0)),"na")</f>
        <v>na</v>
      </c>
      <c r="AJ107" s="119"/>
      <c r="AK107" s="8" t="s">
        <v>322</v>
      </c>
      <c r="AL107" s="89">
        <v>0</v>
      </c>
      <c r="AM107" s="92">
        <v>0</v>
      </c>
      <c r="AN107" s="68">
        <v>148</v>
      </c>
      <c r="AO107" s="69">
        <v>148</v>
      </c>
      <c r="AP107" s="103">
        <f t="shared" si="3"/>
        <v>0</v>
      </c>
    </row>
    <row r="108" spans="1:42" x14ac:dyDescent="0.35">
      <c r="A108" s="83" t="s">
        <v>825</v>
      </c>
      <c r="B108" s="8" t="s">
        <v>43</v>
      </c>
      <c r="C108" s="97">
        <v>1630</v>
      </c>
      <c r="D108" s="108">
        <v>1993</v>
      </c>
      <c r="E108" s="20">
        <v>0.213393005137375</v>
      </c>
      <c r="F108" s="58">
        <v>5</v>
      </c>
      <c r="G108" s="103">
        <v>83.783783783783704</v>
      </c>
      <c r="H108" s="87">
        <v>36.363636363636296</v>
      </c>
      <c r="I108" s="111" t="str">
        <f>IF(ISNUMBER(MATCH(B108,$K$11:$K$20,0)),"&lt;= Selected","")</f>
        <v/>
      </c>
      <c r="O108" s="8" t="s">
        <v>321</v>
      </c>
      <c r="P108" s="13">
        <v>2.2263757412855599E-2</v>
      </c>
      <c r="Q108">
        <v>5.5628200829737399E-2</v>
      </c>
      <c r="R108">
        <v>-7.26997436764487E-2</v>
      </c>
      <c r="S108">
        <v>-9.1461152925957301E-2</v>
      </c>
      <c r="T108">
        <v>-0.13831932927694501</v>
      </c>
      <c r="U108">
        <v>0.20385464093484601</v>
      </c>
      <c r="V108">
        <v>0.11507168102674301</v>
      </c>
      <c r="W108">
        <v>1.3878045816372701E-2</v>
      </c>
      <c r="X108">
        <v>8.2682290530635305E-2</v>
      </c>
      <c r="Y108">
        <v>4.4686405908943301E-2</v>
      </c>
      <c r="Z108" s="15">
        <v>-0.13115189944827799</v>
      </c>
      <c r="AB108" s="8" t="s">
        <v>321</v>
      </c>
      <c r="AC108" s="4">
        <v>1720</v>
      </c>
      <c r="AD108" s="4">
        <v>1981</v>
      </c>
      <c r="AE108" s="4">
        <v>262</v>
      </c>
      <c r="AF108" s="18">
        <v>0.17744680155680101</v>
      </c>
      <c r="AG108" s="20" cm="1">
        <f t="array" ref="AG108">IF(AND(AF108&gt;-998,P108&gt;-998),MAX(ABS(P108:Z108)),0)</f>
        <v>0.20385464093484601</v>
      </c>
      <c r="AH108" s="20">
        <f t="shared" si="2"/>
        <v>0.20385464093484601</v>
      </c>
      <c r="AI108" s="6" cm="1">
        <f t="array" ref="AI108">IF(AH108&gt;0.001,INDEX(P$10:Z$10,MATCH(AH108,ABS(P108:Z108),0)),"na")</f>
        <v>0</v>
      </c>
      <c r="AJ108" s="119"/>
      <c r="AK108" s="8" t="s">
        <v>321</v>
      </c>
      <c r="AL108" s="89">
        <v>0.75675675675675602</v>
      </c>
      <c r="AM108" s="92">
        <v>1</v>
      </c>
      <c r="AN108" s="49">
        <v>1</v>
      </c>
      <c r="AO108" s="50">
        <v>1</v>
      </c>
      <c r="AP108" s="103">
        <f t="shared" si="3"/>
        <v>75.675675675675606</v>
      </c>
    </row>
    <row r="109" spans="1:42" x14ac:dyDescent="0.35">
      <c r="A109" s="83" t="s">
        <v>710</v>
      </c>
      <c r="B109" s="8" t="s">
        <v>158</v>
      </c>
      <c r="C109" s="97">
        <v>718.1</v>
      </c>
      <c r="D109" s="108">
        <v>1996.4</v>
      </c>
      <c r="E109" s="20">
        <v>0.21188759713760499</v>
      </c>
      <c r="F109" s="58">
        <v>3</v>
      </c>
      <c r="G109" s="103">
        <v>76.385135135139066</v>
      </c>
      <c r="H109" s="87">
        <v>32.617382617382567</v>
      </c>
      <c r="I109" s="111" t="str">
        <f>IF(ISNUMBER(MATCH(B109,$K$11:$K$20,0)),"&lt;= Selected","")</f>
        <v/>
      </c>
      <c r="O109" s="8" t="s">
        <v>320</v>
      </c>
      <c r="P109" s="13">
        <v>4.9666511563991503E-2</v>
      </c>
      <c r="Q109">
        <v>4.02819269518354E-3</v>
      </c>
      <c r="R109">
        <v>4.8256078344593598E-2</v>
      </c>
      <c r="S109">
        <v>0.19704363188553001</v>
      </c>
      <c r="T109">
        <v>8.7427194748642703E-2</v>
      </c>
      <c r="U109">
        <v>-0.121181925043946</v>
      </c>
      <c r="V109">
        <v>-0.109642666552377</v>
      </c>
      <c r="W109">
        <v>-0.17579748902101699</v>
      </c>
      <c r="X109">
        <v>5.5346859106721401E-2</v>
      </c>
      <c r="Y109">
        <v>4.4033764098058099E-2</v>
      </c>
      <c r="Z109" s="15">
        <v>-4.3358718887212502E-2</v>
      </c>
      <c r="AB109" s="8" t="s">
        <v>320</v>
      </c>
      <c r="AC109" s="4">
        <v>1761</v>
      </c>
      <c r="AD109" s="4">
        <v>2011</v>
      </c>
      <c r="AE109" s="4">
        <v>251</v>
      </c>
      <c r="AF109" s="18">
        <v>0.161108047106678</v>
      </c>
      <c r="AG109" s="20" cm="1">
        <f t="array" ref="AG109">IF(AND(AF109&gt;-998,P109&gt;-998),MAX(ABS(P109:Z109)),0)</f>
        <v>0.19704363188553001</v>
      </c>
      <c r="AH109" s="20">
        <f t="shared" si="2"/>
        <v>0.19704363188553001</v>
      </c>
      <c r="AI109" s="6" cm="1">
        <f t="array" ref="AI109">IF(AH109&gt;0.001,INDEX(P$10:Z$10,MATCH(AH109,ABS(P109:Z109),0)),"na")</f>
        <v>-2</v>
      </c>
      <c r="AJ109" s="119"/>
      <c r="AK109" s="8" t="s">
        <v>320</v>
      </c>
      <c r="AL109" s="89">
        <v>0.95945945945945899</v>
      </c>
      <c r="AM109" s="92">
        <v>1</v>
      </c>
      <c r="AN109" s="49">
        <v>1</v>
      </c>
      <c r="AO109" s="50">
        <v>1</v>
      </c>
      <c r="AP109" s="103">
        <f t="shared" si="3"/>
        <v>95.945945945945894</v>
      </c>
    </row>
    <row r="110" spans="1:42" x14ac:dyDescent="0.35">
      <c r="A110" s="83" t="s">
        <v>590</v>
      </c>
      <c r="B110" s="8" t="s">
        <v>278</v>
      </c>
      <c r="C110" s="97">
        <v>1891</v>
      </c>
      <c r="D110" s="108">
        <v>2009</v>
      </c>
      <c r="E110" s="20">
        <v>0.21142704735277801</v>
      </c>
      <c r="F110" s="58">
        <v>0</v>
      </c>
      <c r="G110" s="103">
        <v>80.405405405405389</v>
      </c>
      <c r="H110" s="87">
        <v>10.8891108891108</v>
      </c>
      <c r="I110" s="111" t="str">
        <f>IF(ISNUMBER(MATCH(B110,$K$11:$K$20,0)),"&lt;= Selected","")</f>
        <v/>
      </c>
      <c r="O110" s="8" t="s">
        <v>319</v>
      </c>
      <c r="P110" s="13">
        <v>-1.8507544801839901E-2</v>
      </c>
      <c r="Q110">
        <v>-8.6878167734050202E-2</v>
      </c>
      <c r="R110">
        <v>1.8112329800139101E-2</v>
      </c>
      <c r="S110">
        <v>0.100500536398156</v>
      </c>
      <c r="T110">
        <v>-8.4047644713008796E-2</v>
      </c>
      <c r="U110">
        <v>-0.26315482822208802</v>
      </c>
      <c r="V110">
        <v>0.14293079514857801</v>
      </c>
      <c r="W110">
        <v>0.13831670949024999</v>
      </c>
      <c r="X110">
        <v>-3.02330375677476E-2</v>
      </c>
      <c r="Y110">
        <v>7.9387815118429406E-2</v>
      </c>
      <c r="Z110" s="15">
        <v>0.176562791803724</v>
      </c>
      <c r="AB110" s="8" t="s">
        <v>319</v>
      </c>
      <c r="AC110" s="4">
        <v>1607</v>
      </c>
      <c r="AD110" s="4">
        <v>1981</v>
      </c>
      <c r="AE110" s="4">
        <v>362</v>
      </c>
      <c r="AF110" s="18">
        <v>0.18773050224792401</v>
      </c>
      <c r="AG110" s="20" cm="1">
        <f t="array" ref="AG110">IF(AND(AF110&gt;-998,P110&gt;-998),MAX(ABS(P110:Z110)),0)</f>
        <v>0.26315482822208802</v>
      </c>
      <c r="AH110" s="20">
        <f t="shared" si="2"/>
        <v>0.26315482822208802</v>
      </c>
      <c r="AI110" s="6" cm="1">
        <f t="array" ref="AI110">IF(AH110&gt;0.001,INDEX(P$10:Z$10,MATCH(AH110,ABS(P110:Z110),0)),"na")</f>
        <v>0</v>
      </c>
      <c r="AJ110" s="119"/>
      <c r="AK110" s="8" t="s">
        <v>319</v>
      </c>
      <c r="AL110" s="89">
        <v>0.75675675675675602</v>
      </c>
      <c r="AM110" s="92">
        <v>0.88392857142857095</v>
      </c>
      <c r="AN110" s="49">
        <v>1</v>
      </c>
      <c r="AO110" s="50">
        <v>9</v>
      </c>
      <c r="AP110" s="103">
        <f t="shared" si="3"/>
        <v>66.891891891891788</v>
      </c>
    </row>
    <row r="111" spans="1:42" x14ac:dyDescent="0.35">
      <c r="A111" s="83" t="s">
        <v>800</v>
      </c>
      <c r="B111" s="8" t="s">
        <v>68</v>
      </c>
      <c r="C111" s="97">
        <v>1919.39</v>
      </c>
      <c r="D111" s="108">
        <v>1995.58</v>
      </c>
      <c r="E111" s="20">
        <v>0.21108559772499</v>
      </c>
      <c r="F111" s="58">
        <v>-4</v>
      </c>
      <c r="G111" s="103">
        <v>52.155405405405197</v>
      </c>
      <c r="H111" s="87">
        <v>7.7112887112886899</v>
      </c>
      <c r="I111" s="111" t="str">
        <f>IF(ISNUMBER(MATCH(B111,$K$11:$K$20,0)),"&lt;= Selected","")</f>
        <v/>
      </c>
      <c r="O111" s="8" t="s">
        <v>318</v>
      </c>
      <c r="P111" s="13">
        <v>2.2933679989177499E-3</v>
      </c>
      <c r="Q111">
        <v>-0.22810658532563399</v>
      </c>
      <c r="R111">
        <v>0.103240514869137</v>
      </c>
      <c r="S111">
        <v>7.2459808086427699E-2</v>
      </c>
      <c r="T111">
        <v>-0.212484784136028</v>
      </c>
      <c r="U111">
        <v>0.31457558670938301</v>
      </c>
      <c r="V111">
        <v>0.17107702066883301</v>
      </c>
      <c r="W111">
        <v>3.6395904534437001E-2</v>
      </c>
      <c r="X111">
        <v>-9.7877976471771502E-2</v>
      </c>
      <c r="Y111">
        <v>0.30851721265034798</v>
      </c>
      <c r="Z111" s="15">
        <v>0.120545615895335</v>
      </c>
      <c r="AB111" s="8" t="s">
        <v>318</v>
      </c>
      <c r="AC111" s="4">
        <v>1961.54</v>
      </c>
      <c r="AD111" s="4">
        <v>1982.33</v>
      </c>
      <c r="AE111" s="4">
        <v>223</v>
      </c>
      <c r="AF111" s="18">
        <v>0.30609494863180198</v>
      </c>
      <c r="AG111" s="20" cm="1">
        <f t="array" ref="AG111">IF(AND(AF111&gt;-998,P111&gt;-998),MAX(ABS(P111:Z111)),0)</f>
        <v>0.31457558670938301</v>
      </c>
      <c r="AH111" s="20">
        <f t="shared" si="2"/>
        <v>0.31457558670938301</v>
      </c>
      <c r="AI111" s="6" cm="1">
        <f t="array" ref="AI111">IF(AH111&gt;0.001,INDEX(P$10:Z$10,MATCH(AH111,ABS(P111:Z111),0)),"na")</f>
        <v>0</v>
      </c>
      <c r="AJ111" s="119"/>
      <c r="AK111" s="8" t="s">
        <v>318</v>
      </c>
      <c r="AL111" s="89">
        <v>0.147229729729729</v>
      </c>
      <c r="AM111" s="92">
        <v>1</v>
      </c>
      <c r="AN111" s="49">
        <v>1</v>
      </c>
      <c r="AO111" s="50">
        <v>1.83000000000015</v>
      </c>
      <c r="AP111" s="103">
        <f t="shared" si="3"/>
        <v>14.722972972972901</v>
      </c>
    </row>
    <row r="112" spans="1:42" x14ac:dyDescent="0.35">
      <c r="A112" s="83" t="s">
        <v>520</v>
      </c>
      <c r="B112" s="8" t="s">
        <v>348</v>
      </c>
      <c r="C112" s="97">
        <v>1625</v>
      </c>
      <c r="D112" s="108">
        <v>1990</v>
      </c>
      <c r="E112" s="20">
        <v>0.211038940540273</v>
      </c>
      <c r="F112" s="58">
        <v>-5</v>
      </c>
      <c r="G112" s="103">
        <v>81.756756756756701</v>
      </c>
      <c r="H112" s="87">
        <v>36.563436563436504</v>
      </c>
      <c r="I112" s="111" t="str">
        <f>IF(ISNUMBER(MATCH(B112,$K$11:$K$20,0)),"&lt;= Selected","")</f>
        <v/>
      </c>
      <c r="O112" s="8" t="s">
        <v>317</v>
      </c>
      <c r="P112" s="13">
        <v>9.1126157033185995E-2</v>
      </c>
      <c r="Q112">
        <v>-5.3793724595092102E-2</v>
      </c>
      <c r="R112">
        <v>-0.16373645038620199</v>
      </c>
      <c r="S112">
        <v>0.10918072834774301</v>
      </c>
      <c r="T112">
        <v>0.50371451508885501</v>
      </c>
      <c r="U112">
        <v>0.30842072444183299</v>
      </c>
      <c r="V112">
        <v>-5.1562250337169803E-2</v>
      </c>
      <c r="W112">
        <v>-7.8450122798705405E-2</v>
      </c>
      <c r="X112">
        <v>2.9079308255266199E-2</v>
      </c>
      <c r="Y112">
        <v>3.8095102003983701E-2</v>
      </c>
      <c r="Z112" s="15">
        <v>-5.4213156549838402E-2</v>
      </c>
      <c r="AB112" s="8" t="s">
        <v>317</v>
      </c>
      <c r="AC112" s="4">
        <v>1776</v>
      </c>
      <c r="AD112" s="4">
        <v>2001</v>
      </c>
      <c r="AE112" s="4">
        <v>226</v>
      </c>
      <c r="AF112" s="18">
        <v>0.16447652387589101</v>
      </c>
      <c r="AG112" s="20" cm="1">
        <f t="array" ref="AG112">IF(AND(AF112&gt;-998,P112&gt;-998),MAX(ABS(P112:Z112)),0)</f>
        <v>0.50371451508885501</v>
      </c>
      <c r="AH112" s="20">
        <f t="shared" si="2"/>
        <v>0.50371451508885501</v>
      </c>
      <c r="AI112" s="6" cm="1">
        <f t="array" ref="AI112">IF(AH112&gt;0.001,INDEX(P$10:Z$10,MATCH(AH112,ABS(P112:Z112),0)),"na")</f>
        <v>-1</v>
      </c>
      <c r="AJ112" s="119"/>
      <c r="AK112" s="8" t="s">
        <v>317</v>
      </c>
      <c r="AL112" s="89">
        <v>0.891891891891891</v>
      </c>
      <c r="AM112" s="92">
        <v>1</v>
      </c>
      <c r="AN112" s="49">
        <v>1</v>
      </c>
      <c r="AO112" s="50">
        <v>1</v>
      </c>
      <c r="AP112" s="103">
        <f t="shared" si="3"/>
        <v>89.189189189189094</v>
      </c>
    </row>
    <row r="113" spans="1:42" x14ac:dyDescent="0.35">
      <c r="A113" s="83" t="s">
        <v>454</v>
      </c>
      <c r="B113" s="8" t="s">
        <v>414</v>
      </c>
      <c r="C113" s="97">
        <v>1783</v>
      </c>
      <c r="D113" s="108">
        <v>1984</v>
      </c>
      <c r="E113" s="20">
        <v>0.20592470489960299</v>
      </c>
      <c r="F113" s="58">
        <v>-1</v>
      </c>
      <c r="G113" s="103">
        <v>77.702702702702695</v>
      </c>
      <c r="H113" s="87">
        <v>20.179820179820098</v>
      </c>
      <c r="I113" s="111" t="str">
        <f>IF(ISNUMBER(MATCH(B113,$K$11:$K$20,0)),"&lt;= Selected","")</f>
        <v/>
      </c>
      <c r="O113" s="8" t="s">
        <v>316</v>
      </c>
      <c r="P113" s="13">
        <v>-9.2795888470679197E-2</v>
      </c>
      <c r="Q113">
        <v>7.0173869623277096E-2</v>
      </c>
      <c r="R113">
        <v>-5.1905334187078503E-2</v>
      </c>
      <c r="S113">
        <v>-2.67375301507475E-2</v>
      </c>
      <c r="T113">
        <v>2.3083514896234902E-2</v>
      </c>
      <c r="U113">
        <v>9.5351562563097694E-2</v>
      </c>
      <c r="V113">
        <v>0.14695888890084</v>
      </c>
      <c r="W113">
        <v>0.153870020667212</v>
      </c>
      <c r="X113">
        <v>8.8733760604812403E-2</v>
      </c>
      <c r="Y113">
        <v>0.125319581080654</v>
      </c>
      <c r="Z113" s="15">
        <v>0.18239443194201199</v>
      </c>
      <c r="AB113" s="8" t="s">
        <v>316</v>
      </c>
      <c r="AC113" s="4">
        <v>1829</v>
      </c>
      <c r="AD113" s="4">
        <v>2001</v>
      </c>
      <c r="AE113" s="4">
        <v>173</v>
      </c>
      <c r="AF113" s="18">
        <v>0.16447652387589101</v>
      </c>
      <c r="AG113" s="20" cm="1">
        <f t="array" ref="AG113">IF(AND(AF113&gt;-998,P113&gt;-998),MAX(ABS(P113:Z113)),0)</f>
        <v>0.18239443194201199</v>
      </c>
      <c r="AH113" s="20">
        <f t="shared" si="2"/>
        <v>0.18239443194201199</v>
      </c>
      <c r="AI113" s="6" cm="1">
        <f t="array" ref="AI113">IF(AH113&gt;0.001,INDEX(P$10:Z$10,MATCH(AH113,ABS(P113:Z113),0)),"na")</f>
        <v>5</v>
      </c>
      <c r="AJ113" s="119"/>
      <c r="AK113" s="8" t="s">
        <v>316</v>
      </c>
      <c r="AL113" s="89">
        <v>0.891891891891891</v>
      </c>
      <c r="AM113" s="92">
        <v>1</v>
      </c>
      <c r="AN113" s="49">
        <v>1</v>
      </c>
      <c r="AO113" s="50">
        <v>1</v>
      </c>
      <c r="AP113" s="103">
        <f t="shared" si="3"/>
        <v>89.189189189189094</v>
      </c>
    </row>
    <row r="114" spans="1:42" x14ac:dyDescent="0.35">
      <c r="A114" s="83" t="s">
        <v>510</v>
      </c>
      <c r="B114" s="8" t="s">
        <v>358</v>
      </c>
      <c r="C114" s="97">
        <v>1679</v>
      </c>
      <c r="D114" s="108">
        <v>1992</v>
      </c>
      <c r="E114" s="20">
        <v>0.205014714661512</v>
      </c>
      <c r="F114" s="58">
        <v>1</v>
      </c>
      <c r="G114" s="103">
        <v>83.108108108108098</v>
      </c>
      <c r="H114" s="87">
        <v>31.368631368631299</v>
      </c>
      <c r="I114" s="111" t="str">
        <f>IF(ISNUMBER(MATCH(B114,$K$11:$K$20,0)),"&lt;= Selected","")</f>
        <v/>
      </c>
      <c r="O114" s="8" t="s">
        <v>315</v>
      </c>
      <c r="P114" s="13">
        <v>0.114190637578703</v>
      </c>
      <c r="Q114">
        <v>0.15596343816359301</v>
      </c>
      <c r="R114">
        <v>0.10400872675275</v>
      </c>
      <c r="S114">
        <v>-0.21355430995750199</v>
      </c>
      <c r="T114">
        <v>-0.57233642817333297</v>
      </c>
      <c r="U114">
        <v>3.9233025608731403E-2</v>
      </c>
      <c r="V114">
        <v>0.11275279058637599</v>
      </c>
      <c r="W114">
        <v>4.8761350682978197E-2</v>
      </c>
      <c r="X114">
        <v>0.10749882430374701</v>
      </c>
      <c r="Y114">
        <v>0.103504313784875</v>
      </c>
      <c r="Z114" s="15">
        <v>0.17832240136299099</v>
      </c>
      <c r="AB114" s="8" t="s">
        <v>315</v>
      </c>
      <c r="AC114" s="4">
        <v>1030</v>
      </c>
      <c r="AD114" s="4">
        <v>2008</v>
      </c>
      <c r="AE114" s="4">
        <v>979</v>
      </c>
      <c r="AF114" s="18">
        <v>0.161108047106678</v>
      </c>
      <c r="AG114" s="20" cm="1">
        <f t="array" ref="AG114">IF(AND(AF114&gt;-998,P114&gt;-998),MAX(ABS(P114:Z114)),0)</f>
        <v>0.57233642817333297</v>
      </c>
      <c r="AH114" s="20">
        <f t="shared" si="2"/>
        <v>0.57233642817333297</v>
      </c>
      <c r="AI114" s="6" cm="1">
        <f t="array" ref="AI114">IF(AH114&gt;0.001,INDEX(P$10:Z$10,MATCH(AH114,ABS(P114:Z114),0)),"na")</f>
        <v>-1</v>
      </c>
      <c r="AJ114" s="119"/>
      <c r="AK114" s="8" t="s">
        <v>315</v>
      </c>
      <c r="AL114" s="89">
        <v>0.93918918918918903</v>
      </c>
      <c r="AM114" s="92">
        <v>1</v>
      </c>
      <c r="AN114" s="49">
        <v>1</v>
      </c>
      <c r="AO114" s="50">
        <v>1</v>
      </c>
      <c r="AP114" s="103">
        <f t="shared" si="3"/>
        <v>93.918918918918905</v>
      </c>
    </row>
    <row r="115" spans="1:42" x14ac:dyDescent="0.35">
      <c r="A115" s="83" t="s">
        <v>519</v>
      </c>
      <c r="B115" s="8" t="s">
        <v>349</v>
      </c>
      <c r="C115" s="97">
        <v>1142</v>
      </c>
      <c r="D115" s="108">
        <v>1992</v>
      </c>
      <c r="E115" s="20">
        <v>0.204313984958748</v>
      </c>
      <c r="F115" s="58">
        <v>0</v>
      </c>
      <c r="G115" s="103">
        <v>83.108108108108098</v>
      </c>
      <c r="H115" s="87">
        <v>85.014985014985001</v>
      </c>
      <c r="I115" s="111" t="str">
        <f>IF(ISNUMBER(MATCH(B115,$K$11:$K$20,0)),"&lt;= Selected","")</f>
        <v/>
      </c>
      <c r="O115" s="8" t="s">
        <v>314</v>
      </c>
      <c r="P115" s="13">
        <v>0.10972703447273099</v>
      </c>
      <c r="Q115">
        <v>0.17694173227336099</v>
      </c>
      <c r="R115">
        <v>0.162354862318595</v>
      </c>
      <c r="S115">
        <v>-0.184288750767586</v>
      </c>
      <c r="T115">
        <v>-0.60120021927874701</v>
      </c>
      <c r="U115">
        <v>3.60837964415626E-2</v>
      </c>
      <c r="V115">
        <v>8.8249606316368703E-2</v>
      </c>
      <c r="W115">
        <v>3.6151783716146498E-3</v>
      </c>
      <c r="X115">
        <v>7.3620574566705899E-2</v>
      </c>
      <c r="Y115">
        <v>7.9716482587151097E-2</v>
      </c>
      <c r="Z115" s="15">
        <v>0.17428101564597601</v>
      </c>
      <c r="AB115" s="8" t="s">
        <v>314</v>
      </c>
      <c r="AC115" s="4">
        <v>1250</v>
      </c>
      <c r="AD115" s="4">
        <v>2008</v>
      </c>
      <c r="AE115" s="4">
        <v>759</v>
      </c>
      <c r="AF115" s="18">
        <v>0.161108047106678</v>
      </c>
      <c r="AG115" s="20" cm="1">
        <f t="array" ref="AG115">IF(AND(AF115&gt;-998,P115&gt;-998),MAX(ABS(P115:Z115)),0)</f>
        <v>0.60120021927874701</v>
      </c>
      <c r="AH115" s="20">
        <f t="shared" si="2"/>
        <v>0.60120021927874701</v>
      </c>
      <c r="AI115" s="6" cm="1">
        <f t="array" ref="AI115">IF(AH115&gt;0.001,INDEX(P$10:Z$10,MATCH(AH115,ABS(P115:Z115),0)),"na")</f>
        <v>-1</v>
      </c>
      <c r="AJ115" s="119"/>
      <c r="AK115" s="8" t="s">
        <v>314</v>
      </c>
      <c r="AL115" s="89">
        <v>0.93918918918918903</v>
      </c>
      <c r="AM115" s="92">
        <v>1</v>
      </c>
      <c r="AN115" s="49">
        <v>1</v>
      </c>
      <c r="AO115" s="50">
        <v>1</v>
      </c>
      <c r="AP115" s="103">
        <f t="shared" si="3"/>
        <v>93.918918918918905</v>
      </c>
    </row>
    <row r="116" spans="1:42" x14ac:dyDescent="0.35">
      <c r="A116" s="83" t="s">
        <v>589</v>
      </c>
      <c r="B116" s="8" t="s">
        <v>279</v>
      </c>
      <c r="C116" s="97">
        <v>1798</v>
      </c>
      <c r="D116" s="108">
        <v>2009</v>
      </c>
      <c r="E116" s="20">
        <v>0.20403665735205101</v>
      </c>
      <c r="F116" s="58">
        <v>-4</v>
      </c>
      <c r="G116" s="103">
        <v>94.594594594594511</v>
      </c>
      <c r="H116" s="87">
        <v>20.179820179820098</v>
      </c>
      <c r="I116" s="111" t="str">
        <f>IF(ISNUMBER(MATCH(B116,$K$11:$K$20,0)),"&lt;= Selected","")</f>
        <v/>
      </c>
      <c r="O116" s="8" t="s">
        <v>313</v>
      </c>
      <c r="P116" s="13">
        <v>4.8817393675104098E-2</v>
      </c>
      <c r="Q116">
        <v>0.11609980299186901</v>
      </c>
      <c r="R116">
        <v>0.244509949070812</v>
      </c>
      <c r="S116">
        <v>1.6822237175941099E-2</v>
      </c>
      <c r="T116">
        <v>-0.64050522267124599</v>
      </c>
      <c r="U116">
        <v>6.7931112655931899E-3</v>
      </c>
      <c r="V116">
        <v>9.8973479669400996E-2</v>
      </c>
      <c r="W116">
        <v>-2.2213181768668398E-2</v>
      </c>
      <c r="X116">
        <v>4.4595822423118603E-2</v>
      </c>
      <c r="Y116">
        <v>2.1110725299797E-2</v>
      </c>
      <c r="Z116" s="15">
        <v>0.166288152255234</v>
      </c>
      <c r="AB116" s="8" t="s">
        <v>313</v>
      </c>
      <c r="AC116" s="4">
        <v>1030</v>
      </c>
      <c r="AD116" s="4">
        <v>2008</v>
      </c>
      <c r="AE116" s="4">
        <v>979</v>
      </c>
      <c r="AF116" s="18">
        <v>0.161108047106678</v>
      </c>
      <c r="AG116" s="20" cm="1">
        <f t="array" ref="AG116">IF(AND(AF116&gt;-998,P116&gt;-998),MAX(ABS(P116:Z116)),0)</f>
        <v>0.64050522267124599</v>
      </c>
      <c r="AH116" s="20">
        <f t="shared" si="2"/>
        <v>0.64050522267124599</v>
      </c>
      <c r="AI116" s="6" cm="1">
        <f t="array" ref="AI116">IF(AH116&gt;0.001,INDEX(P$10:Z$10,MATCH(AH116,ABS(P116:Z116),0)),"na")</f>
        <v>-1</v>
      </c>
      <c r="AJ116" s="119"/>
      <c r="AK116" s="8" t="s">
        <v>313</v>
      </c>
      <c r="AL116" s="89">
        <v>0.93918918918918903</v>
      </c>
      <c r="AM116" s="92">
        <v>1</v>
      </c>
      <c r="AN116" s="49">
        <v>1</v>
      </c>
      <c r="AO116" s="50">
        <v>1</v>
      </c>
      <c r="AP116" s="103">
        <f t="shared" si="3"/>
        <v>93.918918918918905</v>
      </c>
    </row>
    <row r="117" spans="1:42" x14ac:dyDescent="0.35">
      <c r="A117" s="83" t="s">
        <v>802</v>
      </c>
      <c r="B117" s="8" t="s">
        <v>66</v>
      </c>
      <c r="C117" s="97">
        <v>1919.21</v>
      </c>
      <c r="D117" s="108">
        <v>1995.7</v>
      </c>
      <c r="E117" s="20">
        <v>0.20393576157715801</v>
      </c>
      <c r="F117" s="58">
        <v>-3</v>
      </c>
      <c r="G117" s="103">
        <v>52.358108108108105</v>
      </c>
      <c r="H117" s="87">
        <v>7.7412587412587399</v>
      </c>
      <c r="I117" s="111" t="str">
        <f>IF(ISNUMBER(MATCH(B117,$K$11:$K$20,0)),"&lt;= Selected","")</f>
        <v/>
      </c>
      <c r="O117" s="8" t="s">
        <v>312</v>
      </c>
      <c r="P117" s="13">
        <v>0.16777594598317899</v>
      </c>
      <c r="Q117">
        <v>9.6413421262794896E-2</v>
      </c>
      <c r="R117">
        <v>7.3863411420445904E-2</v>
      </c>
      <c r="S117">
        <v>0.11496293168435601</v>
      </c>
      <c r="T117">
        <v>0.17980807574247701</v>
      </c>
      <c r="U117">
        <v>-2.65819677875925E-2</v>
      </c>
      <c r="V117">
        <v>-5.9270605536510299E-2</v>
      </c>
      <c r="W117">
        <v>4.1938706318028603E-2</v>
      </c>
      <c r="X117">
        <v>-6.6401568808303502E-2</v>
      </c>
      <c r="Y117">
        <v>-9.0075171150500496E-2</v>
      </c>
      <c r="Z117" s="15">
        <v>2.03422365174631E-2</v>
      </c>
      <c r="AB117" s="8" t="s">
        <v>312</v>
      </c>
      <c r="AC117" s="4">
        <v>1818</v>
      </c>
      <c r="AD117" s="4">
        <v>2002</v>
      </c>
      <c r="AE117" s="4">
        <v>185</v>
      </c>
      <c r="AF117" s="18">
        <v>0.16390042219732801</v>
      </c>
      <c r="AG117" s="20" cm="1">
        <f t="array" ref="AG117">IF(AND(AF117&gt;-998,P117&gt;-998),MAX(ABS(P117:Z117)),0)</f>
        <v>0.17980807574247701</v>
      </c>
      <c r="AH117" s="20">
        <f t="shared" si="2"/>
        <v>0.17980807574247701</v>
      </c>
      <c r="AI117" s="6" cm="1">
        <f t="array" ref="AI117">IF(AH117&gt;0.001,INDEX(P$10:Z$10,MATCH(AH117,ABS(P117:Z117),0)),"na")</f>
        <v>-1</v>
      </c>
      <c r="AJ117" s="119"/>
      <c r="AK117" s="8" t="s">
        <v>312</v>
      </c>
      <c r="AL117" s="89">
        <v>0.89864864864864802</v>
      </c>
      <c r="AM117" s="92">
        <v>1</v>
      </c>
      <c r="AN117" s="49">
        <v>1</v>
      </c>
      <c r="AO117" s="50">
        <v>1</v>
      </c>
      <c r="AP117" s="103">
        <f t="shared" si="3"/>
        <v>89.864864864864799</v>
      </c>
    </row>
    <row r="118" spans="1:42" x14ac:dyDescent="0.35">
      <c r="A118" s="83" t="s">
        <v>547</v>
      </c>
      <c r="B118" s="8" t="s">
        <v>321</v>
      </c>
      <c r="C118" s="97">
        <v>1720</v>
      </c>
      <c r="D118" s="108">
        <v>1981</v>
      </c>
      <c r="E118" s="20">
        <v>0.20385464093484601</v>
      </c>
      <c r="F118" s="58">
        <v>0</v>
      </c>
      <c r="G118" s="103">
        <v>75.675675675675606</v>
      </c>
      <c r="H118" s="87">
        <v>26.173826173826097</v>
      </c>
      <c r="I118" s="111" t="str">
        <f>IF(ISNUMBER(MATCH(B118,$K$11:$K$20,0)),"&lt;= Selected","")</f>
        <v/>
      </c>
      <c r="O118" s="8" t="s">
        <v>311</v>
      </c>
      <c r="P118" s="13">
        <v>-2.4702880590098699E-2</v>
      </c>
      <c r="Q118">
        <v>-0.14470581888529799</v>
      </c>
      <c r="R118">
        <v>-0.16097769410332699</v>
      </c>
      <c r="S118">
        <v>4.3798468191034799E-2</v>
      </c>
      <c r="T118">
        <v>0.371966202850947</v>
      </c>
      <c r="U118">
        <v>6.7098137894223498E-3</v>
      </c>
      <c r="V118">
        <v>-8.7644444753164602E-2</v>
      </c>
      <c r="W118">
        <v>5.56473949502738E-2</v>
      </c>
      <c r="X118">
        <v>2.7347762717104099E-2</v>
      </c>
      <c r="Y118">
        <v>-2.0955207342274899E-2</v>
      </c>
      <c r="Z118" s="15">
        <v>-5.4448951293330598E-2</v>
      </c>
      <c r="AB118" s="8" t="s">
        <v>311</v>
      </c>
      <c r="AC118" s="4">
        <v>1875</v>
      </c>
      <c r="AD118" s="4">
        <v>2000</v>
      </c>
      <c r="AE118" s="4">
        <v>126</v>
      </c>
      <c r="AF118" s="18">
        <v>0.174607469537266</v>
      </c>
      <c r="AG118" s="20" cm="1">
        <f t="array" ref="AG118">IF(AND(AF118&gt;-998,P118&gt;-998),MAX(ABS(P118:Z118)),0)</f>
        <v>0.371966202850947</v>
      </c>
      <c r="AH118" s="20">
        <f t="shared" si="2"/>
        <v>0.371966202850947</v>
      </c>
      <c r="AI118" s="6" cm="1">
        <f t="array" ref="AI118">IF(AH118&gt;0.001,INDEX(P$10:Z$10,MATCH(AH118,ABS(P118:Z118),0)),"na")</f>
        <v>-1</v>
      </c>
      <c r="AJ118" s="119"/>
      <c r="AK118" s="8" t="s">
        <v>311</v>
      </c>
      <c r="AL118" s="89">
        <v>0.85135135135135098</v>
      </c>
      <c r="AM118" s="92">
        <v>1</v>
      </c>
      <c r="AN118" s="49">
        <v>1</v>
      </c>
      <c r="AO118" s="50">
        <v>1</v>
      </c>
      <c r="AP118" s="103">
        <f t="shared" si="3"/>
        <v>85.135135135135101</v>
      </c>
    </row>
    <row r="119" spans="1:42" x14ac:dyDescent="0.35">
      <c r="A119" s="83" t="s">
        <v>468</v>
      </c>
      <c r="B119" s="8" t="s">
        <v>400</v>
      </c>
      <c r="C119" s="97">
        <v>1572.9841193</v>
      </c>
      <c r="D119" s="108">
        <v>1962.9450999999999</v>
      </c>
      <c r="E119" s="20">
        <v>0.203430181931123</v>
      </c>
      <c r="F119" s="58">
        <v>-3</v>
      </c>
      <c r="G119" s="103">
        <v>63.433575472972905</v>
      </c>
      <c r="H119" s="87">
        <v>39.057041028971</v>
      </c>
      <c r="I119" s="111" t="str">
        <f>IF(ISNUMBER(MATCH(B119,$K$11:$K$20,0)),"&lt;= Selected","")</f>
        <v/>
      </c>
      <c r="O119" s="8" t="s">
        <v>310</v>
      </c>
      <c r="P119" s="13">
        <v>-6.0194005140817901E-2</v>
      </c>
      <c r="Q119">
        <v>-8.3049890948546007E-2</v>
      </c>
      <c r="R119">
        <v>-0.13679658040773099</v>
      </c>
      <c r="S119">
        <v>8.0054983349299197E-2</v>
      </c>
      <c r="T119">
        <v>0.36081138604766599</v>
      </c>
      <c r="U119">
        <v>3.7911439114054701E-2</v>
      </c>
      <c r="V119">
        <v>-0.22368095967669999</v>
      </c>
      <c r="W119">
        <v>-0.110577368608082</v>
      </c>
      <c r="X119">
        <v>7.2097096544873104E-2</v>
      </c>
      <c r="Y119">
        <v>-1.05613712028222E-2</v>
      </c>
      <c r="Z119" s="15">
        <v>-7.73962203045237E-2</v>
      </c>
      <c r="AB119" s="8" t="s">
        <v>310</v>
      </c>
      <c r="AC119" s="4">
        <v>1762</v>
      </c>
      <c r="AD119" s="4">
        <v>1996</v>
      </c>
      <c r="AE119" s="4">
        <v>235</v>
      </c>
      <c r="AF119" s="18">
        <v>0.16745102390408501</v>
      </c>
      <c r="AG119" s="20" cm="1">
        <f t="array" ref="AG119">IF(AND(AF119&gt;-998,P119&gt;-998),MAX(ABS(P119:Z119)),0)</f>
        <v>0.36081138604766599</v>
      </c>
      <c r="AH119" s="20">
        <f t="shared" si="2"/>
        <v>0.36081138604766599</v>
      </c>
      <c r="AI119" s="6" cm="1">
        <f t="array" ref="AI119">IF(AH119&gt;0.001,INDEX(P$10:Z$10,MATCH(AH119,ABS(P119:Z119),0)),"na")</f>
        <v>-1</v>
      </c>
      <c r="AJ119" s="119"/>
      <c r="AK119" s="8" t="s">
        <v>310</v>
      </c>
      <c r="AL119" s="89">
        <v>0.858108108108108</v>
      </c>
      <c r="AM119" s="92">
        <v>1</v>
      </c>
      <c r="AN119" s="68">
        <v>1</v>
      </c>
      <c r="AO119" s="69">
        <v>1</v>
      </c>
      <c r="AP119" s="103">
        <f t="shared" si="3"/>
        <v>85.810810810810807</v>
      </c>
    </row>
    <row r="120" spans="1:42" x14ac:dyDescent="0.35">
      <c r="A120" s="83" t="s">
        <v>711</v>
      </c>
      <c r="B120" s="8" t="s">
        <v>157</v>
      </c>
      <c r="C120" s="97">
        <v>718.1</v>
      </c>
      <c r="D120" s="108">
        <v>1996.4</v>
      </c>
      <c r="E120" s="20">
        <v>0.20323188526515101</v>
      </c>
      <c r="F120" s="58">
        <v>-2</v>
      </c>
      <c r="G120" s="103">
        <v>76.385135135139066</v>
      </c>
      <c r="H120" s="87">
        <v>32.617382617382567</v>
      </c>
      <c r="I120" s="111" t="str">
        <f>IF(ISNUMBER(MATCH(B120,$K$11:$K$20,0)),"&lt;= Selected","")</f>
        <v/>
      </c>
      <c r="O120" s="8" t="s">
        <v>309</v>
      </c>
      <c r="P120" s="13">
        <v>1.40891907132281E-2</v>
      </c>
      <c r="Q120">
        <v>-3.2176565213453197E-2</v>
      </c>
      <c r="R120">
        <v>-3.2977320128776598E-2</v>
      </c>
      <c r="S120">
        <v>9.6986165534477101E-2</v>
      </c>
      <c r="T120">
        <v>0.36707679269770899</v>
      </c>
      <c r="U120">
        <v>2.5384778735320902E-2</v>
      </c>
      <c r="V120">
        <v>-8.0865703817806403E-2</v>
      </c>
      <c r="W120">
        <v>8.8614190747130006E-2</v>
      </c>
      <c r="X120">
        <v>0.16949434231322699</v>
      </c>
      <c r="Y120">
        <v>5.8072498623191696E-3</v>
      </c>
      <c r="Z120" s="15">
        <v>2.44777146922429E-2</v>
      </c>
      <c r="AB120" s="8" t="s">
        <v>309</v>
      </c>
      <c r="AC120" s="4">
        <v>1762</v>
      </c>
      <c r="AD120" s="4">
        <v>1996</v>
      </c>
      <c r="AE120" s="4">
        <v>235</v>
      </c>
      <c r="AF120" s="18">
        <v>0.16745102390408501</v>
      </c>
      <c r="AG120" s="20" cm="1">
        <f t="array" ref="AG120">IF(AND(AF120&gt;-998,P120&gt;-998),MAX(ABS(P120:Z120)),0)</f>
        <v>0.36707679269770899</v>
      </c>
      <c r="AH120" s="20">
        <f t="shared" si="2"/>
        <v>0.36707679269770899</v>
      </c>
      <c r="AI120" s="6" cm="1">
        <f t="array" ref="AI120">IF(AH120&gt;0.001,INDEX(P$10:Z$10,MATCH(AH120,ABS(P120:Z120),0)),"na")</f>
        <v>-1</v>
      </c>
      <c r="AJ120" s="119"/>
      <c r="AK120" s="8" t="s">
        <v>309</v>
      </c>
      <c r="AL120" s="89">
        <v>0.858108108108108</v>
      </c>
      <c r="AM120" s="92">
        <v>1</v>
      </c>
      <c r="AN120" s="49">
        <v>1</v>
      </c>
      <c r="AO120" s="50">
        <v>1</v>
      </c>
      <c r="AP120" s="103">
        <f t="shared" si="3"/>
        <v>85.810810810810807</v>
      </c>
    </row>
    <row r="121" spans="1:42" x14ac:dyDescent="0.35">
      <c r="A121" s="83" t="s">
        <v>450</v>
      </c>
      <c r="B121" s="8" t="s">
        <v>418</v>
      </c>
      <c r="C121" s="97">
        <v>1888</v>
      </c>
      <c r="D121" s="108">
        <v>1983</v>
      </c>
      <c r="E121" s="20">
        <v>0.20307658286007199</v>
      </c>
      <c r="F121" s="58">
        <v>-1</v>
      </c>
      <c r="G121" s="103">
        <v>64.864864864864799</v>
      </c>
      <c r="H121" s="87">
        <v>9.5904095904095907</v>
      </c>
      <c r="I121" s="111" t="str">
        <f>IF(ISNUMBER(MATCH(B121,$K$11:$K$20,0)),"&lt;= Selected","")</f>
        <v/>
      </c>
      <c r="O121" s="8" t="s">
        <v>308</v>
      </c>
      <c r="P121" s="13">
        <v>-2.7853128388829099E-2</v>
      </c>
      <c r="Q121">
        <v>-5.12538991747973E-2</v>
      </c>
      <c r="R121">
        <v>-8.9013872522072698E-2</v>
      </c>
      <c r="S121">
        <v>2.4877519508897002E-2</v>
      </c>
      <c r="T121">
        <v>0.20124420134288201</v>
      </c>
      <c r="U121">
        <v>2.13396747788634E-2</v>
      </c>
      <c r="V121">
        <v>-0.112634813441421</v>
      </c>
      <c r="W121">
        <v>-6.5112817973152701E-2</v>
      </c>
      <c r="X121">
        <v>2.9897915159265102E-2</v>
      </c>
      <c r="Y121">
        <v>4.1860238026883E-3</v>
      </c>
      <c r="Z121" s="15">
        <v>-5.0897723208125301E-2</v>
      </c>
      <c r="AB121" s="8" t="s">
        <v>308</v>
      </c>
      <c r="AC121" s="4">
        <v>1726.78</v>
      </c>
      <c r="AD121" s="4">
        <v>1996.91</v>
      </c>
      <c r="AE121" s="4">
        <v>2162</v>
      </c>
      <c r="AF121" s="18">
        <v>0.16745102390408501</v>
      </c>
      <c r="AG121" s="20" cm="1">
        <f t="array" ref="AG121">IF(AND(AF121&gt;-998,P121&gt;-998),MAX(ABS(P121:Z121)),0)</f>
        <v>0.20124420134288201</v>
      </c>
      <c r="AH121" s="20">
        <f t="shared" si="2"/>
        <v>0.20124420134288201</v>
      </c>
      <c r="AI121" s="6" cm="1">
        <f t="array" ref="AI121">IF(AH121&gt;0.001,INDEX(P$10:Z$10,MATCH(AH121,ABS(P121:Z121),0)),"na")</f>
        <v>-1</v>
      </c>
      <c r="AJ121" s="119"/>
      <c r="AK121" s="8" t="s">
        <v>308</v>
      </c>
      <c r="AL121" s="89">
        <v>0.864054054054054</v>
      </c>
      <c r="AM121" s="92">
        <v>1</v>
      </c>
      <c r="AN121" s="49">
        <v>1</v>
      </c>
      <c r="AO121" s="50">
        <v>1</v>
      </c>
      <c r="AP121" s="103">
        <f t="shared" si="3"/>
        <v>86.405405405405403</v>
      </c>
    </row>
    <row r="122" spans="1:42" x14ac:dyDescent="0.35">
      <c r="A122" s="83" t="s">
        <v>832</v>
      </c>
      <c r="B122" s="8" t="s">
        <v>36</v>
      </c>
      <c r="C122" s="97">
        <v>1653</v>
      </c>
      <c r="D122" s="108">
        <v>1999</v>
      </c>
      <c r="E122" s="20">
        <v>0.20213348028503</v>
      </c>
      <c r="F122" s="58">
        <v>4</v>
      </c>
      <c r="G122" s="103">
        <v>87.837837837837796</v>
      </c>
      <c r="H122" s="87">
        <v>34.665334665334605</v>
      </c>
      <c r="I122" s="111" t="str">
        <f>IF(ISNUMBER(MATCH(B122,$K$11:$K$20,0)),"&lt;= Selected","")</f>
        <v/>
      </c>
      <c r="O122" s="8" t="s">
        <v>307</v>
      </c>
      <c r="P122" s="13">
        <v>-0.12589425805000301</v>
      </c>
      <c r="Q122">
        <v>-0.124516781507108</v>
      </c>
      <c r="R122">
        <v>-0.12643529260208</v>
      </c>
      <c r="S122">
        <v>-0.173238120033124</v>
      </c>
      <c r="T122">
        <v>-0.11092674801199801</v>
      </c>
      <c r="U122">
        <v>-0.152768010809821</v>
      </c>
      <c r="V122">
        <v>-0.17281494536928499</v>
      </c>
      <c r="W122">
        <v>-9.4188771644633407E-2</v>
      </c>
      <c r="X122">
        <v>-5.9853745527596099E-2</v>
      </c>
      <c r="Y122">
        <v>-3.8095029168049299E-2</v>
      </c>
      <c r="Z122" s="15">
        <v>-5.9113923799650601E-2</v>
      </c>
      <c r="AB122" s="8" t="s">
        <v>307</v>
      </c>
      <c r="AC122" s="4">
        <v>1726.78</v>
      </c>
      <c r="AD122" s="4">
        <v>1996.91</v>
      </c>
      <c r="AE122" s="4">
        <v>2162</v>
      </c>
      <c r="AF122" s="18">
        <v>0.16745102390408501</v>
      </c>
      <c r="AG122" s="20" cm="1">
        <f t="array" ref="AG122">IF(AND(AF122&gt;-998,P122&gt;-998),MAX(ABS(P122:Z122)),0)</f>
        <v>0.173238120033124</v>
      </c>
      <c r="AH122" s="20">
        <f t="shared" si="2"/>
        <v>0.173238120033124</v>
      </c>
      <c r="AI122" s="6" cm="1">
        <f t="array" ref="AI122">IF(AH122&gt;0.001,INDEX(P$10:Z$10,MATCH(AH122,ABS(P122:Z122),0)),"na")</f>
        <v>-2</v>
      </c>
      <c r="AJ122" s="119"/>
      <c r="AK122" s="8" t="s">
        <v>307</v>
      </c>
      <c r="AL122" s="89">
        <v>0.864054054054054</v>
      </c>
      <c r="AM122" s="92">
        <v>1</v>
      </c>
      <c r="AN122" s="49">
        <v>1</v>
      </c>
      <c r="AO122" s="50">
        <v>1</v>
      </c>
      <c r="AP122" s="103">
        <f t="shared" si="3"/>
        <v>86.405405405405403</v>
      </c>
    </row>
    <row r="123" spans="1:42" x14ac:dyDescent="0.35">
      <c r="A123" s="83" t="s">
        <v>560</v>
      </c>
      <c r="B123" s="8" t="s">
        <v>308</v>
      </c>
      <c r="C123" s="97">
        <v>1726.78</v>
      </c>
      <c r="D123" s="108">
        <v>1996.91</v>
      </c>
      <c r="E123" s="20">
        <v>0.20124420134288201</v>
      </c>
      <c r="F123" s="58">
        <v>-1</v>
      </c>
      <c r="G123" s="103">
        <v>86.405405405405403</v>
      </c>
      <c r="H123" s="87">
        <v>27.085914085914098</v>
      </c>
      <c r="I123" s="111" t="str">
        <f>IF(ISNUMBER(MATCH(B123,$K$11:$K$20,0)),"&lt;= Selected","")</f>
        <v/>
      </c>
      <c r="O123" s="8" t="s">
        <v>306</v>
      </c>
      <c r="P123" s="13">
        <v>2.6412621825375598E-2</v>
      </c>
      <c r="Q123">
        <v>-1.4743323555263799E-2</v>
      </c>
      <c r="R123">
        <v>-4.5049142311915803E-3</v>
      </c>
      <c r="S123">
        <v>4.3453533527835299E-2</v>
      </c>
      <c r="T123">
        <v>0.16581894387196799</v>
      </c>
      <c r="U123">
        <v>2.8058082378738101E-2</v>
      </c>
      <c r="V123">
        <v>-4.7336003408101401E-2</v>
      </c>
      <c r="W123">
        <v>1.93022839632233E-2</v>
      </c>
      <c r="X123">
        <v>7.2867264987279301E-2</v>
      </c>
      <c r="Y123">
        <v>2.72041235327449E-2</v>
      </c>
      <c r="Z123" s="15">
        <v>1.2539586822034E-2</v>
      </c>
      <c r="AB123" s="8" t="s">
        <v>306</v>
      </c>
      <c r="AC123" s="4">
        <v>1726.84</v>
      </c>
      <c r="AD123" s="4">
        <v>1996.96</v>
      </c>
      <c r="AE123" s="4">
        <v>2162</v>
      </c>
      <c r="AF123" s="18">
        <v>0.16745102390408501</v>
      </c>
      <c r="AG123" s="20" cm="1">
        <f t="array" ref="AG123">IF(AND(AF123&gt;-998,P123&gt;-998),MAX(ABS(P123:Z123)),0)</f>
        <v>0.16581894387196799</v>
      </c>
      <c r="AH123" s="20">
        <f t="shared" si="2"/>
        <v>0</v>
      </c>
      <c r="AI123" s="6" t="str" cm="1">
        <f t="array" ref="AI123">IF(AH123&gt;0.001,INDEX(P$10:Z$10,MATCH(AH123,ABS(P123:Z123),0)),"na")</f>
        <v>na</v>
      </c>
      <c r="AJ123" s="119"/>
      <c r="AK123" s="8" t="s">
        <v>306</v>
      </c>
      <c r="AL123" s="89">
        <v>0.86398648648648702</v>
      </c>
      <c r="AM123" s="92">
        <v>1</v>
      </c>
      <c r="AN123" s="68">
        <v>1</v>
      </c>
      <c r="AO123" s="69">
        <v>1</v>
      </c>
      <c r="AP123" s="103">
        <f t="shared" si="3"/>
        <v>86.398648648648702</v>
      </c>
    </row>
    <row r="124" spans="1:42" x14ac:dyDescent="0.35">
      <c r="A124" s="83" t="s">
        <v>462</v>
      </c>
      <c r="B124" s="8" t="s">
        <v>406</v>
      </c>
      <c r="C124" s="97">
        <v>1882</v>
      </c>
      <c r="D124" s="108">
        <v>1983</v>
      </c>
      <c r="E124" s="20">
        <v>0.20069639649955301</v>
      </c>
      <c r="F124" s="58">
        <v>-1</v>
      </c>
      <c r="G124" s="103">
        <v>68.918918918918905</v>
      </c>
      <c r="H124" s="87">
        <v>10.1898101898101</v>
      </c>
      <c r="I124" s="111" t="str">
        <f>IF(ISNUMBER(MATCH(B124,$K$11:$K$20,0)),"&lt;= Selected","")</f>
        <v/>
      </c>
      <c r="O124" s="8" t="s">
        <v>305</v>
      </c>
      <c r="P124" s="13">
        <v>-4.2718507312509799E-2</v>
      </c>
      <c r="Q124">
        <v>-0.10340662268891</v>
      </c>
      <c r="R124">
        <v>-0.130358721087031</v>
      </c>
      <c r="S124">
        <v>5.7408607033063698E-2</v>
      </c>
      <c r="T124">
        <v>0.22363134418695699</v>
      </c>
      <c r="U124">
        <v>7.2876732552673198E-2</v>
      </c>
      <c r="V124">
        <v>-3.2728887792920797E-2</v>
      </c>
      <c r="W124">
        <v>-8.9845209845180306E-3</v>
      </c>
      <c r="X124">
        <v>2.0748345980109401E-2</v>
      </c>
      <c r="Y124">
        <v>-7.5298824359491196E-3</v>
      </c>
      <c r="Z124" s="15">
        <v>-7.0575248353307696E-2</v>
      </c>
      <c r="AB124" s="8" t="s">
        <v>305</v>
      </c>
      <c r="AC124" s="4">
        <v>1875.5</v>
      </c>
      <c r="AD124" s="4">
        <v>1999.5</v>
      </c>
      <c r="AE124" s="4">
        <v>125</v>
      </c>
      <c r="AF124" s="18">
        <v>0.175304508115316</v>
      </c>
      <c r="AG124" s="20" cm="1">
        <f t="array" ref="AG124">IF(AND(AF124&gt;-998,P124&gt;-998),MAX(ABS(P124:Z124)),0)</f>
        <v>0.22363134418695699</v>
      </c>
      <c r="AH124" s="20">
        <f t="shared" si="2"/>
        <v>0.22363134418695699</v>
      </c>
      <c r="AI124" s="6" cm="1">
        <f t="array" ref="AI124">IF(AH124&gt;0.001,INDEX(P$10:Z$10,MATCH(AH124,ABS(P124:Z124),0)),"na")</f>
        <v>-1</v>
      </c>
      <c r="AJ124" s="119"/>
      <c r="AK124" s="8" t="s">
        <v>305</v>
      </c>
      <c r="AL124" s="89">
        <v>0.84459459459459396</v>
      </c>
      <c r="AM124" s="92">
        <v>1</v>
      </c>
      <c r="AN124" s="68">
        <v>1</v>
      </c>
      <c r="AO124" s="69">
        <v>1</v>
      </c>
      <c r="AP124" s="103">
        <f t="shared" si="3"/>
        <v>84.459459459459396</v>
      </c>
    </row>
    <row r="125" spans="1:42" x14ac:dyDescent="0.35">
      <c r="A125" s="83" t="s">
        <v>534</v>
      </c>
      <c r="B125" s="8" t="s">
        <v>334</v>
      </c>
      <c r="C125" s="97">
        <v>1790</v>
      </c>
      <c r="D125" s="108">
        <v>1981</v>
      </c>
      <c r="E125" s="20">
        <v>0.19953823737609</v>
      </c>
      <c r="F125" s="58">
        <v>-2</v>
      </c>
      <c r="G125" s="103">
        <v>75.675675675675606</v>
      </c>
      <c r="H125" s="87">
        <v>19.1808191808191</v>
      </c>
      <c r="I125" s="111" t="str">
        <f>IF(ISNUMBER(MATCH(B125,$K$11:$K$20,0)),"&lt;= Selected","")</f>
        <v/>
      </c>
      <c r="O125" s="8" t="s">
        <v>304</v>
      </c>
      <c r="P125" s="13">
        <v>-9.1483196587621801E-2</v>
      </c>
      <c r="Q125">
        <v>-0.11103778518025199</v>
      </c>
      <c r="R125">
        <v>-0.15905979085986399</v>
      </c>
      <c r="S125">
        <v>-0.15271503583512</v>
      </c>
      <c r="T125">
        <v>-8.1940223683399302E-2</v>
      </c>
      <c r="U125">
        <v>-4.1983891177732498E-2</v>
      </c>
      <c r="V125">
        <v>-6.1143858790087104E-3</v>
      </c>
      <c r="W125">
        <v>-1.7768791566129399E-2</v>
      </c>
      <c r="X125">
        <v>-4.8640529439875298E-2</v>
      </c>
      <c r="Y125">
        <v>-6.3433103254706996E-2</v>
      </c>
      <c r="Z125" s="15">
        <v>-6.5068202673230005E-2</v>
      </c>
      <c r="AB125" s="8" t="s">
        <v>304</v>
      </c>
      <c r="AC125" s="4">
        <v>1875.5</v>
      </c>
      <c r="AD125" s="4">
        <v>1999.5</v>
      </c>
      <c r="AE125" s="4">
        <v>125</v>
      </c>
      <c r="AF125" s="18">
        <v>0.175304508115316</v>
      </c>
      <c r="AG125" s="20" cm="1">
        <f t="array" ref="AG125">IF(AND(AF125&gt;-998,P125&gt;-998),MAX(ABS(P125:Z125)),0)</f>
        <v>0.15905979085986399</v>
      </c>
      <c r="AH125" s="20">
        <f t="shared" si="2"/>
        <v>0</v>
      </c>
      <c r="AI125" s="6" t="str" cm="1">
        <f t="array" ref="AI125">IF(AH125&gt;0.001,INDEX(P$10:Z$10,MATCH(AH125,ABS(P125:Z125),0)),"na")</f>
        <v>na</v>
      </c>
      <c r="AJ125" s="119"/>
      <c r="AK125" s="8" t="s">
        <v>304</v>
      </c>
      <c r="AL125" s="89">
        <v>0.84459459459459396</v>
      </c>
      <c r="AM125" s="92">
        <v>1</v>
      </c>
      <c r="AN125" s="49">
        <v>1</v>
      </c>
      <c r="AO125" s="50">
        <v>1</v>
      </c>
      <c r="AP125" s="103">
        <f t="shared" si="3"/>
        <v>84.459459459459396</v>
      </c>
    </row>
    <row r="126" spans="1:42" x14ac:dyDescent="0.35">
      <c r="A126" s="83" t="s">
        <v>455</v>
      </c>
      <c r="B126" s="8" t="s">
        <v>413</v>
      </c>
      <c r="C126" s="97">
        <v>1881</v>
      </c>
      <c r="D126" s="108">
        <v>1984</v>
      </c>
      <c r="E126" s="20">
        <v>0.19873498124509401</v>
      </c>
      <c r="F126" s="58">
        <v>-4</v>
      </c>
      <c r="G126" s="103">
        <v>70.270270270270203</v>
      </c>
      <c r="H126" s="87">
        <v>10.389610389610301</v>
      </c>
      <c r="I126" s="111" t="str">
        <f>IF(ISNUMBER(MATCH(B126,$K$11:$K$20,0)),"&lt;= Selected","")</f>
        <v/>
      </c>
      <c r="O126" s="8" t="s">
        <v>303</v>
      </c>
      <c r="P126" s="13">
        <v>-1.3359341181864199E-2</v>
      </c>
      <c r="Q126">
        <v>-8.8399691064559999E-2</v>
      </c>
      <c r="R126">
        <v>-0.104376716789784</v>
      </c>
      <c r="S126">
        <v>-3.01386696780818E-3</v>
      </c>
      <c r="T126">
        <v>0.24577069810507601</v>
      </c>
      <c r="U126">
        <v>2.4388040085247101E-2</v>
      </c>
      <c r="V126">
        <v>-5.43054812196909E-2</v>
      </c>
      <c r="W126">
        <v>2.6870241192597299E-2</v>
      </c>
      <c r="X126">
        <v>7.3018159400215204E-3</v>
      </c>
      <c r="Y126">
        <v>-4.2437808183814598E-3</v>
      </c>
      <c r="Z126" s="15">
        <v>-3.9801806516154302E-2</v>
      </c>
      <c r="AB126" s="8" t="s">
        <v>303</v>
      </c>
      <c r="AC126" s="4">
        <v>1874.68</v>
      </c>
      <c r="AD126" s="4">
        <v>2000.18</v>
      </c>
      <c r="AE126" s="4">
        <v>1005</v>
      </c>
      <c r="AF126" s="18">
        <v>0.165058743480159</v>
      </c>
      <c r="AG126" s="20" cm="1">
        <f t="array" ref="AG126">IF(AND(AF126&gt;-998,P126&gt;-998),MAX(ABS(P126:Z126)),0)</f>
        <v>0.24577069810507601</v>
      </c>
      <c r="AH126" s="20">
        <f t="shared" si="2"/>
        <v>0.24577069810507601</v>
      </c>
      <c r="AI126" s="6" cm="1">
        <f t="array" ref="AI126">IF(AH126&gt;0.001,INDEX(P$10:Z$10,MATCH(AH126,ABS(P126:Z126),0)),"na")</f>
        <v>-1</v>
      </c>
      <c r="AJ126" s="119"/>
      <c r="AK126" s="8" t="s">
        <v>303</v>
      </c>
      <c r="AL126" s="89">
        <v>0.85472972972972905</v>
      </c>
      <c r="AM126" s="92">
        <v>1</v>
      </c>
      <c r="AN126" s="49">
        <v>1</v>
      </c>
      <c r="AO126" s="50">
        <v>1</v>
      </c>
      <c r="AP126" s="103">
        <f t="shared" si="3"/>
        <v>85.472972972972912</v>
      </c>
    </row>
    <row r="127" spans="1:42" x14ac:dyDescent="0.35">
      <c r="A127" s="83" t="s">
        <v>548</v>
      </c>
      <c r="B127" s="8" t="s">
        <v>320</v>
      </c>
      <c r="C127" s="97">
        <v>1761</v>
      </c>
      <c r="D127" s="108">
        <v>2011</v>
      </c>
      <c r="E127" s="20">
        <v>0.19704363188553001</v>
      </c>
      <c r="F127" s="58">
        <v>-2</v>
      </c>
      <c r="G127" s="103">
        <v>95.945945945945894</v>
      </c>
      <c r="H127" s="87">
        <v>23.876123876123799</v>
      </c>
      <c r="I127" s="111" t="str">
        <f>IF(ISNUMBER(MATCH(B127,$K$11:$K$20,0)),"&lt;= Selected","")</f>
        <v/>
      </c>
      <c r="O127" s="8" t="s">
        <v>302</v>
      </c>
      <c r="P127" s="13">
        <v>-9.1924445135871197E-2</v>
      </c>
      <c r="Q127">
        <v>-8.9053007634081999E-2</v>
      </c>
      <c r="R127">
        <v>-0.156848249151325</v>
      </c>
      <c r="S127">
        <v>-0.15394064281168399</v>
      </c>
      <c r="T127">
        <v>-6.5538396352459394E-2</v>
      </c>
      <c r="U127">
        <v>-3.4614342112942601E-3</v>
      </c>
      <c r="V127">
        <v>-5.5478122629373198E-4</v>
      </c>
      <c r="W127">
        <v>-3.2592036913511202E-2</v>
      </c>
      <c r="X127">
        <v>-4.3194704975556102E-2</v>
      </c>
      <c r="Y127">
        <v>-4.1836429288551198E-2</v>
      </c>
      <c r="Z127" s="15">
        <v>-5.0312479634183303E-2</v>
      </c>
      <c r="AB127" s="8" t="s">
        <v>302</v>
      </c>
      <c r="AC127" s="4">
        <v>1874.68</v>
      </c>
      <c r="AD127" s="4">
        <v>2000.18</v>
      </c>
      <c r="AE127" s="4">
        <v>1005</v>
      </c>
      <c r="AF127" s="18">
        <v>0.165058743480159</v>
      </c>
      <c r="AG127" s="20" cm="1">
        <f t="array" ref="AG127">IF(AND(AF127&gt;-998,P127&gt;-998),MAX(ABS(P127:Z127)),0)</f>
        <v>0.156848249151325</v>
      </c>
      <c r="AH127" s="20">
        <f t="shared" si="2"/>
        <v>0</v>
      </c>
      <c r="AI127" s="6" t="str" cm="1">
        <f t="array" ref="AI127">IF(AH127&gt;0.001,INDEX(P$10:Z$10,MATCH(AH127,ABS(P127:Z127),0)),"na")</f>
        <v>na</v>
      </c>
      <c r="AJ127" s="119"/>
      <c r="AK127" s="8" t="s">
        <v>302</v>
      </c>
      <c r="AL127" s="89">
        <v>0.85472972972972905</v>
      </c>
      <c r="AM127" s="92">
        <v>1</v>
      </c>
      <c r="AN127" s="49">
        <v>1</v>
      </c>
      <c r="AO127" s="50">
        <v>1</v>
      </c>
      <c r="AP127" s="103">
        <f t="shared" si="3"/>
        <v>85.472972972972912</v>
      </c>
    </row>
    <row r="128" spans="1:42" x14ac:dyDescent="0.35">
      <c r="A128" s="83" t="s">
        <v>834</v>
      </c>
      <c r="B128" s="8" t="s">
        <v>34</v>
      </c>
      <c r="C128" s="97">
        <v>1403</v>
      </c>
      <c r="D128" s="108">
        <v>1976</v>
      </c>
      <c r="E128" s="20">
        <v>0.197029789439811</v>
      </c>
      <c r="F128" s="58">
        <v>1</v>
      </c>
      <c r="G128" s="103">
        <v>72.297297297297305</v>
      </c>
      <c r="H128" s="87">
        <v>57.342657342657297</v>
      </c>
      <c r="I128" s="111" t="str">
        <f>IF(ISNUMBER(MATCH(B128,$K$11:$K$20,0)),"&lt;= Selected","")</f>
        <v/>
      </c>
      <c r="O128" s="8" t="s">
        <v>301</v>
      </c>
      <c r="P128" s="13">
        <v>-0.10998313126937399</v>
      </c>
      <c r="Q128">
        <v>-0.241315204225866</v>
      </c>
      <c r="R128">
        <v>-0.18833778628367001</v>
      </c>
      <c r="S128">
        <v>0.15086169152583701</v>
      </c>
      <c r="T128">
        <v>0.32404652363033598</v>
      </c>
      <c r="U128">
        <v>5.3499701423594198E-2</v>
      </c>
      <c r="V128">
        <v>-0.123991039230784</v>
      </c>
      <c r="W128">
        <v>-5.7262633029383302E-2</v>
      </c>
      <c r="X128">
        <v>1.0369313105213499E-2</v>
      </c>
      <c r="Y128">
        <v>8.2631668811534598E-3</v>
      </c>
      <c r="Z128" s="15">
        <v>1.2096034390692499E-2</v>
      </c>
      <c r="AB128" s="8" t="s">
        <v>301</v>
      </c>
      <c r="AC128" s="4">
        <v>1907.5</v>
      </c>
      <c r="AD128" s="4">
        <v>1999.5</v>
      </c>
      <c r="AE128" s="4">
        <v>93</v>
      </c>
      <c r="AF128" s="18">
        <v>0.20323879753794</v>
      </c>
      <c r="AG128" s="20" cm="1">
        <f t="array" ref="AG128">IF(AND(AF128&gt;-998,P128&gt;-998),MAX(ABS(P128:Z128)),0)</f>
        <v>0.32404652363033598</v>
      </c>
      <c r="AH128" s="20">
        <f t="shared" si="2"/>
        <v>0.32404652363033598</v>
      </c>
      <c r="AI128" s="6" cm="1">
        <f t="array" ref="AI128">IF(AH128&gt;0.001,INDEX(P$10:Z$10,MATCH(AH128,ABS(P128:Z128),0)),"na")</f>
        <v>-1</v>
      </c>
      <c r="AJ128" s="119"/>
      <c r="AK128" s="8" t="s">
        <v>301</v>
      </c>
      <c r="AL128" s="89">
        <v>0.62837837837837796</v>
      </c>
      <c r="AM128" s="92">
        <v>1</v>
      </c>
      <c r="AN128" s="49">
        <v>1</v>
      </c>
      <c r="AO128" s="50">
        <v>1</v>
      </c>
      <c r="AP128" s="103">
        <f t="shared" si="3"/>
        <v>62.837837837837796</v>
      </c>
    </row>
    <row r="129" spans="1:42" x14ac:dyDescent="0.35">
      <c r="A129" s="83" t="s">
        <v>476</v>
      </c>
      <c r="B129" s="8" t="s">
        <v>392</v>
      </c>
      <c r="C129" s="97">
        <v>1781.5</v>
      </c>
      <c r="D129" s="108">
        <v>1996.5</v>
      </c>
      <c r="E129" s="20">
        <v>0.196979386039218</v>
      </c>
      <c r="F129" s="58">
        <v>5</v>
      </c>
      <c r="G129" s="103">
        <v>85.810810810810807</v>
      </c>
      <c r="H129" s="87">
        <v>21.578421578421501</v>
      </c>
      <c r="I129" s="111" t="str">
        <f>IF(ISNUMBER(MATCH(B129,$K$11:$K$20,0)),"&lt;= Selected","")</f>
        <v/>
      </c>
      <c r="O129" s="8" t="s">
        <v>300</v>
      </c>
      <c r="P129" s="13">
        <v>-4.4762879618020002E-2</v>
      </c>
      <c r="Q129">
        <v>-5.9416632315490499E-2</v>
      </c>
      <c r="R129">
        <v>-0.10631027131415401</v>
      </c>
      <c r="S129">
        <v>-0.16991154337574599</v>
      </c>
      <c r="T129">
        <v>-0.12885218731249601</v>
      </c>
      <c r="U129">
        <v>-4.8264526512564201E-2</v>
      </c>
      <c r="V129">
        <v>-3.8945767414115602E-2</v>
      </c>
      <c r="W129">
        <v>-2.9976181999160901E-2</v>
      </c>
      <c r="X129">
        <v>-4.2834632110132401E-2</v>
      </c>
      <c r="Y129">
        <v>-3.59802885902522E-2</v>
      </c>
      <c r="Z129" s="15">
        <v>-2.2498411918854499E-2</v>
      </c>
      <c r="AB129" s="8" t="s">
        <v>300</v>
      </c>
      <c r="AC129" s="4">
        <v>1907.5</v>
      </c>
      <c r="AD129" s="4">
        <v>1999.5</v>
      </c>
      <c r="AE129" s="4">
        <v>93</v>
      </c>
      <c r="AF129" s="18">
        <v>0.20323879753794</v>
      </c>
      <c r="AG129" s="20" cm="1">
        <f t="array" ref="AG129">IF(AND(AF129&gt;-998,P129&gt;-998),MAX(ABS(P129:Z129)),0)</f>
        <v>0.16991154337574599</v>
      </c>
      <c r="AH129" s="20">
        <f t="shared" si="2"/>
        <v>0</v>
      </c>
      <c r="AI129" s="6" t="str" cm="1">
        <f t="array" ref="AI129">IF(AH129&gt;0.001,INDEX(P$10:Z$10,MATCH(AH129,ABS(P129:Z129),0)),"na")</f>
        <v>na</v>
      </c>
      <c r="AJ129" s="119"/>
      <c r="AK129" s="8" t="s">
        <v>300</v>
      </c>
      <c r="AL129" s="89">
        <v>0.62837837837837796</v>
      </c>
      <c r="AM129" s="92">
        <v>1</v>
      </c>
      <c r="AN129" s="49">
        <v>1</v>
      </c>
      <c r="AO129" s="50">
        <v>1</v>
      </c>
      <c r="AP129" s="103">
        <f t="shared" si="3"/>
        <v>62.837837837837796</v>
      </c>
    </row>
    <row r="130" spans="1:42" x14ac:dyDescent="0.35">
      <c r="A130" s="83" t="s">
        <v>475</v>
      </c>
      <c r="B130" s="8" t="s">
        <v>393</v>
      </c>
      <c r="C130" s="97">
        <v>1781.5</v>
      </c>
      <c r="D130" s="108">
        <v>1996.5</v>
      </c>
      <c r="E130" s="20">
        <v>0.196979386039215</v>
      </c>
      <c r="F130" s="58">
        <v>5</v>
      </c>
      <c r="G130" s="103">
        <v>85.810810810810807</v>
      </c>
      <c r="H130" s="87">
        <v>21.578421578421501</v>
      </c>
      <c r="I130" s="111" t="str">
        <f>IF(ISNUMBER(MATCH(B130,$K$11:$K$20,0)),"&lt;= Selected","")</f>
        <v/>
      </c>
      <c r="O130" s="8" t="s">
        <v>299</v>
      </c>
      <c r="P130" s="13">
        <v>-6.0862939428863602E-2</v>
      </c>
      <c r="Q130">
        <v>-0.16456335293004701</v>
      </c>
      <c r="R130">
        <v>-9.5566043665765502E-2</v>
      </c>
      <c r="S130">
        <v>3.2801416299659499E-2</v>
      </c>
      <c r="T130">
        <v>0.23993381363789301</v>
      </c>
      <c r="U130">
        <v>-2.90965103414897E-2</v>
      </c>
      <c r="V130">
        <v>-4.9414981146592998E-2</v>
      </c>
      <c r="W130">
        <v>-5.8015981409737004E-3</v>
      </c>
      <c r="X130">
        <v>3.40761334601054E-2</v>
      </c>
      <c r="Y130">
        <v>-5.4425687184982497E-3</v>
      </c>
      <c r="Z130" s="15">
        <v>-1.8643897103441401E-2</v>
      </c>
      <c r="AB130" s="8" t="s">
        <v>299</v>
      </c>
      <c r="AC130" s="4">
        <v>1906.88</v>
      </c>
      <c r="AD130" s="4">
        <v>1999.75</v>
      </c>
      <c r="AE130" s="4">
        <v>744</v>
      </c>
      <c r="AF130" s="18">
        <v>0.184377902153709</v>
      </c>
      <c r="AG130" s="20" cm="1">
        <f t="array" ref="AG130">IF(AND(AF130&gt;-998,P130&gt;-998),MAX(ABS(P130:Z130)),0)</f>
        <v>0.23993381363789301</v>
      </c>
      <c r="AH130" s="20">
        <f t="shared" si="2"/>
        <v>0.23993381363789301</v>
      </c>
      <c r="AI130" s="6" cm="1">
        <f t="array" ref="AI130">IF(AH130&gt;0.001,INDEX(P$10:Z$10,MATCH(AH130,ABS(P130:Z130),0)),"na")</f>
        <v>-1</v>
      </c>
      <c r="AJ130" s="119"/>
      <c r="AK130" s="8" t="s">
        <v>299</v>
      </c>
      <c r="AL130" s="89">
        <v>0.63425675675675597</v>
      </c>
      <c r="AM130" s="92">
        <v>1</v>
      </c>
      <c r="AN130" s="49">
        <v>1</v>
      </c>
      <c r="AO130" s="50">
        <v>1</v>
      </c>
      <c r="AP130" s="103">
        <f t="shared" si="3"/>
        <v>63.425675675675599</v>
      </c>
    </row>
    <row r="131" spans="1:42" x14ac:dyDescent="0.35">
      <c r="A131" s="83" t="s">
        <v>794</v>
      </c>
      <c r="B131" s="8" t="s">
        <v>74</v>
      </c>
      <c r="C131" s="97">
        <v>1588</v>
      </c>
      <c r="D131" s="108">
        <v>1991</v>
      </c>
      <c r="E131" s="20">
        <v>0.19688556618412201</v>
      </c>
      <c r="F131" s="58">
        <v>1</v>
      </c>
      <c r="G131" s="103">
        <v>82.432432432432407</v>
      </c>
      <c r="H131" s="87">
        <v>40.359640359640295</v>
      </c>
      <c r="I131" s="111" t="str">
        <f>IF(ISNUMBER(MATCH(B131,$K$11:$K$20,0)),"&lt;= Selected","")</f>
        <v/>
      </c>
      <c r="O131" s="8" t="s">
        <v>298</v>
      </c>
      <c r="P131" s="13">
        <v>-5.0973144658037303E-2</v>
      </c>
      <c r="Q131">
        <v>-6.1103740981399701E-2</v>
      </c>
      <c r="R131">
        <v>-8.4380407290186296E-2</v>
      </c>
      <c r="S131">
        <v>-0.141675178462013</v>
      </c>
      <c r="T131">
        <v>-0.12414401108982499</v>
      </c>
      <c r="U131">
        <v>-5.3578712683561097E-2</v>
      </c>
      <c r="V131">
        <v>-5.1939235312038999E-2</v>
      </c>
      <c r="W131">
        <v>-1.1407715920069899E-2</v>
      </c>
      <c r="X131">
        <v>-1.9372825263944699E-2</v>
      </c>
      <c r="Y131">
        <v>-2.22472647602589E-2</v>
      </c>
      <c r="Z131" s="15">
        <v>-3.4679415766456001E-2</v>
      </c>
      <c r="AB131" s="8" t="s">
        <v>298</v>
      </c>
      <c r="AC131" s="4">
        <v>1906.88</v>
      </c>
      <c r="AD131" s="4">
        <v>1999.75</v>
      </c>
      <c r="AE131" s="4">
        <v>744</v>
      </c>
      <c r="AF131" s="18">
        <v>0.184377902153709</v>
      </c>
      <c r="AG131" s="20" cm="1">
        <f t="array" ref="AG131">IF(AND(AF131&gt;-998,P131&gt;-998),MAX(ABS(P131:Z131)),0)</f>
        <v>0.141675178462013</v>
      </c>
      <c r="AH131" s="20">
        <f t="shared" si="2"/>
        <v>0</v>
      </c>
      <c r="AI131" s="6" t="str" cm="1">
        <f t="array" ref="AI131">IF(AH131&gt;0.001,INDEX(P$10:Z$10,MATCH(AH131,ABS(P131:Z131),0)),"na")</f>
        <v>na</v>
      </c>
      <c r="AJ131" s="119"/>
      <c r="AK131" s="8" t="s">
        <v>298</v>
      </c>
      <c r="AL131" s="89">
        <v>0.63425675675675597</v>
      </c>
      <c r="AM131" s="92">
        <v>1</v>
      </c>
      <c r="AN131" s="68">
        <v>1</v>
      </c>
      <c r="AO131" s="69">
        <v>1</v>
      </c>
      <c r="AP131" s="103">
        <f t="shared" si="3"/>
        <v>63.425675675675599</v>
      </c>
    </row>
    <row r="132" spans="1:42" x14ac:dyDescent="0.35">
      <c r="A132" s="83" t="s">
        <v>529</v>
      </c>
      <c r="B132" s="8" t="s">
        <v>339</v>
      </c>
      <c r="C132" s="97">
        <v>1787</v>
      </c>
      <c r="D132" s="108">
        <v>1980</v>
      </c>
      <c r="E132" s="20">
        <v>0.19610399170301299</v>
      </c>
      <c r="F132" s="58">
        <v>0</v>
      </c>
      <c r="G132" s="103">
        <v>75</v>
      </c>
      <c r="H132" s="87">
        <v>19.380619380619297</v>
      </c>
      <c r="I132" s="111" t="str">
        <f>IF(ISNUMBER(MATCH(B132,$K$11:$K$20,0)),"&lt;= Selected","")</f>
        <v/>
      </c>
      <c r="O132" s="8" t="s">
        <v>297</v>
      </c>
      <c r="P132" s="13">
        <v>2.1630233320486102E-2</v>
      </c>
      <c r="Q132">
        <v>-1.2640144754786E-2</v>
      </c>
      <c r="R132">
        <v>-7.71019186450741E-3</v>
      </c>
      <c r="S132">
        <v>4.1448208547576297E-2</v>
      </c>
      <c r="T132">
        <v>0.16102064994427201</v>
      </c>
      <c r="U132">
        <v>2.7900763289591599E-2</v>
      </c>
      <c r="V132">
        <v>-4.99466681595035E-2</v>
      </c>
      <c r="W132">
        <v>2.0521138361628801E-2</v>
      </c>
      <c r="X132">
        <v>7.4401683900683996E-2</v>
      </c>
      <c r="Y132">
        <v>2.5890482450114799E-2</v>
      </c>
      <c r="Z132" s="15">
        <v>1.10160996498486E-2</v>
      </c>
      <c r="AB132" s="8" t="s">
        <v>297</v>
      </c>
      <c r="AC132" s="4">
        <v>1726.67</v>
      </c>
      <c r="AD132" s="4">
        <v>1996.92</v>
      </c>
      <c r="AE132" s="4">
        <v>3244</v>
      </c>
      <c r="AF132" s="18">
        <v>0.16745102390408501</v>
      </c>
      <c r="AG132" s="20" cm="1">
        <f t="array" ref="AG132">IF(AND(AF132&gt;-998,P132&gt;-998),MAX(ABS(P132:Z132)),0)</f>
        <v>0.16102064994427201</v>
      </c>
      <c r="AH132" s="20">
        <f t="shared" si="2"/>
        <v>0</v>
      </c>
      <c r="AI132" s="6" t="str" cm="1">
        <f t="array" ref="AI132">IF(AH132&gt;0.001,INDEX(P$10:Z$10,MATCH(AH132,ABS(P132:Z132),0)),"na")</f>
        <v>na</v>
      </c>
      <c r="AJ132" s="119"/>
      <c r="AK132" s="8" t="s">
        <v>297</v>
      </c>
      <c r="AL132" s="89">
        <v>0.86432432432432404</v>
      </c>
      <c r="AM132" s="92">
        <v>1</v>
      </c>
      <c r="AN132" s="49">
        <v>1</v>
      </c>
      <c r="AO132" s="50">
        <v>1</v>
      </c>
      <c r="AP132" s="103">
        <f t="shared" si="3"/>
        <v>86.432432432432407</v>
      </c>
    </row>
    <row r="133" spans="1:42" x14ac:dyDescent="0.35">
      <c r="A133" s="83" t="s">
        <v>788</v>
      </c>
      <c r="B133" s="8" t="s">
        <v>80</v>
      </c>
      <c r="C133" s="97">
        <v>1430</v>
      </c>
      <c r="D133" s="108">
        <v>1994</v>
      </c>
      <c r="E133" s="20">
        <v>0.18791569158798899</v>
      </c>
      <c r="F133" s="58">
        <v>0</v>
      </c>
      <c r="G133" s="103">
        <v>84.459459459459396</v>
      </c>
      <c r="H133" s="87">
        <v>56.443556443556396</v>
      </c>
      <c r="I133" s="111" t="str">
        <f>IF(ISNUMBER(MATCH(B133,$K$11:$K$20,0)),"&lt;= Selected","")</f>
        <v/>
      </c>
      <c r="O133" s="8" t="s">
        <v>296</v>
      </c>
      <c r="P133" s="13">
        <v>4.9665571465342903E-4</v>
      </c>
      <c r="Q133">
        <v>5.4998662878732403E-2</v>
      </c>
      <c r="R133">
        <v>-2.4958557922479099E-2</v>
      </c>
      <c r="S133">
        <v>-6.2060832534714401E-2</v>
      </c>
      <c r="T133">
        <v>-6.4510883832218105E-2</v>
      </c>
      <c r="U133">
        <v>-5.4737905660630699E-2</v>
      </c>
      <c r="V133">
        <v>4.2436141865218498E-2</v>
      </c>
      <c r="W133">
        <v>7.2383185034062894E-2</v>
      </c>
      <c r="X133">
        <v>0.107363476282357</v>
      </c>
      <c r="Y133">
        <v>0.11256773501560099</v>
      </c>
      <c r="Z133" s="15">
        <v>6.6102837967177794E-2</v>
      </c>
      <c r="AB133" s="8" t="s">
        <v>296</v>
      </c>
      <c r="AC133" s="4">
        <v>1646</v>
      </c>
      <c r="AD133" s="4">
        <v>1993</v>
      </c>
      <c r="AE133" s="4">
        <v>348</v>
      </c>
      <c r="AF133" s="18">
        <v>0.16931510015207801</v>
      </c>
      <c r="AG133" s="20" cm="1">
        <f t="array" ref="AG133">IF(AND(AF133&gt;-998,P133&gt;-998),MAX(ABS(P133:Z133)),0)</f>
        <v>0.11256773501560099</v>
      </c>
      <c r="AH133" s="20">
        <f t="shared" si="2"/>
        <v>0</v>
      </c>
      <c r="AI133" s="6" t="str" cm="1">
        <f t="array" ref="AI133">IF(AH133&gt;0.001,INDEX(P$10:Z$10,MATCH(AH133,ABS(P133:Z133),0)),"na")</f>
        <v>na</v>
      </c>
      <c r="AJ133" s="119"/>
      <c r="AK133" s="8" t="s">
        <v>296</v>
      </c>
      <c r="AL133" s="89">
        <v>0.83783783783783705</v>
      </c>
      <c r="AM133" s="92">
        <v>1</v>
      </c>
      <c r="AN133" s="49">
        <v>1</v>
      </c>
      <c r="AO133" s="50">
        <v>1</v>
      </c>
      <c r="AP133" s="103">
        <f t="shared" si="3"/>
        <v>83.783783783783704</v>
      </c>
    </row>
    <row r="134" spans="1:42" x14ac:dyDescent="0.35">
      <c r="A134" s="83" t="s">
        <v>536</v>
      </c>
      <c r="B134" s="8" t="s">
        <v>332</v>
      </c>
      <c r="C134" s="97">
        <v>1833</v>
      </c>
      <c r="D134" s="108">
        <v>1978</v>
      </c>
      <c r="E134" s="20">
        <v>0.18749354584862399</v>
      </c>
      <c r="F134" s="58">
        <v>-1</v>
      </c>
      <c r="G134" s="103">
        <v>73.648648648648589</v>
      </c>
      <c r="H134" s="87">
        <v>14.585414585414499</v>
      </c>
      <c r="I134" s="111" t="str">
        <f>IF(ISNUMBER(MATCH(B134,$K$11:$K$20,0)),"&lt;= Selected","")</f>
        <v/>
      </c>
      <c r="O134" s="8" t="s">
        <v>295</v>
      </c>
      <c r="P134" s="13">
        <v>1.79309948995834E-3</v>
      </c>
      <c r="Q134">
        <v>4.7015261791364497E-2</v>
      </c>
      <c r="R134">
        <v>-1.7122500534931501E-2</v>
      </c>
      <c r="S134">
        <v>-4.9490883825473203E-2</v>
      </c>
      <c r="T134">
        <v>-5.3470786568002998E-2</v>
      </c>
      <c r="U134">
        <v>-4.7299042424856497E-2</v>
      </c>
      <c r="V134">
        <v>4.3444047142135601E-2</v>
      </c>
      <c r="W134">
        <v>7.8089105271051104E-2</v>
      </c>
      <c r="X134">
        <v>0.103765349238422</v>
      </c>
      <c r="Y134">
        <v>0.107023256274801</v>
      </c>
      <c r="Z134" s="15">
        <v>5.8992558922345097E-2</v>
      </c>
      <c r="AB134" s="8" t="s">
        <v>295</v>
      </c>
      <c r="AC134" s="4">
        <v>1646</v>
      </c>
      <c r="AD134" s="4">
        <v>1993</v>
      </c>
      <c r="AE134" s="4">
        <v>348</v>
      </c>
      <c r="AF134" s="18">
        <v>0.16931510015207801</v>
      </c>
      <c r="AG134" s="20" cm="1">
        <f t="array" ref="AG134">IF(AND(AF134&gt;-998,P134&gt;-998),MAX(ABS(P134:Z134)),0)</f>
        <v>0.107023256274801</v>
      </c>
      <c r="AH134" s="20">
        <f t="shared" si="2"/>
        <v>0</v>
      </c>
      <c r="AI134" s="6" t="str" cm="1">
        <f t="array" ref="AI134">IF(AH134&gt;0.001,INDEX(P$10:Z$10,MATCH(AH134,ABS(P134:Z134),0)),"na")</f>
        <v>na</v>
      </c>
      <c r="AJ134" s="119"/>
      <c r="AK134" s="8" t="s">
        <v>295</v>
      </c>
      <c r="AL134" s="89">
        <v>0.83783783783783705</v>
      </c>
      <c r="AM134" s="92">
        <v>1</v>
      </c>
      <c r="AN134" s="49">
        <v>1</v>
      </c>
      <c r="AO134" s="50">
        <v>1</v>
      </c>
      <c r="AP134" s="103">
        <f t="shared" si="3"/>
        <v>83.783783783783704</v>
      </c>
    </row>
    <row r="135" spans="1:42" x14ac:dyDescent="0.35">
      <c r="A135" s="83" t="s">
        <v>452</v>
      </c>
      <c r="B135" s="8" t="s">
        <v>416</v>
      </c>
      <c r="C135" s="97">
        <v>1868</v>
      </c>
      <c r="D135" s="108">
        <v>1987</v>
      </c>
      <c r="E135" s="20">
        <v>0.186287192628423</v>
      </c>
      <c r="F135" s="58">
        <v>-1</v>
      </c>
      <c r="G135" s="103">
        <v>79.729729729729698</v>
      </c>
      <c r="H135" s="87">
        <v>11.9880119880119</v>
      </c>
      <c r="I135" s="111" t="str">
        <f>IF(ISNUMBER(MATCH(B135,$K$11:$K$20,0)),"&lt;= Selected","")</f>
        <v/>
      </c>
      <c r="O135" s="8" t="s">
        <v>294</v>
      </c>
      <c r="P135" s="13">
        <v>-0.112524085893733</v>
      </c>
      <c r="Q135">
        <v>0.17410681838348999</v>
      </c>
      <c r="R135">
        <v>8.47013379074429E-2</v>
      </c>
      <c r="S135">
        <v>1.8718899817037999E-3</v>
      </c>
      <c r="T135">
        <v>-2.5297428448937301E-2</v>
      </c>
      <c r="U135">
        <v>-0.23815459204490899</v>
      </c>
      <c r="V135">
        <v>-8.0197467492362298E-2</v>
      </c>
      <c r="W135">
        <v>-4.7390674940553601E-2</v>
      </c>
      <c r="X135">
        <v>9.4213257103338E-3</v>
      </c>
      <c r="Y135">
        <v>0.139573629658547</v>
      </c>
      <c r="Z135" s="15">
        <v>-4.0769296827058599E-2</v>
      </c>
      <c r="AB135" s="8" t="s">
        <v>294</v>
      </c>
      <c r="AC135" s="4">
        <v>1646</v>
      </c>
      <c r="AD135" s="4">
        <v>1993</v>
      </c>
      <c r="AE135" s="4">
        <v>348</v>
      </c>
      <c r="AF135" s="18">
        <v>0.16931510015207801</v>
      </c>
      <c r="AG135" s="20" cm="1">
        <f t="array" ref="AG135">IF(AND(AF135&gt;-998,P135&gt;-998),MAX(ABS(P135:Z135)),0)</f>
        <v>0.23815459204490899</v>
      </c>
      <c r="AH135" s="20">
        <f t="shared" si="2"/>
        <v>0.23815459204490899</v>
      </c>
      <c r="AI135" s="6" cm="1">
        <f t="array" ref="AI135">IF(AH135&gt;0.001,INDEX(P$10:Z$10,MATCH(AH135,ABS(P135:Z135),0)),"na")</f>
        <v>0</v>
      </c>
      <c r="AJ135" s="119"/>
      <c r="AK135" s="8" t="s">
        <v>294</v>
      </c>
      <c r="AL135" s="89">
        <v>0.83783783783783705</v>
      </c>
      <c r="AM135" s="92">
        <v>1</v>
      </c>
      <c r="AN135" s="49">
        <v>1</v>
      </c>
      <c r="AO135" s="50">
        <v>1</v>
      </c>
      <c r="AP135" s="103">
        <f t="shared" si="3"/>
        <v>83.783783783783704</v>
      </c>
    </row>
    <row r="136" spans="1:42" x14ac:dyDescent="0.35">
      <c r="A136" s="83" t="s">
        <v>542</v>
      </c>
      <c r="B136" s="8" t="s">
        <v>326</v>
      </c>
      <c r="C136" s="97">
        <v>1547</v>
      </c>
      <c r="D136" s="108">
        <v>1998</v>
      </c>
      <c r="E136" s="20">
        <v>0.183710870789139</v>
      </c>
      <c r="F136" s="58">
        <v>0</v>
      </c>
      <c r="G136" s="103">
        <v>87.162162162162105</v>
      </c>
      <c r="H136" s="87">
        <v>45.154845154845106</v>
      </c>
      <c r="I136" s="111" t="str">
        <f>IF(ISNUMBER(MATCH(B136,$K$11:$K$20,0)),"&lt;= Selected","")</f>
        <v/>
      </c>
      <c r="O136" s="8" t="s">
        <v>293</v>
      </c>
      <c r="P136" s="13">
        <v>9.91279858642167E-2</v>
      </c>
      <c r="Q136">
        <v>5.9912903122135701E-2</v>
      </c>
      <c r="R136">
        <v>-2.6333682513183299E-2</v>
      </c>
      <c r="S136">
        <v>-9.8821798516330606E-2</v>
      </c>
      <c r="T136">
        <v>-2.3355233309884298E-2</v>
      </c>
      <c r="U136">
        <v>0.32624028070001698</v>
      </c>
      <c r="V136">
        <v>0.15633873651807401</v>
      </c>
      <c r="W136">
        <v>-2.1233954873099798E-3</v>
      </c>
      <c r="X136">
        <v>9.5794161662491495E-2</v>
      </c>
      <c r="Y136">
        <v>0.152262391896727</v>
      </c>
      <c r="Z136" s="15">
        <v>7.0132949685426105E-2</v>
      </c>
      <c r="AB136" s="8" t="s">
        <v>293</v>
      </c>
      <c r="AC136" s="4">
        <v>1577</v>
      </c>
      <c r="AD136" s="4">
        <v>2002</v>
      </c>
      <c r="AE136" s="4">
        <v>426</v>
      </c>
      <c r="AF136" s="18">
        <v>0.16390042219732801</v>
      </c>
      <c r="AG136" s="20" cm="1">
        <f t="array" ref="AG136">IF(AND(AF136&gt;-998,P136&gt;-998),MAX(ABS(P136:Z136)),0)</f>
        <v>0.32624028070001698</v>
      </c>
      <c r="AH136" s="20">
        <f t="shared" si="2"/>
        <v>0.32624028070001698</v>
      </c>
      <c r="AI136" s="6" cm="1">
        <f t="array" ref="AI136">IF(AH136&gt;0.001,INDEX(P$10:Z$10,MATCH(AH136,ABS(P136:Z136),0)),"na")</f>
        <v>0</v>
      </c>
      <c r="AJ136" s="119"/>
      <c r="AK136" s="8" t="s">
        <v>293</v>
      </c>
      <c r="AL136" s="89">
        <v>0.89864864864864802</v>
      </c>
      <c r="AM136" s="92">
        <v>1</v>
      </c>
      <c r="AN136" s="49">
        <v>1</v>
      </c>
      <c r="AO136" s="50">
        <v>1</v>
      </c>
      <c r="AP136" s="103">
        <f t="shared" si="3"/>
        <v>89.864864864864799</v>
      </c>
    </row>
    <row r="137" spans="1:42" x14ac:dyDescent="0.35">
      <c r="A137" s="83" t="s">
        <v>552</v>
      </c>
      <c r="B137" s="8" t="s">
        <v>316</v>
      </c>
      <c r="C137" s="97">
        <v>1829</v>
      </c>
      <c r="D137" s="108">
        <v>2001</v>
      </c>
      <c r="E137" s="20">
        <v>0.18239443194201199</v>
      </c>
      <c r="F137" s="58">
        <v>5</v>
      </c>
      <c r="G137" s="103">
        <v>89.189189189189094</v>
      </c>
      <c r="H137" s="87">
        <v>17.082917082917</v>
      </c>
      <c r="I137" s="111" t="str">
        <f>IF(ISNUMBER(MATCH(B137,$K$11:$K$20,0)),"&lt;= Selected","")</f>
        <v/>
      </c>
      <c r="O137" s="8" t="s">
        <v>292</v>
      </c>
      <c r="P137" s="13">
        <v>4.9410287214811902E-2</v>
      </c>
      <c r="Q137">
        <v>-0.102989853687265</v>
      </c>
      <c r="R137">
        <v>-0.100050462310192</v>
      </c>
      <c r="S137">
        <v>-0.110601202875895</v>
      </c>
      <c r="T137">
        <v>-0.291387442069513</v>
      </c>
      <c r="U137">
        <v>5.2900802142081899E-2</v>
      </c>
      <c r="V137">
        <v>0.106602085314838</v>
      </c>
      <c r="W137">
        <v>-0.17453748830808699</v>
      </c>
      <c r="X137">
        <v>-4.26073826900637E-2</v>
      </c>
      <c r="Y137">
        <v>1.65139559600972E-3</v>
      </c>
      <c r="Z137" s="15">
        <v>9.2433139323541802E-2</v>
      </c>
      <c r="AB137" s="8" t="s">
        <v>292</v>
      </c>
      <c r="AC137" s="4">
        <v>1612</v>
      </c>
      <c r="AD137" s="4">
        <v>1985</v>
      </c>
      <c r="AE137" s="4">
        <v>374</v>
      </c>
      <c r="AF137" s="18">
        <v>0.174607469537266</v>
      </c>
      <c r="AG137" s="20" cm="1">
        <f t="array" ref="AG137">IF(AND(AF137&gt;-998,P137&gt;-998),MAX(ABS(P137:Z137)),0)</f>
        <v>0.291387442069513</v>
      </c>
      <c r="AH137" s="20">
        <f t="shared" si="2"/>
        <v>0.291387442069513</v>
      </c>
      <c r="AI137" s="6" cm="1">
        <f t="array" ref="AI137">IF(AH137&gt;0.001,INDEX(P$10:Z$10,MATCH(AH137,ABS(P137:Z137),0)),"na")</f>
        <v>-1</v>
      </c>
      <c r="AJ137" s="119"/>
      <c r="AK137" s="8" t="s">
        <v>292</v>
      </c>
      <c r="AL137" s="89">
        <v>0.78378378378378299</v>
      </c>
      <c r="AM137" s="92">
        <v>1</v>
      </c>
      <c r="AN137" s="49">
        <v>1</v>
      </c>
      <c r="AO137" s="50">
        <v>1</v>
      </c>
      <c r="AP137" s="103">
        <f t="shared" si="3"/>
        <v>78.378378378378301</v>
      </c>
    </row>
    <row r="138" spans="1:42" x14ac:dyDescent="0.35">
      <c r="A138" s="83" t="s">
        <v>596</v>
      </c>
      <c r="B138" s="8" t="s">
        <v>272</v>
      </c>
      <c r="C138" s="97">
        <v>1782</v>
      </c>
      <c r="D138" s="108">
        <v>1990</v>
      </c>
      <c r="E138" s="20">
        <v>0.18222458679851899</v>
      </c>
      <c r="F138" s="58">
        <v>-1</v>
      </c>
      <c r="G138" s="103">
        <v>81.756756756756701</v>
      </c>
      <c r="H138" s="87">
        <v>20.879120879120798</v>
      </c>
      <c r="I138" s="111" t="str">
        <f>IF(ISNUMBER(MATCH(B138,$K$11:$K$20,0)),"&lt;= Selected","")</f>
        <v/>
      </c>
      <c r="O138" s="8" t="s">
        <v>291</v>
      </c>
      <c r="P138" s="13">
        <v>2.3026418847378601E-2</v>
      </c>
      <c r="Q138">
        <v>-0.11596705498856801</v>
      </c>
      <c r="R138">
        <v>-5.56411575240018E-3</v>
      </c>
      <c r="S138">
        <v>-0.106595865513036</v>
      </c>
      <c r="T138">
        <v>-2.8724772038114101E-2</v>
      </c>
      <c r="U138">
        <v>9.2815105555794197E-2</v>
      </c>
      <c r="V138">
        <v>3.8637945135150599E-2</v>
      </c>
      <c r="W138">
        <v>-4.3456540366983203E-2</v>
      </c>
      <c r="X138">
        <v>-0.11939351580662801</v>
      </c>
      <c r="Y138">
        <v>0.13305971111880299</v>
      </c>
      <c r="Z138" s="15">
        <v>0.145504905728812</v>
      </c>
      <c r="AB138" s="8" t="s">
        <v>291</v>
      </c>
      <c r="AC138" s="4">
        <v>1760</v>
      </c>
      <c r="AD138" s="4">
        <v>2001</v>
      </c>
      <c r="AE138" s="4">
        <v>226</v>
      </c>
      <c r="AF138" s="18">
        <v>0.174607469537266</v>
      </c>
      <c r="AG138" s="20" cm="1">
        <f t="array" ref="AG138">IF(AND(AF138&gt;-998,P138&gt;-998),MAX(ABS(P138:Z138)),0)</f>
        <v>0.145504905728812</v>
      </c>
      <c r="AH138" s="20">
        <f t="shared" si="2"/>
        <v>0</v>
      </c>
      <c r="AI138" s="6" t="str" cm="1">
        <f t="array" ref="AI138">IF(AH138&gt;0.001,INDEX(P$10:Z$10,MATCH(AH138,ABS(P138:Z138),0)),"na")</f>
        <v>na</v>
      </c>
      <c r="AJ138" s="119"/>
      <c r="AK138" s="8" t="s">
        <v>291</v>
      </c>
      <c r="AL138" s="89">
        <v>0.891891891891891</v>
      </c>
      <c r="AM138" s="92">
        <v>0.87878787878787801</v>
      </c>
      <c r="AN138" s="49">
        <v>1</v>
      </c>
      <c r="AO138" s="50">
        <v>17</v>
      </c>
      <c r="AP138" s="103">
        <f t="shared" si="3"/>
        <v>78.37837837837823</v>
      </c>
    </row>
    <row r="139" spans="1:42" x14ac:dyDescent="0.35">
      <c r="A139" s="83" t="s">
        <v>509</v>
      </c>
      <c r="B139" s="8" t="s">
        <v>359</v>
      </c>
      <c r="C139" s="97">
        <v>1678</v>
      </c>
      <c r="D139" s="108">
        <v>1992</v>
      </c>
      <c r="E139" s="20">
        <v>0.18129511632647399</v>
      </c>
      <c r="F139" s="58">
        <v>1</v>
      </c>
      <c r="G139" s="103">
        <v>83.108108108108098</v>
      </c>
      <c r="H139" s="87">
        <v>31.468531468531403</v>
      </c>
      <c r="I139" s="111" t="str">
        <f>IF(ISNUMBER(MATCH(B139,$K$11:$K$20,0)),"&lt;= Selected","")</f>
        <v/>
      </c>
      <c r="O139" s="8" t="s">
        <v>290</v>
      </c>
      <c r="P139" s="13">
        <v>3.3209999119898803E-2</v>
      </c>
      <c r="Q139">
        <v>9.6094626300869498E-2</v>
      </c>
      <c r="R139">
        <v>-0.10302647444929</v>
      </c>
      <c r="S139">
        <v>-3.8447218327281998E-2</v>
      </c>
      <c r="T139">
        <v>7.9206581164206993E-2</v>
      </c>
      <c r="U139">
        <v>-2.1241209746102101E-2</v>
      </c>
      <c r="V139">
        <v>8.8100775280772495E-2</v>
      </c>
      <c r="W139">
        <v>-5.4916804677092597E-2</v>
      </c>
      <c r="X139">
        <v>-8.2786573460586696E-2</v>
      </c>
      <c r="Y139">
        <v>-0.12405517606017</v>
      </c>
      <c r="Z139" s="15">
        <v>-7.0761455080703806E-2</v>
      </c>
      <c r="AB139" s="8" t="s">
        <v>290</v>
      </c>
      <c r="AC139" s="4">
        <v>1874</v>
      </c>
      <c r="AD139" s="4">
        <v>2001</v>
      </c>
      <c r="AE139" s="4">
        <v>128</v>
      </c>
      <c r="AF139" s="18">
        <v>0.173237978043709</v>
      </c>
      <c r="AG139" s="20" cm="1">
        <f t="array" ref="AG139">IF(AND(AF139&gt;-998,P139&gt;-998),MAX(ABS(P139:Z139)),0)</f>
        <v>0.12405517606017</v>
      </c>
      <c r="AH139" s="20">
        <f t="shared" si="2"/>
        <v>0</v>
      </c>
      <c r="AI139" s="6" t="str" cm="1">
        <f t="array" ref="AI139">IF(AH139&gt;0.001,INDEX(P$10:Z$10,MATCH(AH139,ABS(P139:Z139),0)),"na")</f>
        <v>na</v>
      </c>
      <c r="AJ139" s="119"/>
      <c r="AK139" s="8" t="s">
        <v>290</v>
      </c>
      <c r="AL139" s="89">
        <v>0.86486486486486402</v>
      </c>
      <c r="AM139" s="92">
        <v>1</v>
      </c>
      <c r="AN139" s="68">
        <v>1</v>
      </c>
      <c r="AO139" s="69">
        <v>1</v>
      </c>
      <c r="AP139" s="103">
        <f t="shared" si="3"/>
        <v>86.486486486486399</v>
      </c>
    </row>
    <row r="140" spans="1:42" x14ac:dyDescent="0.35">
      <c r="A140" s="83" t="s">
        <v>513</v>
      </c>
      <c r="B140" s="8" t="s">
        <v>355</v>
      </c>
      <c r="C140" s="97">
        <v>1563</v>
      </c>
      <c r="D140" s="108">
        <v>1992</v>
      </c>
      <c r="E140" s="20">
        <v>0.179854680211156</v>
      </c>
      <c r="F140" s="58">
        <v>3</v>
      </c>
      <c r="G140" s="103">
        <v>83.108108108108098</v>
      </c>
      <c r="H140" s="87">
        <v>42.957042957042901</v>
      </c>
      <c r="I140" s="111" t="str">
        <f>IF(ISNUMBER(MATCH(B140,$K$11:$K$20,0)),"&lt;= Selected","")</f>
        <v/>
      </c>
      <c r="O140" s="8" t="s">
        <v>289</v>
      </c>
      <c r="P140" s="13">
        <v>0.12579174537590901</v>
      </c>
      <c r="Q140">
        <v>0.224904235146862</v>
      </c>
      <c r="R140">
        <v>0.13667509983569601</v>
      </c>
      <c r="S140">
        <v>5.39560120138756E-2</v>
      </c>
      <c r="T140">
        <v>-2.4404327751614899E-2</v>
      </c>
      <c r="U140">
        <v>2.0232295042593901E-2</v>
      </c>
      <c r="V140">
        <v>2.4691667001152499E-2</v>
      </c>
      <c r="W140">
        <v>0.142601714349465</v>
      </c>
      <c r="X140">
        <v>0.10367893419013301</v>
      </c>
      <c r="Y140">
        <v>-0.29932641939110399</v>
      </c>
      <c r="Z140" s="15">
        <v>-8.8571311734875896E-2</v>
      </c>
      <c r="AB140" s="8" t="s">
        <v>289</v>
      </c>
      <c r="AC140" s="4">
        <v>1883</v>
      </c>
      <c r="AD140" s="4">
        <v>2001</v>
      </c>
      <c r="AE140" s="4">
        <v>77</v>
      </c>
      <c r="AF140" s="18">
        <v>0.22335862551831301</v>
      </c>
      <c r="AG140" s="20" cm="1">
        <f t="array" ref="AG140">IF(AND(AF140&gt;-998,P140&gt;-998),MAX(ABS(P140:Z140)),0)</f>
        <v>0.29932641939110399</v>
      </c>
      <c r="AH140" s="20">
        <f t="shared" ref="AH140:AH203" si="4">IF(AG140&gt;AF140,AG140,0)</f>
        <v>0.29932641939110399</v>
      </c>
      <c r="AI140" s="6" cm="1">
        <f t="array" ref="AI140">IF(AH140&gt;0.001,INDEX(P$10:Z$10,MATCH(AH140,ABS(P140:Z140),0)),"na")</f>
        <v>4</v>
      </c>
      <c r="AJ140" s="119"/>
      <c r="AK140" s="8" t="s">
        <v>289</v>
      </c>
      <c r="AL140" s="89">
        <v>0.80405405405405395</v>
      </c>
      <c r="AM140" s="92">
        <v>0.64705882352941102</v>
      </c>
      <c r="AN140" s="49">
        <v>1</v>
      </c>
      <c r="AO140" s="50">
        <v>43</v>
      </c>
      <c r="AP140" s="103">
        <f t="shared" ref="AP140:AP203" si="5">AL140*AM140*MAX(0,1-1*ABS(AN140-1))*100</f>
        <v>52.027027027026961</v>
      </c>
    </row>
    <row r="141" spans="1:42" x14ac:dyDescent="0.35">
      <c r="A141" s="83" t="s">
        <v>556</v>
      </c>
      <c r="B141" s="8" t="s">
        <v>312</v>
      </c>
      <c r="C141" s="97">
        <v>1818</v>
      </c>
      <c r="D141" s="108">
        <v>2002</v>
      </c>
      <c r="E141" s="20">
        <v>0.17980807574247701</v>
      </c>
      <c r="F141" s="58">
        <v>-1</v>
      </c>
      <c r="G141" s="103">
        <v>89.864864864864799</v>
      </c>
      <c r="H141" s="87">
        <v>18.181818181818098</v>
      </c>
      <c r="I141" s="111" t="str">
        <f>IF(ISNUMBER(MATCH(B141,$K$11:$K$20,0)),"&lt;= Selected","")</f>
        <v/>
      </c>
      <c r="O141" s="8" t="s">
        <v>288</v>
      </c>
      <c r="P141" s="13">
        <v>-2.5670302334604999E-2</v>
      </c>
      <c r="Q141">
        <v>-0.119566122840253</v>
      </c>
      <c r="R141">
        <v>-0.16977165912224701</v>
      </c>
      <c r="S141">
        <v>-0.147402564947961</v>
      </c>
      <c r="T141">
        <v>-6.8554231718756298E-2</v>
      </c>
      <c r="U141">
        <v>2.8134771772556501E-2</v>
      </c>
      <c r="V141">
        <v>9.7703283682541303E-2</v>
      </c>
      <c r="W141">
        <v>0.114666770766834</v>
      </c>
      <c r="X141">
        <v>8.83520270889495E-2</v>
      </c>
      <c r="Y141">
        <v>4.8146849029123598E-2</v>
      </c>
      <c r="Z141" s="15">
        <v>1.34052614234443E-2</v>
      </c>
      <c r="AB141" s="8" t="s">
        <v>288</v>
      </c>
      <c r="AC141" s="4">
        <v>1829</v>
      </c>
      <c r="AD141" s="4">
        <v>2001</v>
      </c>
      <c r="AE141" s="4">
        <v>173</v>
      </c>
      <c r="AF141" s="18">
        <v>0.16447652387589101</v>
      </c>
      <c r="AG141" s="20" cm="1">
        <f t="array" ref="AG141">IF(AND(AF141&gt;-998,P141&gt;-998),MAX(ABS(P141:Z141)),0)</f>
        <v>0.16977165912224701</v>
      </c>
      <c r="AH141" s="20">
        <f t="shared" si="4"/>
        <v>0.16977165912224701</v>
      </c>
      <c r="AI141" s="6" cm="1">
        <f t="array" ref="AI141">IF(AH141&gt;0.001,INDEX(P$10:Z$10,MATCH(AH141,ABS(P141:Z141),0)),"na")</f>
        <v>-3</v>
      </c>
      <c r="AJ141" s="119"/>
      <c r="AK141" s="8" t="s">
        <v>288</v>
      </c>
      <c r="AL141" s="89">
        <v>0.891891891891891</v>
      </c>
      <c r="AM141" s="92">
        <v>1</v>
      </c>
      <c r="AN141" s="49">
        <v>1</v>
      </c>
      <c r="AO141" s="50">
        <v>1</v>
      </c>
      <c r="AP141" s="103">
        <f t="shared" si="5"/>
        <v>89.189189189189094</v>
      </c>
    </row>
    <row r="142" spans="1:42" x14ac:dyDescent="0.35">
      <c r="A142" s="83" t="s">
        <v>819</v>
      </c>
      <c r="B142" s="8" t="s">
        <v>49</v>
      </c>
      <c r="C142" s="97">
        <v>1715</v>
      </c>
      <c r="D142" s="108">
        <v>1994</v>
      </c>
      <c r="E142" s="20">
        <v>0.17906250657657699</v>
      </c>
      <c r="F142" s="58">
        <v>0</v>
      </c>
      <c r="G142" s="103">
        <v>84.459459459459396</v>
      </c>
      <c r="H142" s="87">
        <v>27.972027972027902</v>
      </c>
      <c r="I142" s="111" t="str">
        <f>IF(ISNUMBER(MATCH(B142,$K$11:$K$20,0)),"&lt;= Selected","")</f>
        <v/>
      </c>
      <c r="O142" s="8" t="s">
        <v>287</v>
      </c>
      <c r="P142" s="13">
        <v>1.5854953779651199E-2</v>
      </c>
      <c r="Q142">
        <v>1.8680812921393501E-2</v>
      </c>
      <c r="R142">
        <v>-1.0274092392091301E-2</v>
      </c>
      <c r="S142">
        <v>-3.0693023554156599E-2</v>
      </c>
      <c r="T142">
        <v>-2.83325153337581E-2</v>
      </c>
      <c r="U142">
        <v>-1.76777649888567E-2</v>
      </c>
      <c r="V142">
        <v>-1.6121747997516101E-3</v>
      </c>
      <c r="W142">
        <v>2.77876371384044E-3</v>
      </c>
      <c r="X142">
        <v>1.1605195886744401E-2</v>
      </c>
      <c r="Y142">
        <v>3.73203441257597E-2</v>
      </c>
      <c r="Z142" s="15">
        <v>7.5821673802531298E-2</v>
      </c>
      <c r="AB142" s="8" t="s">
        <v>287</v>
      </c>
      <c r="AC142" s="4">
        <v>1760</v>
      </c>
      <c r="AD142" s="4">
        <v>2001</v>
      </c>
      <c r="AE142" s="4">
        <v>226</v>
      </c>
      <c r="AF142" s="18">
        <v>0.174607469537266</v>
      </c>
      <c r="AG142" s="20" cm="1">
        <f t="array" ref="AG142">IF(AND(AF142&gt;-998,P142&gt;-998),MAX(ABS(P142:Z142)),0)</f>
        <v>7.5821673802531298E-2</v>
      </c>
      <c r="AH142" s="20">
        <f t="shared" si="4"/>
        <v>0</v>
      </c>
      <c r="AI142" s="6" t="str" cm="1">
        <f t="array" ref="AI142">IF(AH142&gt;0.001,INDEX(P$10:Z$10,MATCH(AH142,ABS(P142:Z142),0)),"na")</f>
        <v>na</v>
      </c>
      <c r="AJ142" s="119"/>
      <c r="AK142" s="8" t="s">
        <v>287</v>
      </c>
      <c r="AL142" s="89">
        <v>0.891891891891891</v>
      </c>
      <c r="AM142" s="92">
        <v>0.87878787878787801</v>
      </c>
      <c r="AN142" s="49">
        <v>1</v>
      </c>
      <c r="AO142" s="50">
        <v>17</v>
      </c>
      <c r="AP142" s="103">
        <f t="shared" si="5"/>
        <v>78.37837837837823</v>
      </c>
    </row>
    <row r="143" spans="1:42" x14ac:dyDescent="0.35">
      <c r="A143" s="83" t="s">
        <v>789</v>
      </c>
      <c r="B143" s="8" t="s">
        <v>79</v>
      </c>
      <c r="C143" s="97">
        <v>1795</v>
      </c>
      <c r="D143" s="108">
        <v>1980</v>
      </c>
      <c r="E143" s="20">
        <v>0.17880372889344101</v>
      </c>
      <c r="F143" s="58">
        <v>0</v>
      </c>
      <c r="G143" s="103">
        <v>75</v>
      </c>
      <c r="H143" s="87">
        <v>18.5814185814185</v>
      </c>
      <c r="I143" s="111" t="str">
        <f>IF(ISNUMBER(MATCH(B143,$K$11:$K$20,0)),"&lt;= Selected","")</f>
        <v/>
      </c>
      <c r="O143" s="8" t="s">
        <v>286</v>
      </c>
      <c r="P143" s="13">
        <v>2.8306741612683199E-2</v>
      </c>
      <c r="Q143">
        <v>-2.8418672725298001E-2</v>
      </c>
      <c r="R143">
        <v>-7.0129801418191903E-2</v>
      </c>
      <c r="S143">
        <v>-4.25612625121886E-2</v>
      </c>
      <c r="T143">
        <v>3.4379225743632599E-2</v>
      </c>
      <c r="U143">
        <v>9.27184983107327E-2</v>
      </c>
      <c r="V143">
        <v>7.8891061443485205E-2</v>
      </c>
      <c r="W143">
        <v>-4.6255907640947204E-3</v>
      </c>
      <c r="X143">
        <v>-8.8123443428719E-2</v>
      </c>
      <c r="Y143">
        <v>-0.120614677690773</v>
      </c>
      <c r="Z143" s="15">
        <v>-7.60087356068848E-2</v>
      </c>
      <c r="AB143" s="8" t="s">
        <v>286</v>
      </c>
      <c r="AC143" s="4">
        <v>1874</v>
      </c>
      <c r="AD143" s="4">
        <v>2001</v>
      </c>
      <c r="AE143" s="4">
        <v>128</v>
      </c>
      <c r="AF143" s="18">
        <v>0.173237978043709</v>
      </c>
      <c r="AG143" s="20" cm="1">
        <f t="array" ref="AG143">IF(AND(AF143&gt;-998,P143&gt;-998),MAX(ABS(P143:Z143)),0)</f>
        <v>0.120614677690773</v>
      </c>
      <c r="AH143" s="20">
        <f t="shared" si="4"/>
        <v>0</v>
      </c>
      <c r="AI143" s="6" t="str" cm="1">
        <f t="array" ref="AI143">IF(AH143&gt;0.001,INDEX(P$10:Z$10,MATCH(AH143,ABS(P143:Z143),0)),"na")</f>
        <v>na</v>
      </c>
      <c r="AJ143" s="119"/>
      <c r="AK143" s="8" t="s">
        <v>286</v>
      </c>
      <c r="AL143" s="89">
        <v>0.86486486486486402</v>
      </c>
      <c r="AM143" s="92">
        <v>1</v>
      </c>
      <c r="AN143" s="49">
        <v>1</v>
      </c>
      <c r="AO143" s="50">
        <v>1</v>
      </c>
      <c r="AP143" s="103">
        <f t="shared" si="5"/>
        <v>86.486486486486399</v>
      </c>
    </row>
    <row r="144" spans="1:42" x14ac:dyDescent="0.35">
      <c r="A144" s="83" t="s">
        <v>508</v>
      </c>
      <c r="B144" s="8" t="s">
        <v>360</v>
      </c>
      <c r="C144" s="97">
        <v>1674</v>
      </c>
      <c r="D144" s="108">
        <v>1992</v>
      </c>
      <c r="E144" s="20">
        <v>0.176023631948559</v>
      </c>
      <c r="F144" s="58">
        <v>-5</v>
      </c>
      <c r="G144" s="103">
        <v>83.108108108108098</v>
      </c>
      <c r="H144" s="87">
        <v>31.868131868131798</v>
      </c>
      <c r="I144" s="111" t="str">
        <f>IF(ISNUMBER(MATCH(B144,$K$11:$K$20,0)),"&lt;= Selected","")</f>
        <v/>
      </c>
      <c r="O144" s="8" t="s">
        <v>285</v>
      </c>
      <c r="P144" s="13">
        <v>-3.7052433136846301E-2</v>
      </c>
      <c r="Q144">
        <v>0.154267125119326</v>
      </c>
      <c r="R144">
        <v>0.19251257977974301</v>
      </c>
      <c r="S144">
        <v>8.5734961291340894E-2</v>
      </c>
      <c r="T144">
        <v>-1.1168124887145799E-2</v>
      </c>
      <c r="U144">
        <v>-1.0051568941856199E-2</v>
      </c>
      <c r="V144">
        <v>5.3702514297079597E-2</v>
      </c>
      <c r="W144">
        <v>6.2104478493491197E-2</v>
      </c>
      <c r="X144">
        <v>-1.0687850204577701E-2</v>
      </c>
      <c r="Y144">
        <v>-0.117300057855328</v>
      </c>
      <c r="Z144" s="15">
        <v>-0.14730705020003401</v>
      </c>
      <c r="AB144" s="8" t="s">
        <v>285</v>
      </c>
      <c r="AC144" s="4">
        <v>1883</v>
      </c>
      <c r="AD144" s="4">
        <v>2001</v>
      </c>
      <c r="AE144" s="4">
        <v>77</v>
      </c>
      <c r="AF144" s="18">
        <v>0.22335862551831301</v>
      </c>
      <c r="AG144" s="20" cm="1">
        <f t="array" ref="AG144">IF(AND(AF144&gt;-998,P144&gt;-998),MAX(ABS(P144:Z144)),0)</f>
        <v>0.19251257977974301</v>
      </c>
      <c r="AH144" s="20">
        <f t="shared" si="4"/>
        <v>0</v>
      </c>
      <c r="AI144" s="6" t="str" cm="1">
        <f t="array" ref="AI144">IF(AH144&gt;0.001,INDEX(P$10:Z$10,MATCH(AH144,ABS(P144:Z144),0)),"na")</f>
        <v>na</v>
      </c>
      <c r="AJ144" s="119"/>
      <c r="AK144" s="8" t="s">
        <v>285</v>
      </c>
      <c r="AL144" s="89">
        <v>0.80405405405405395</v>
      </c>
      <c r="AM144" s="92">
        <v>0.64705882352941102</v>
      </c>
      <c r="AN144" s="49">
        <v>1</v>
      </c>
      <c r="AO144" s="50">
        <v>43</v>
      </c>
      <c r="AP144" s="103">
        <f t="shared" si="5"/>
        <v>52.027027027026961</v>
      </c>
    </row>
    <row r="145" spans="1:42" x14ac:dyDescent="0.35">
      <c r="A145" s="83" t="s">
        <v>791</v>
      </c>
      <c r="B145" s="8" t="s">
        <v>77</v>
      </c>
      <c r="C145" s="97">
        <v>1551</v>
      </c>
      <c r="D145" s="108">
        <v>1994</v>
      </c>
      <c r="E145" s="20">
        <v>0.17330382767035399</v>
      </c>
      <c r="F145" s="58">
        <v>-2</v>
      </c>
      <c r="G145" s="103">
        <v>84.459459459459396</v>
      </c>
      <c r="H145" s="87">
        <v>44.355644355644301</v>
      </c>
      <c r="I145" s="111" t="str">
        <f>IF(ISNUMBER(MATCH(B145,$K$11:$K$20,0)),"&lt;= Selected","")</f>
        <v/>
      </c>
      <c r="O145" s="8" t="s">
        <v>284</v>
      </c>
      <c r="P145" s="13">
        <v>-1.04401915413331E-2</v>
      </c>
      <c r="Q145">
        <v>-1.3487839260471699E-2</v>
      </c>
      <c r="R145">
        <v>-4.6872799490142197E-2</v>
      </c>
      <c r="S145">
        <v>-1.40976131667298E-2</v>
      </c>
      <c r="T145">
        <v>-2.2355844357563E-2</v>
      </c>
      <c r="U145">
        <v>-9.8538554507888398E-2</v>
      </c>
      <c r="V145">
        <v>-0.10815165398323701</v>
      </c>
      <c r="W145">
        <v>-6.5974147693132104E-2</v>
      </c>
      <c r="X145">
        <v>-4.8629116631954003E-2</v>
      </c>
      <c r="Y145">
        <v>-0.13008854700473299</v>
      </c>
      <c r="Z145" s="15">
        <v>-0.11972708665356201</v>
      </c>
      <c r="AB145" s="8" t="s">
        <v>284</v>
      </c>
      <c r="AC145" s="4">
        <v>1657.75</v>
      </c>
      <c r="AD145" s="4">
        <v>1992.75</v>
      </c>
      <c r="AE145" s="4">
        <v>1341</v>
      </c>
      <c r="AF145" s="18">
        <v>0.16995043109028901</v>
      </c>
      <c r="AG145" s="20" cm="1">
        <f t="array" ref="AG145">IF(AND(AF145&gt;-998,P145&gt;-998),MAX(ABS(P145:Z145)),0)</f>
        <v>0.13008854700473299</v>
      </c>
      <c r="AH145" s="20">
        <f t="shared" si="4"/>
        <v>0</v>
      </c>
      <c r="AI145" s="6" t="str" cm="1">
        <f t="array" ref="AI145">IF(AH145&gt;0.001,INDEX(P$10:Z$10,MATCH(AH145,ABS(P145:Z145),0)),"na")</f>
        <v>na</v>
      </c>
      <c r="AJ145" s="119"/>
      <c r="AK145" s="8" t="s">
        <v>284</v>
      </c>
      <c r="AL145" s="89">
        <v>0.83614864864864802</v>
      </c>
      <c r="AM145" s="92">
        <v>1</v>
      </c>
      <c r="AN145" s="49">
        <v>1</v>
      </c>
      <c r="AO145" s="50">
        <v>1</v>
      </c>
      <c r="AP145" s="103">
        <f t="shared" si="5"/>
        <v>83.614864864864799</v>
      </c>
    </row>
    <row r="146" spans="1:42" x14ac:dyDescent="0.35">
      <c r="A146" s="83" t="s">
        <v>561</v>
      </c>
      <c r="B146" s="8" t="s">
        <v>307</v>
      </c>
      <c r="C146" s="97">
        <v>1726.78</v>
      </c>
      <c r="D146" s="108">
        <v>1996.91</v>
      </c>
      <c r="E146" s="20">
        <v>0.173238120033124</v>
      </c>
      <c r="F146" s="58">
        <v>-2</v>
      </c>
      <c r="G146" s="103">
        <v>86.405405405405403</v>
      </c>
      <c r="H146" s="87">
        <v>27.085914085914098</v>
      </c>
      <c r="I146" s="111" t="str">
        <f>IF(ISNUMBER(MATCH(B146,$K$11:$K$20,0)),"&lt;= Selected","")</f>
        <v/>
      </c>
      <c r="O146" s="8" t="s">
        <v>283</v>
      </c>
      <c r="P146" s="13">
        <v>-8.8931209477749098E-3</v>
      </c>
      <c r="Q146">
        <v>3.85462193798022E-4</v>
      </c>
      <c r="R146">
        <v>5.4377371735911E-2</v>
      </c>
      <c r="S146">
        <v>0.122210278616406</v>
      </c>
      <c r="T146">
        <v>0.109751368670609</v>
      </c>
      <c r="U146">
        <v>-3.1686450439358501E-3</v>
      </c>
      <c r="V146">
        <v>-3.6691849369687703E-2</v>
      </c>
      <c r="W146">
        <v>9.7142911756016494E-3</v>
      </c>
      <c r="X146">
        <v>-7.9029446955164694E-3</v>
      </c>
      <c r="Y146">
        <v>-5.4794945606500299E-2</v>
      </c>
      <c r="Z146" s="15">
        <v>-5.1543967941313898E-2</v>
      </c>
      <c r="AB146" s="8" t="s">
        <v>283</v>
      </c>
      <c r="AC146" s="4">
        <v>1657.75</v>
      </c>
      <c r="AD146" s="4">
        <v>1992.75</v>
      </c>
      <c r="AE146" s="4">
        <v>1341</v>
      </c>
      <c r="AF146" s="18">
        <v>0.16995043109028901</v>
      </c>
      <c r="AG146" s="20" cm="1">
        <f t="array" ref="AG146">IF(AND(AF146&gt;-998,P146&gt;-998),MAX(ABS(P146:Z146)),0)</f>
        <v>0.122210278616406</v>
      </c>
      <c r="AH146" s="20">
        <f t="shared" si="4"/>
        <v>0</v>
      </c>
      <c r="AI146" s="6" t="str" cm="1">
        <f t="array" ref="AI146">IF(AH146&gt;0.001,INDEX(P$10:Z$10,MATCH(AH146,ABS(P146:Z146),0)),"na")</f>
        <v>na</v>
      </c>
      <c r="AJ146" s="119"/>
      <c r="AK146" s="8" t="s">
        <v>283</v>
      </c>
      <c r="AL146" s="89">
        <v>0.83614864864864802</v>
      </c>
      <c r="AM146" s="92">
        <v>1</v>
      </c>
      <c r="AN146" s="49">
        <v>1</v>
      </c>
      <c r="AO146" s="50">
        <v>1</v>
      </c>
      <c r="AP146" s="103">
        <f t="shared" si="5"/>
        <v>83.614864864864799</v>
      </c>
    </row>
    <row r="147" spans="1:42" x14ac:dyDescent="0.35">
      <c r="A147" s="83" t="s">
        <v>580</v>
      </c>
      <c r="B147" s="8" t="s">
        <v>288</v>
      </c>
      <c r="C147" s="97">
        <v>1829</v>
      </c>
      <c r="D147" s="108">
        <v>2001</v>
      </c>
      <c r="E147" s="20">
        <v>0.16977165912224701</v>
      </c>
      <c r="F147" s="58">
        <v>-3</v>
      </c>
      <c r="G147" s="103">
        <v>89.189189189189094</v>
      </c>
      <c r="H147" s="87">
        <v>17.082917082917</v>
      </c>
      <c r="I147" s="111" t="str">
        <f>IF(ISNUMBER(MATCH(B147,$K$11:$K$20,0)),"&lt;= Selected","")</f>
        <v/>
      </c>
      <c r="O147" s="8" t="s">
        <v>282</v>
      </c>
      <c r="P147" s="13">
        <v>-6.4842049865277099E-2</v>
      </c>
      <c r="Q147">
        <v>-7.8293513496880102E-2</v>
      </c>
      <c r="R147">
        <v>-0.13366034672410501</v>
      </c>
      <c r="S147">
        <v>-3.7839819171265701E-3</v>
      </c>
      <c r="T147">
        <v>8.7158722487875401E-2</v>
      </c>
      <c r="U147">
        <v>0.12478043768725</v>
      </c>
      <c r="V147">
        <v>0.14186842243454101</v>
      </c>
      <c r="W147">
        <v>-8.6512634360509395E-3</v>
      </c>
      <c r="X147">
        <v>1.26828191042442E-2</v>
      </c>
      <c r="Y147">
        <v>0.26560726270264701</v>
      </c>
      <c r="Z147" s="15">
        <v>0.20834201075547201</v>
      </c>
      <c r="AB147" s="8" t="s">
        <v>282</v>
      </c>
      <c r="AC147" s="4">
        <v>1961</v>
      </c>
      <c r="AD147" s="4">
        <v>2008</v>
      </c>
      <c r="AE147" s="4">
        <v>48</v>
      </c>
      <c r="AF147" s="18">
        <v>0.28289643351904198</v>
      </c>
      <c r="AG147" s="20" cm="1">
        <f t="array" ref="AG147">IF(AND(AF147&gt;-998,P147&gt;-998),MAX(ABS(P147:Z147)),0)</f>
        <v>0.26560726270264701</v>
      </c>
      <c r="AH147" s="20">
        <f t="shared" si="4"/>
        <v>0</v>
      </c>
      <c r="AI147" s="6" t="str" cm="1">
        <f t="array" ref="AI147">IF(AH147&gt;0.001,INDEX(P$10:Z$10,MATCH(AH147,ABS(P147:Z147),0)),"na")</f>
        <v>na</v>
      </c>
      <c r="AJ147" s="119"/>
      <c r="AK147" s="8" t="s">
        <v>282</v>
      </c>
      <c r="AL147" s="89">
        <v>0.32432432432432401</v>
      </c>
      <c r="AM147" s="92">
        <v>1</v>
      </c>
      <c r="AN147" s="49">
        <v>1</v>
      </c>
      <c r="AO147" s="50">
        <v>1</v>
      </c>
      <c r="AP147" s="103">
        <f t="shared" si="5"/>
        <v>32.4324324324324</v>
      </c>
    </row>
    <row r="148" spans="1:42" x14ac:dyDescent="0.35">
      <c r="A148" s="83" t="s">
        <v>645</v>
      </c>
      <c r="B148" s="8" t="s">
        <v>223</v>
      </c>
      <c r="C148" s="97">
        <v>1423.23</v>
      </c>
      <c r="D148" s="108">
        <v>2010.55</v>
      </c>
      <c r="E148" s="20">
        <v>0.16507225322430999</v>
      </c>
      <c r="F148" s="58">
        <v>2</v>
      </c>
      <c r="G148" s="103">
        <v>95.574324324324294</v>
      </c>
      <c r="H148" s="87">
        <v>57.712287712287704</v>
      </c>
      <c r="I148" s="111" t="str">
        <f>IF(ISNUMBER(MATCH(B148,$K$11:$K$20,0)),"&lt;= Selected","")</f>
        <v/>
      </c>
      <c r="O148" s="8" t="s">
        <v>281</v>
      </c>
      <c r="P148" s="13">
        <v>-0.21911598673226801</v>
      </c>
      <c r="Q148">
        <v>-1.1957631772569E-3</v>
      </c>
      <c r="R148">
        <v>-6.1065795771914802E-2</v>
      </c>
      <c r="S148">
        <v>-5.8176589174518102E-2</v>
      </c>
      <c r="T148">
        <v>0.29677058609942097</v>
      </c>
      <c r="U148">
        <v>-7.0945709747610705E-2</v>
      </c>
      <c r="V148">
        <v>7.0910699992296697E-3</v>
      </c>
      <c r="W148">
        <v>0.108237177802646</v>
      </c>
      <c r="X148">
        <v>5.5029593204421301E-2</v>
      </c>
      <c r="Y148">
        <v>8.7962070113172697E-2</v>
      </c>
      <c r="Z148" s="15">
        <v>-8.5475702243603499E-2</v>
      </c>
      <c r="AB148" s="8" t="s">
        <v>281</v>
      </c>
      <c r="AC148" s="4">
        <v>1955</v>
      </c>
      <c r="AD148" s="4">
        <v>2009</v>
      </c>
      <c r="AE148" s="4">
        <v>55</v>
      </c>
      <c r="AF148" s="18">
        <v>0.26428148976196197</v>
      </c>
      <c r="AG148" s="20" cm="1">
        <f t="array" ref="AG148">IF(AND(AF148&gt;-998,P148&gt;-998),MAX(ABS(P148:Z148)),0)</f>
        <v>0.29677058609942097</v>
      </c>
      <c r="AH148" s="20">
        <f t="shared" si="4"/>
        <v>0.29677058609942097</v>
      </c>
      <c r="AI148" s="6" cm="1">
        <f t="array" ref="AI148">IF(AH148&gt;0.001,INDEX(P$10:Z$10,MATCH(AH148,ABS(P148:Z148),0)),"na")</f>
        <v>-1</v>
      </c>
      <c r="AJ148" s="119"/>
      <c r="AK148" s="8" t="s">
        <v>281</v>
      </c>
      <c r="AL148" s="89">
        <v>0.37162162162162099</v>
      </c>
      <c r="AM148" s="92">
        <v>1</v>
      </c>
      <c r="AN148" s="49">
        <v>1</v>
      </c>
      <c r="AO148" s="50">
        <v>1</v>
      </c>
      <c r="AP148" s="103">
        <f t="shared" si="5"/>
        <v>37.162162162162097</v>
      </c>
    </row>
    <row r="149" spans="1:42" x14ac:dyDescent="0.35">
      <c r="A149" s="83" t="s">
        <v>466</v>
      </c>
      <c r="B149" s="8" t="s">
        <v>402</v>
      </c>
      <c r="C149" s="97">
        <v>1685</v>
      </c>
      <c r="D149" s="108">
        <v>1995</v>
      </c>
      <c r="E149" s="20">
        <v>0</v>
      </c>
      <c r="F149" s="58" t="s">
        <v>419</v>
      </c>
      <c r="G149" s="103">
        <v>85.135135135135101</v>
      </c>
      <c r="H149" s="87">
        <v>31.068931068931001</v>
      </c>
      <c r="I149" s="111" t="str">
        <f>IF(ISNUMBER(MATCH(B149,$K$11:$K$20,0)),"&lt;= Selected","")</f>
        <v/>
      </c>
      <c r="O149" s="8" t="s">
        <v>280</v>
      </c>
      <c r="P149" s="13">
        <v>-8.8642436303993905E-2</v>
      </c>
      <c r="Q149">
        <v>-0.116759141298293</v>
      </c>
      <c r="R149">
        <v>-0.110191612145116</v>
      </c>
      <c r="S149">
        <v>-4.3750486919251597E-2</v>
      </c>
      <c r="T149">
        <v>5.0032689633006597E-2</v>
      </c>
      <c r="U149">
        <v>4.3785734763915403E-2</v>
      </c>
      <c r="V149">
        <v>-4.3027533965809502E-2</v>
      </c>
      <c r="W149">
        <v>-4.0974893236740001E-2</v>
      </c>
      <c r="X149">
        <v>-8.0567951635844196E-2</v>
      </c>
      <c r="Y149">
        <v>1.1966272408210301E-2</v>
      </c>
      <c r="Z149" s="15">
        <v>3.02049426189108E-2</v>
      </c>
      <c r="AB149" s="8" t="s">
        <v>280</v>
      </c>
      <c r="AC149" s="4">
        <v>1806</v>
      </c>
      <c r="AD149" s="4">
        <v>2009</v>
      </c>
      <c r="AE149" s="4">
        <v>204</v>
      </c>
      <c r="AF149" s="18">
        <v>0.161108047106678</v>
      </c>
      <c r="AG149" s="20" cm="1">
        <f t="array" ref="AG149">IF(AND(AF149&gt;-998,P149&gt;-998),MAX(ABS(P149:Z149)),0)</f>
        <v>0.116759141298293</v>
      </c>
      <c r="AH149" s="20">
        <f t="shared" si="4"/>
        <v>0</v>
      </c>
      <c r="AI149" s="6" t="str" cm="1">
        <f t="array" ref="AI149">IF(AH149&gt;0.001,INDEX(P$10:Z$10,MATCH(AH149,ABS(P149:Z149),0)),"na")</f>
        <v>na</v>
      </c>
      <c r="AJ149" s="119"/>
      <c r="AK149" s="8" t="s">
        <v>280</v>
      </c>
      <c r="AL149" s="89">
        <v>0.94594594594594505</v>
      </c>
      <c r="AM149" s="92">
        <v>1</v>
      </c>
      <c r="AN149" s="49">
        <v>1</v>
      </c>
      <c r="AO149" s="50">
        <v>1</v>
      </c>
      <c r="AP149" s="103">
        <f t="shared" si="5"/>
        <v>94.594594594594511</v>
      </c>
    </row>
    <row r="150" spans="1:42" x14ac:dyDescent="0.35">
      <c r="A150" s="83" t="s">
        <v>467</v>
      </c>
      <c r="B150" s="8" t="s">
        <v>401</v>
      </c>
      <c r="C150" s="97">
        <v>1557.2</v>
      </c>
      <c r="D150" s="108">
        <v>2003.5</v>
      </c>
      <c r="E150" s="20">
        <v>0</v>
      </c>
      <c r="F150" s="58" t="s">
        <v>419</v>
      </c>
      <c r="G150" s="103">
        <v>90.878378378378301</v>
      </c>
      <c r="H150" s="87">
        <v>44.315684315684301</v>
      </c>
      <c r="I150" s="111" t="str">
        <f>IF(ISNUMBER(MATCH(B150,$K$11:$K$20,0)),"&lt;= Selected","")</f>
        <v/>
      </c>
      <c r="O150" s="8" t="s">
        <v>279</v>
      </c>
      <c r="P150" s="13">
        <v>-0.192205208543831</v>
      </c>
      <c r="Q150">
        <v>-0.20403665735205101</v>
      </c>
      <c r="R150">
        <v>-0.110629202124554</v>
      </c>
      <c r="S150">
        <v>-4.7990695142891601E-2</v>
      </c>
      <c r="T150">
        <v>5.1717836069706098E-2</v>
      </c>
      <c r="U150">
        <v>9.3501821854810305E-2</v>
      </c>
      <c r="V150">
        <v>1.8371825668800901E-2</v>
      </c>
      <c r="W150">
        <v>-1.7684305904847001E-3</v>
      </c>
      <c r="X150">
        <v>-5.6785011812390401E-2</v>
      </c>
      <c r="Y150">
        <v>-0.13817810885585199</v>
      </c>
      <c r="Z150" s="15">
        <v>-7.8643166117706997E-2</v>
      </c>
      <c r="AB150" s="8" t="s">
        <v>279</v>
      </c>
      <c r="AC150" s="4">
        <v>1798</v>
      </c>
      <c r="AD150" s="4">
        <v>2009</v>
      </c>
      <c r="AE150" s="4">
        <v>212</v>
      </c>
      <c r="AF150" s="18">
        <v>0.161108047106678</v>
      </c>
      <c r="AG150" s="20" cm="1">
        <f t="array" ref="AG150">IF(AND(AF150&gt;-998,P150&gt;-998),MAX(ABS(P150:Z150)),0)</f>
        <v>0.20403665735205101</v>
      </c>
      <c r="AH150" s="20">
        <f t="shared" si="4"/>
        <v>0.20403665735205101</v>
      </c>
      <c r="AI150" s="6" cm="1">
        <f t="array" ref="AI150">IF(AH150&gt;0.001,INDEX(P$10:Z$10,MATCH(AH150,ABS(P150:Z150),0)),"na")</f>
        <v>-4</v>
      </c>
      <c r="AJ150" s="119"/>
      <c r="AK150" s="8" t="s">
        <v>279</v>
      </c>
      <c r="AL150" s="89">
        <v>0.94594594594594505</v>
      </c>
      <c r="AM150" s="92">
        <v>1</v>
      </c>
      <c r="AN150" s="49">
        <v>1</v>
      </c>
      <c r="AO150" s="50">
        <v>1</v>
      </c>
      <c r="AP150" s="103">
        <f t="shared" si="5"/>
        <v>94.594594594594511</v>
      </c>
    </row>
    <row r="151" spans="1:42" x14ac:dyDescent="0.35">
      <c r="A151" s="83" t="s">
        <v>469</v>
      </c>
      <c r="B151" s="8" t="s">
        <v>399</v>
      </c>
      <c r="C151" s="97">
        <v>1557.2</v>
      </c>
      <c r="D151" s="108">
        <v>2003.5</v>
      </c>
      <c r="E151" s="20">
        <v>0</v>
      </c>
      <c r="F151" s="58" t="s">
        <v>419</v>
      </c>
      <c r="G151" s="103">
        <v>90.878378378378301</v>
      </c>
      <c r="H151" s="87">
        <v>44.315684315684301</v>
      </c>
      <c r="I151" s="111" t="str">
        <f>IF(ISNUMBER(MATCH(B151,$K$11:$K$20,0)),"&lt;= Selected","")</f>
        <v/>
      </c>
      <c r="O151" s="8" t="s">
        <v>278</v>
      </c>
      <c r="P151" s="13">
        <v>-0.121664922090927</v>
      </c>
      <c r="Q151">
        <v>-7.0195979474767203E-2</v>
      </c>
      <c r="R151">
        <v>-9.0028648533426195E-2</v>
      </c>
      <c r="S151">
        <v>-0.18533692878704899</v>
      </c>
      <c r="T151">
        <v>-9.3452924629802397E-2</v>
      </c>
      <c r="U151">
        <v>0.21142704735277801</v>
      </c>
      <c r="V151">
        <v>2.2058064952913001E-2</v>
      </c>
      <c r="W151">
        <v>-0.15969630598182899</v>
      </c>
      <c r="X151">
        <v>-0.111882873901584</v>
      </c>
      <c r="Y151">
        <v>3.1724003717775E-2</v>
      </c>
      <c r="Z151" s="15">
        <v>4.3894432471051403E-2</v>
      </c>
      <c r="AB151" s="8" t="s">
        <v>278</v>
      </c>
      <c r="AC151" s="4">
        <v>1891</v>
      </c>
      <c r="AD151" s="4">
        <v>2009</v>
      </c>
      <c r="AE151" s="4">
        <v>119</v>
      </c>
      <c r="AF151" s="18">
        <v>0.179669603885729</v>
      </c>
      <c r="AG151" s="20" cm="1">
        <f t="array" ref="AG151">IF(AND(AF151&gt;-998,P151&gt;-998),MAX(ABS(P151:Z151)),0)</f>
        <v>0.21142704735277801</v>
      </c>
      <c r="AH151" s="20">
        <f t="shared" si="4"/>
        <v>0.21142704735277801</v>
      </c>
      <c r="AI151" s="6" cm="1">
        <f t="array" ref="AI151">IF(AH151&gt;0.001,INDEX(P$10:Z$10,MATCH(AH151,ABS(P151:Z151),0)),"na")</f>
        <v>0</v>
      </c>
      <c r="AJ151" s="119"/>
      <c r="AK151" s="8" t="s">
        <v>278</v>
      </c>
      <c r="AL151" s="89">
        <v>0.80405405405405395</v>
      </c>
      <c r="AM151" s="92">
        <v>1</v>
      </c>
      <c r="AN151" s="49">
        <v>1</v>
      </c>
      <c r="AO151" s="50">
        <v>1</v>
      </c>
      <c r="AP151" s="103">
        <f t="shared" si="5"/>
        <v>80.405405405405389</v>
      </c>
    </row>
    <row r="152" spans="1:42" x14ac:dyDescent="0.35">
      <c r="A152" s="83" t="s">
        <v>480</v>
      </c>
      <c r="B152" s="8" t="s">
        <v>388</v>
      </c>
      <c r="C152" s="97">
        <v>1758</v>
      </c>
      <c r="D152" s="108">
        <v>1993</v>
      </c>
      <c r="E152" s="20">
        <v>0</v>
      </c>
      <c r="F152" s="58" t="s">
        <v>419</v>
      </c>
      <c r="G152" s="103">
        <v>83.783783783783704</v>
      </c>
      <c r="H152" s="87">
        <v>23.576423576423501</v>
      </c>
      <c r="I152" s="111" t="str">
        <f>IF(ISNUMBER(MATCH(B152,$K$11:$K$20,0)),"&lt;= Selected","")</f>
        <v/>
      </c>
      <c r="O152" s="8" t="s">
        <v>277</v>
      </c>
      <c r="P152" s="13">
        <v>4.9274794092523902E-2</v>
      </c>
      <c r="Q152">
        <v>-0.114163051388424</v>
      </c>
      <c r="R152">
        <v>2.2973904657508901E-2</v>
      </c>
      <c r="S152">
        <v>-0.16349017650379399</v>
      </c>
      <c r="T152">
        <v>0.35101449829912101</v>
      </c>
      <c r="U152">
        <v>0.15189763815007301</v>
      </c>
      <c r="V152">
        <v>-0.15722442307512</v>
      </c>
      <c r="W152">
        <v>-0.245365128771939</v>
      </c>
      <c r="X152">
        <v>-8.4694166619360398E-2</v>
      </c>
      <c r="Y152">
        <v>0.34146580714785202</v>
      </c>
      <c r="Z152" s="15">
        <v>2.4194782091067402E-2</v>
      </c>
      <c r="AB152" s="8" t="s">
        <v>277</v>
      </c>
      <c r="AC152" s="4">
        <v>1952</v>
      </c>
      <c r="AD152" s="4">
        <v>1999</v>
      </c>
      <c r="AE152" s="4">
        <v>48</v>
      </c>
      <c r="AF152" s="18">
        <v>0.28289643351904198</v>
      </c>
      <c r="AG152" s="20" cm="1">
        <f t="array" ref="AG152">IF(AND(AF152&gt;-998,P152&gt;-998),MAX(ABS(P152:Z152)),0)</f>
        <v>0.35101449829912101</v>
      </c>
      <c r="AH152" s="20">
        <f t="shared" si="4"/>
        <v>0.35101449829912101</v>
      </c>
      <c r="AI152" s="6" cm="1">
        <f t="array" ref="AI152">IF(AH152&gt;0.001,INDEX(P$10:Z$10,MATCH(AH152,ABS(P152:Z152),0)),"na")</f>
        <v>-1</v>
      </c>
      <c r="AJ152" s="119"/>
      <c r="AK152" s="8" t="s">
        <v>277</v>
      </c>
      <c r="AL152" s="89">
        <v>0.32432432432432401</v>
      </c>
      <c r="AM152" s="92">
        <v>1</v>
      </c>
      <c r="AN152" s="49">
        <v>1</v>
      </c>
      <c r="AO152" s="50">
        <v>1</v>
      </c>
      <c r="AP152" s="103">
        <f t="shared" si="5"/>
        <v>32.4324324324324</v>
      </c>
    </row>
    <row r="153" spans="1:42" x14ac:dyDescent="0.35">
      <c r="A153" s="83" t="s">
        <v>481</v>
      </c>
      <c r="B153" s="8" t="s">
        <v>387</v>
      </c>
      <c r="C153" s="97">
        <v>1968.54</v>
      </c>
      <c r="D153" s="108">
        <v>1994.12</v>
      </c>
      <c r="E153" s="20">
        <v>0</v>
      </c>
      <c r="F153" s="58" t="s">
        <v>419</v>
      </c>
      <c r="G153" s="103">
        <v>17.959459459459399</v>
      </c>
      <c r="H153" s="87">
        <v>2.6553446553446403</v>
      </c>
      <c r="I153" s="111" t="str">
        <f>IF(ISNUMBER(MATCH(B153,$K$11:$K$20,0)),"&lt;= Selected","")</f>
        <v/>
      </c>
      <c r="O153" s="8" t="s">
        <v>276</v>
      </c>
      <c r="P153" s="16">
        <v>-999</v>
      </c>
      <c r="Q153" s="30">
        <v>-999</v>
      </c>
      <c r="R153" s="30">
        <v>-999</v>
      </c>
      <c r="S153" s="30">
        <v>-999</v>
      </c>
      <c r="T153" s="30">
        <v>-999</v>
      </c>
      <c r="U153" s="30">
        <v>-999</v>
      </c>
      <c r="V153" s="30">
        <v>-999</v>
      </c>
      <c r="W153" s="30">
        <v>-999</v>
      </c>
      <c r="X153" s="30">
        <v>-999</v>
      </c>
      <c r="Y153" s="30">
        <v>-999</v>
      </c>
      <c r="Z153" s="17">
        <v>-999</v>
      </c>
      <c r="AB153" s="8" t="s">
        <v>276</v>
      </c>
      <c r="AC153" s="4">
        <v>854</v>
      </c>
      <c r="AD153" s="4">
        <v>1849</v>
      </c>
      <c r="AE153" s="4">
        <v>2</v>
      </c>
      <c r="AF153" s="31">
        <v>-999</v>
      </c>
      <c r="AG153" s="20" cm="1">
        <f t="array" ref="AG153">IF(AND(AF153&gt;-998,P153&gt;-998),MAX(ABS(P153:Z153)),0)</f>
        <v>0</v>
      </c>
      <c r="AH153" s="20">
        <f t="shared" si="4"/>
        <v>0</v>
      </c>
      <c r="AI153" s="6" t="str" cm="1">
        <f t="array" ref="AI153">IF(AH153&gt;0.001,INDEX(P$10:Z$10,MATCH(AH153,ABS(P153:Z153),0)),"na")</f>
        <v>na</v>
      </c>
      <c r="AJ153" s="119"/>
      <c r="AK153" s="8" t="s">
        <v>276</v>
      </c>
      <c r="AL153" s="89">
        <v>0</v>
      </c>
      <c r="AM153" s="92">
        <v>0</v>
      </c>
      <c r="AN153" s="49">
        <v>148</v>
      </c>
      <c r="AO153" s="50">
        <v>148</v>
      </c>
      <c r="AP153" s="103">
        <f t="shared" si="5"/>
        <v>0</v>
      </c>
    </row>
    <row r="154" spans="1:42" x14ac:dyDescent="0.35">
      <c r="A154" s="83" t="s">
        <v>482</v>
      </c>
      <c r="B154" s="8" t="s">
        <v>386</v>
      </c>
      <c r="C154" s="97">
        <v>1968.54</v>
      </c>
      <c r="D154" s="108">
        <v>1994.12</v>
      </c>
      <c r="E154" s="20">
        <v>0</v>
      </c>
      <c r="F154" s="58" t="s">
        <v>419</v>
      </c>
      <c r="G154" s="103">
        <v>17.959459459459399</v>
      </c>
      <c r="H154" s="87">
        <v>2.6553446553446403</v>
      </c>
      <c r="I154" s="111" t="str">
        <f>IF(ISNUMBER(MATCH(B154,$K$11:$K$20,0)),"&lt;= Selected","")</f>
        <v/>
      </c>
      <c r="O154" s="8" t="s">
        <v>275</v>
      </c>
      <c r="P154" s="16">
        <v>-999</v>
      </c>
      <c r="Q154" s="30">
        <v>-999</v>
      </c>
      <c r="R154" s="30">
        <v>-999</v>
      </c>
      <c r="S154" s="30">
        <v>-999</v>
      </c>
      <c r="T154" s="30">
        <v>-999</v>
      </c>
      <c r="U154" s="30">
        <v>-999</v>
      </c>
      <c r="V154" s="30">
        <v>-999</v>
      </c>
      <c r="W154" s="30">
        <v>-999</v>
      </c>
      <c r="X154" s="30">
        <v>-999</v>
      </c>
      <c r="Y154" s="30">
        <v>-999</v>
      </c>
      <c r="Z154" s="17">
        <v>-999</v>
      </c>
      <c r="AB154" s="8" t="s">
        <v>275</v>
      </c>
      <c r="AC154" s="4">
        <v>1414</v>
      </c>
      <c r="AD154" s="4">
        <v>1932</v>
      </c>
      <c r="AE154" s="4">
        <v>5</v>
      </c>
      <c r="AF154" s="31">
        <v>-999</v>
      </c>
      <c r="AG154" s="20" cm="1">
        <f t="array" ref="AG154">IF(AND(AF154&gt;-998,P154&gt;-998),MAX(ABS(P154:Z154)),0)</f>
        <v>0</v>
      </c>
      <c r="AH154" s="20">
        <f t="shared" si="4"/>
        <v>0</v>
      </c>
      <c r="AI154" s="6" t="str" cm="1">
        <f t="array" ref="AI154">IF(AH154&gt;0.001,INDEX(P$10:Z$10,MATCH(AH154,ABS(P154:Z154),0)),"na")</f>
        <v>na</v>
      </c>
      <c r="AJ154" s="119"/>
      <c r="AK154" s="8" t="s">
        <v>275</v>
      </c>
      <c r="AL154" s="89">
        <v>0</v>
      </c>
      <c r="AM154" s="92">
        <v>0</v>
      </c>
      <c r="AN154" s="68">
        <v>148</v>
      </c>
      <c r="AO154" s="69">
        <v>148</v>
      </c>
      <c r="AP154" s="103">
        <f t="shared" si="5"/>
        <v>0</v>
      </c>
    </row>
    <row r="155" spans="1:42" x14ac:dyDescent="0.35">
      <c r="A155" s="83" t="s">
        <v>483</v>
      </c>
      <c r="B155" s="8" t="s">
        <v>385</v>
      </c>
      <c r="C155" s="97">
        <v>1968.54</v>
      </c>
      <c r="D155" s="108">
        <v>1994.12</v>
      </c>
      <c r="E155" s="20">
        <v>0</v>
      </c>
      <c r="F155" s="58" t="s">
        <v>419</v>
      </c>
      <c r="G155" s="103">
        <v>17.959459459459399</v>
      </c>
      <c r="H155" s="87">
        <v>2.6553446553446403</v>
      </c>
      <c r="I155" s="111" t="str">
        <f>IF(ISNUMBER(MATCH(B155,$K$11:$K$20,0)),"&lt;= Selected","")</f>
        <v/>
      </c>
      <c r="O155" s="8" t="s">
        <v>274</v>
      </c>
      <c r="P155" s="16">
        <v>-999</v>
      </c>
      <c r="Q155" s="30">
        <v>-999</v>
      </c>
      <c r="R155" s="30">
        <v>-999</v>
      </c>
      <c r="S155" s="30">
        <v>-999</v>
      </c>
      <c r="T155" s="30">
        <v>-999</v>
      </c>
      <c r="U155" s="30">
        <v>-999</v>
      </c>
      <c r="V155" s="30">
        <v>-999</v>
      </c>
      <c r="W155" s="30">
        <v>-999</v>
      </c>
      <c r="X155" s="30">
        <v>-999</v>
      </c>
      <c r="Y155" s="30">
        <v>-999</v>
      </c>
      <c r="Z155" s="17">
        <v>-999</v>
      </c>
      <c r="AB155" s="8" t="s">
        <v>274</v>
      </c>
      <c r="AC155" s="4">
        <v>1259</v>
      </c>
      <c r="AD155" s="4">
        <v>1744</v>
      </c>
      <c r="AE155" s="4">
        <v>2</v>
      </c>
      <c r="AF155" s="31">
        <v>-999</v>
      </c>
      <c r="AG155" s="20" cm="1">
        <f t="array" ref="AG155">IF(AND(AF155&gt;-998,P155&gt;-998),MAX(ABS(P155:Z155)),0)</f>
        <v>0</v>
      </c>
      <c r="AH155" s="20">
        <f t="shared" si="4"/>
        <v>0</v>
      </c>
      <c r="AI155" s="6" t="str" cm="1">
        <f t="array" ref="AI155">IF(AH155&gt;0.001,INDEX(P$10:Z$10,MATCH(AH155,ABS(P155:Z155),0)),"na")</f>
        <v>na</v>
      </c>
      <c r="AJ155" s="119"/>
      <c r="AK155" s="8" t="s">
        <v>274</v>
      </c>
      <c r="AL155" s="89">
        <v>0</v>
      </c>
      <c r="AM155" s="92">
        <v>0</v>
      </c>
      <c r="AN155" s="49">
        <v>148</v>
      </c>
      <c r="AO155" s="50">
        <v>148</v>
      </c>
      <c r="AP155" s="103">
        <f t="shared" si="5"/>
        <v>0</v>
      </c>
    </row>
    <row r="156" spans="1:42" x14ac:dyDescent="0.35">
      <c r="A156" s="83" t="s">
        <v>484</v>
      </c>
      <c r="B156" s="8" t="s">
        <v>384</v>
      </c>
      <c r="C156" s="97">
        <v>1968.54</v>
      </c>
      <c r="D156" s="108">
        <v>1994.12</v>
      </c>
      <c r="E156" s="20">
        <v>0</v>
      </c>
      <c r="F156" s="58" t="s">
        <v>419</v>
      </c>
      <c r="G156" s="103">
        <v>17.959459459459399</v>
      </c>
      <c r="H156" s="87">
        <v>2.6553446553446403</v>
      </c>
      <c r="I156" s="111" t="str">
        <f>IF(ISNUMBER(MATCH(B156,$K$11:$K$20,0)),"&lt;= Selected","")</f>
        <v/>
      </c>
      <c r="O156" s="8" t="s">
        <v>273</v>
      </c>
      <c r="P156" s="16">
        <v>-999</v>
      </c>
      <c r="Q156" s="30">
        <v>-999</v>
      </c>
      <c r="R156" s="30">
        <v>-999</v>
      </c>
      <c r="S156" s="30">
        <v>-999</v>
      </c>
      <c r="T156" s="30">
        <v>-999</v>
      </c>
      <c r="U156" s="30">
        <v>-999</v>
      </c>
      <c r="V156" s="30">
        <v>-999</v>
      </c>
      <c r="W156" s="30">
        <v>-999</v>
      </c>
      <c r="X156" s="30">
        <v>-999</v>
      </c>
      <c r="Y156" s="30">
        <v>-999</v>
      </c>
      <c r="Z156" s="17">
        <v>-999</v>
      </c>
      <c r="AB156" s="8" t="s">
        <v>273</v>
      </c>
      <c r="AC156" s="4">
        <v>-11439</v>
      </c>
      <c r="AD156" s="4">
        <v>2011</v>
      </c>
      <c r="AE156" s="4">
        <v>109</v>
      </c>
      <c r="AF156" s="18">
        <v>0.32221609421335701</v>
      </c>
      <c r="AG156" s="20" cm="1">
        <f t="array" ref="AG156">IF(AND(AF156&gt;-998,P156&gt;-998),MAX(ABS(P156:Z156)),0)</f>
        <v>0</v>
      </c>
      <c r="AH156" s="20">
        <f t="shared" si="4"/>
        <v>0</v>
      </c>
      <c r="AI156" s="6" t="str" cm="1">
        <f t="array" ref="AI156">IF(AH156&gt;0.001,INDEX(P$10:Z$10,MATCH(AH156,ABS(P156:Z156),0)),"na")</f>
        <v>na</v>
      </c>
      <c r="AJ156" s="119"/>
      <c r="AK156" s="8" t="s">
        <v>273</v>
      </c>
      <c r="AL156" s="89">
        <v>0.91891891891891897</v>
      </c>
      <c r="AM156" s="92">
        <v>0.25735294117647001</v>
      </c>
      <c r="AN156" s="68">
        <v>5</v>
      </c>
      <c r="AO156" s="69">
        <v>20</v>
      </c>
      <c r="AP156" s="103">
        <f t="shared" si="5"/>
        <v>0</v>
      </c>
    </row>
    <row r="157" spans="1:42" x14ac:dyDescent="0.35">
      <c r="A157" s="83" t="s">
        <v>485</v>
      </c>
      <c r="B157" s="8" t="s">
        <v>383</v>
      </c>
      <c r="C157" s="97">
        <v>1969.62</v>
      </c>
      <c r="D157" s="108">
        <v>1994.12</v>
      </c>
      <c r="E157" s="20">
        <v>0</v>
      </c>
      <c r="F157" s="58" t="s">
        <v>419</v>
      </c>
      <c r="G157" s="103">
        <v>17.229729729729701</v>
      </c>
      <c r="H157" s="87">
        <v>2.54745254745254</v>
      </c>
      <c r="I157" s="111" t="str">
        <f>IF(ISNUMBER(MATCH(B157,$K$11:$K$20,0)),"&lt;= Selected","")</f>
        <v/>
      </c>
      <c r="O157" s="8" t="s">
        <v>272</v>
      </c>
      <c r="P157" s="13">
        <v>-8.4286467151249E-3</v>
      </c>
      <c r="Q157">
        <v>1.9617562034302E-2</v>
      </c>
      <c r="R157">
        <v>1.51430968717195E-2</v>
      </c>
      <c r="S157">
        <v>6.06969772693461E-2</v>
      </c>
      <c r="T157">
        <v>0.18222458679851899</v>
      </c>
      <c r="U157">
        <v>5.9980658354460301E-2</v>
      </c>
      <c r="V157">
        <v>-5.8801025926180403E-2</v>
      </c>
      <c r="W157">
        <v>3.5729144478284102E-3</v>
      </c>
      <c r="X157">
        <v>-1.391633566197E-2</v>
      </c>
      <c r="Y157">
        <v>-2.3721658525242598E-3</v>
      </c>
      <c r="Z157" s="15">
        <v>-3.6550332299853001E-2</v>
      </c>
      <c r="AB157" s="8" t="s">
        <v>272</v>
      </c>
      <c r="AC157" s="4">
        <v>1782</v>
      </c>
      <c r="AD157" s="4">
        <v>1990</v>
      </c>
      <c r="AE157" s="4">
        <v>2497</v>
      </c>
      <c r="AF157" s="18">
        <v>0.171242848420217</v>
      </c>
      <c r="AG157" s="20" cm="1">
        <f t="array" ref="AG157">IF(AND(AF157&gt;-998,P157&gt;-998),MAX(ABS(P157:Z157)),0)</f>
        <v>0.18222458679851899</v>
      </c>
      <c r="AH157" s="20">
        <f t="shared" si="4"/>
        <v>0.18222458679851899</v>
      </c>
      <c r="AI157" s="6" cm="1">
        <f t="array" ref="AI157">IF(AH157&gt;0.001,INDEX(P$10:Z$10,MATCH(AH157,ABS(P157:Z157),0)),"na")</f>
        <v>-1</v>
      </c>
      <c r="AJ157" s="119"/>
      <c r="AK157" s="8" t="s">
        <v>272</v>
      </c>
      <c r="AL157" s="89">
        <v>0.81756756756756699</v>
      </c>
      <c r="AM157" s="92">
        <v>1</v>
      </c>
      <c r="AN157" s="49">
        <v>1</v>
      </c>
      <c r="AO157" s="50">
        <v>1</v>
      </c>
      <c r="AP157" s="103">
        <f t="shared" si="5"/>
        <v>81.756756756756701</v>
      </c>
    </row>
    <row r="158" spans="1:42" x14ac:dyDescent="0.35">
      <c r="A158" s="83" t="s">
        <v>486</v>
      </c>
      <c r="B158" s="8" t="s">
        <v>382</v>
      </c>
      <c r="C158" s="97">
        <v>1969.62</v>
      </c>
      <c r="D158" s="108">
        <v>1994.12</v>
      </c>
      <c r="E158" s="20">
        <v>0</v>
      </c>
      <c r="F158" s="58" t="s">
        <v>419</v>
      </c>
      <c r="G158" s="103">
        <v>17.229729729729701</v>
      </c>
      <c r="H158" s="87">
        <v>2.54745254745254</v>
      </c>
      <c r="I158" s="111" t="str">
        <f>IF(ISNUMBER(MATCH(B158,$K$11:$K$20,0)),"&lt;= Selected","")</f>
        <v/>
      </c>
      <c r="O158" s="8" t="s">
        <v>271</v>
      </c>
      <c r="P158" s="13">
        <v>-5.98244547253311E-2</v>
      </c>
      <c r="Q158">
        <v>-0.13769060521367099</v>
      </c>
      <c r="R158">
        <v>-0.22454012304183499</v>
      </c>
      <c r="S158">
        <v>-1.6511071964872199E-3</v>
      </c>
      <c r="T158">
        <v>0.44901970379713302</v>
      </c>
      <c r="U158">
        <v>-7.4301066724485998E-2</v>
      </c>
      <c r="V158">
        <v>-0.20697212425994499</v>
      </c>
      <c r="W158">
        <v>-0.11088512596917501</v>
      </c>
      <c r="X158">
        <v>4.6301388086149697E-2</v>
      </c>
      <c r="Y158">
        <v>0.123831685752979</v>
      </c>
      <c r="Z158" s="15">
        <v>-0.12616980032656699</v>
      </c>
      <c r="AB158" s="8" t="s">
        <v>271</v>
      </c>
      <c r="AC158" s="4">
        <v>1860</v>
      </c>
      <c r="AD158" s="4">
        <v>1990.58</v>
      </c>
      <c r="AE158" s="4">
        <v>1568</v>
      </c>
      <c r="AF158" s="18">
        <v>0.171242848420217</v>
      </c>
      <c r="AG158" s="20" cm="1">
        <f t="array" ref="AG158">IF(AND(AF158&gt;-998,P158&gt;-998),MAX(ABS(P158:Z158)),0)</f>
        <v>0.44901970379713302</v>
      </c>
      <c r="AH158" s="20">
        <f t="shared" si="4"/>
        <v>0.44901970379713302</v>
      </c>
      <c r="AI158" s="6" cm="1">
        <f t="array" ref="AI158">IF(AH158&gt;0.001,INDEX(P$10:Z$10,MATCH(AH158,ABS(P158:Z158),0)),"na")</f>
        <v>-1</v>
      </c>
      <c r="AJ158" s="119"/>
      <c r="AK158" s="8" t="s">
        <v>271</v>
      </c>
      <c r="AL158" s="89">
        <v>0.82148648648648603</v>
      </c>
      <c r="AM158" s="92">
        <v>1</v>
      </c>
      <c r="AN158" s="49">
        <v>1</v>
      </c>
      <c r="AO158" s="50">
        <v>1</v>
      </c>
      <c r="AP158" s="103">
        <f t="shared" si="5"/>
        <v>82.148648648648603</v>
      </c>
    </row>
    <row r="159" spans="1:42" x14ac:dyDescent="0.35">
      <c r="A159" s="83" t="s">
        <v>489</v>
      </c>
      <c r="B159" s="8" t="s">
        <v>379</v>
      </c>
      <c r="C159" s="97">
        <v>1893.79</v>
      </c>
      <c r="D159" s="108">
        <v>1994.04</v>
      </c>
      <c r="E159" s="20">
        <v>0</v>
      </c>
      <c r="F159" s="58" t="s">
        <v>419</v>
      </c>
      <c r="G159" s="103">
        <v>68.412162162162105</v>
      </c>
      <c r="H159" s="87">
        <v>10.1148851148851</v>
      </c>
      <c r="I159" s="111" t="str">
        <f>IF(ISNUMBER(MATCH(B159,$K$11:$K$20,0)),"&lt;= Selected","")</f>
        <v/>
      </c>
      <c r="O159" s="8" t="s">
        <v>270</v>
      </c>
      <c r="P159" s="13">
        <v>9.5179095639631603E-2</v>
      </c>
      <c r="Q159">
        <v>5.6374740577135499E-2</v>
      </c>
      <c r="R159">
        <v>6.2074567329327097E-2</v>
      </c>
      <c r="S159">
        <v>-0.183209288598631</v>
      </c>
      <c r="T159">
        <v>-0.25735111093114199</v>
      </c>
      <c r="U159">
        <v>-9.9546025147115205E-2</v>
      </c>
      <c r="V159">
        <v>2.5024372568839801E-2</v>
      </c>
      <c r="W159">
        <v>-5.3589418024771199E-2</v>
      </c>
      <c r="X159">
        <v>-6.9359499113248596E-2</v>
      </c>
      <c r="Y159">
        <v>-5.9858745803910499E-2</v>
      </c>
      <c r="Z159" s="15">
        <v>3.3207419471381901E-2</v>
      </c>
      <c r="AB159" s="8" t="s">
        <v>270</v>
      </c>
      <c r="AC159" s="4">
        <v>1801</v>
      </c>
      <c r="AD159" s="4">
        <v>1994</v>
      </c>
      <c r="AE159" s="4">
        <v>194</v>
      </c>
      <c r="AF159" s="18">
        <v>0.16868684158422101</v>
      </c>
      <c r="AG159" s="20" cm="1">
        <f t="array" ref="AG159">IF(AND(AF159&gt;-998,P159&gt;-998),MAX(ABS(P159:Z159)),0)</f>
        <v>0.25735111093114199</v>
      </c>
      <c r="AH159" s="20">
        <f t="shared" si="4"/>
        <v>0.25735111093114199</v>
      </c>
      <c r="AI159" s="6" cm="1">
        <f t="array" ref="AI159">IF(AH159&gt;0.001,INDEX(P$10:Z$10,MATCH(AH159,ABS(P159:Z159),0)),"na")</f>
        <v>-1</v>
      </c>
      <c r="AJ159" s="119"/>
      <c r="AK159" s="8" t="s">
        <v>270</v>
      </c>
      <c r="AL159" s="89">
        <v>0.84459459459459396</v>
      </c>
      <c r="AM159" s="92">
        <v>1</v>
      </c>
      <c r="AN159" s="49">
        <v>1</v>
      </c>
      <c r="AO159" s="50">
        <v>1</v>
      </c>
      <c r="AP159" s="103">
        <f t="shared" si="5"/>
        <v>84.459459459459396</v>
      </c>
    </row>
    <row r="160" spans="1:42" x14ac:dyDescent="0.35">
      <c r="A160" s="83" t="s">
        <v>492</v>
      </c>
      <c r="B160" s="8" t="s">
        <v>376</v>
      </c>
      <c r="C160" s="97">
        <v>1659.625</v>
      </c>
      <c r="D160" s="108">
        <v>1995.625</v>
      </c>
      <c r="E160" s="20">
        <v>0</v>
      </c>
      <c r="F160" s="58" t="s">
        <v>419</v>
      </c>
      <c r="G160" s="103">
        <v>85.472972972972912</v>
      </c>
      <c r="H160" s="87">
        <v>33.6663336663336</v>
      </c>
      <c r="I160" s="111" t="str">
        <f>IF(ISNUMBER(MATCH(B160,$K$11:$K$20,0)),"&lt;= Selected","")</f>
        <v/>
      </c>
      <c r="O160" s="8" t="s">
        <v>269</v>
      </c>
      <c r="P160" s="16">
        <v>-999</v>
      </c>
      <c r="Q160" s="30">
        <v>-999</v>
      </c>
      <c r="R160" s="30">
        <v>-999</v>
      </c>
      <c r="S160" s="30">
        <v>-999</v>
      </c>
      <c r="T160" s="30">
        <v>-999</v>
      </c>
      <c r="U160" s="30">
        <v>-999</v>
      </c>
      <c r="V160" s="30">
        <v>-999</v>
      </c>
      <c r="W160" s="30">
        <v>-999</v>
      </c>
      <c r="X160" s="30">
        <v>-999</v>
      </c>
      <c r="Y160" s="30">
        <v>-999</v>
      </c>
      <c r="Z160" s="17">
        <v>-999</v>
      </c>
      <c r="AB160" s="8" t="s">
        <v>269</v>
      </c>
      <c r="AC160" s="4">
        <v>375</v>
      </c>
      <c r="AD160" s="4">
        <v>1946</v>
      </c>
      <c r="AE160" s="4">
        <v>11</v>
      </c>
      <c r="AF160" s="31">
        <v>-999</v>
      </c>
      <c r="AG160" s="20" cm="1">
        <f t="array" ref="AG160">IF(AND(AF160&gt;-998,P160&gt;-998),MAX(ABS(P160:Z160)),0)</f>
        <v>0</v>
      </c>
      <c r="AH160" s="20">
        <f t="shared" si="4"/>
        <v>0</v>
      </c>
      <c r="AI160" s="6" t="str" cm="1">
        <f t="array" ref="AI160">IF(AH160&gt;0.001,INDEX(P$10:Z$10,MATCH(AH160,ABS(P160:Z160),0)),"na")</f>
        <v>na</v>
      </c>
      <c r="AJ160" s="119"/>
      <c r="AK160" s="8" t="s">
        <v>269</v>
      </c>
      <c r="AL160" s="89">
        <v>0.27702702702702697</v>
      </c>
      <c r="AM160" s="92">
        <v>9.7560975609756101E-2</v>
      </c>
      <c r="AN160" s="49">
        <v>20</v>
      </c>
      <c r="AO160" s="50">
        <v>20</v>
      </c>
      <c r="AP160" s="103">
        <f t="shared" si="5"/>
        <v>0</v>
      </c>
    </row>
    <row r="161" spans="1:42" x14ac:dyDescent="0.35">
      <c r="A161" s="83" t="s">
        <v>493</v>
      </c>
      <c r="B161" s="8" t="s">
        <v>375</v>
      </c>
      <c r="C161" s="97">
        <v>1688.625</v>
      </c>
      <c r="D161" s="108">
        <v>1995.625</v>
      </c>
      <c r="E161" s="20">
        <v>0</v>
      </c>
      <c r="F161" s="58" t="s">
        <v>419</v>
      </c>
      <c r="G161" s="103">
        <v>85.472972972972912</v>
      </c>
      <c r="H161" s="87">
        <v>30.769230769230699</v>
      </c>
      <c r="I161" s="111" t="str">
        <f>IF(ISNUMBER(MATCH(B161,$K$11:$K$20,0)),"&lt;= Selected","")</f>
        <v/>
      </c>
      <c r="O161" s="8" t="s">
        <v>268</v>
      </c>
      <c r="P161" s="13">
        <v>-2.90372011548459E-3</v>
      </c>
      <c r="Q161">
        <v>-1.5263065528848201E-2</v>
      </c>
      <c r="R161">
        <v>2.4010739807877102E-2</v>
      </c>
      <c r="S161">
        <v>1.2680053533481899E-2</v>
      </c>
      <c r="T161">
        <v>4.1828946563593102E-2</v>
      </c>
      <c r="U161">
        <v>-1.0520301320869299E-2</v>
      </c>
      <c r="V161">
        <v>-1.6080441374540299E-2</v>
      </c>
      <c r="W161">
        <v>-9.2170432783921896E-2</v>
      </c>
      <c r="X161">
        <v>-7.5338919030655899E-2</v>
      </c>
      <c r="Y161">
        <v>-5.9470227383388398E-2</v>
      </c>
      <c r="Z161" s="15">
        <v>-2.1508838895884601E-2</v>
      </c>
      <c r="AB161" s="8" t="s">
        <v>268</v>
      </c>
      <c r="AC161" s="4">
        <v>1794.5609999999999</v>
      </c>
      <c r="AD161" s="4">
        <v>1994.375</v>
      </c>
      <c r="AE161" s="4">
        <v>1531</v>
      </c>
      <c r="AF161" s="18">
        <v>0.16868684158422101</v>
      </c>
      <c r="AG161" s="20" cm="1">
        <f t="array" ref="AG161">IF(AND(AF161&gt;-998,P161&gt;-998),MAX(ABS(P161:Z161)),0)</f>
        <v>9.2170432783921896E-2</v>
      </c>
      <c r="AH161" s="20">
        <f t="shared" si="4"/>
        <v>0</v>
      </c>
      <c r="AI161" s="6" t="str" cm="1">
        <f t="array" ref="AI161">IF(AH161&gt;0.001,INDEX(P$10:Z$10,MATCH(AH161,ABS(P161:Z161),0)),"na")</f>
        <v>na</v>
      </c>
      <c r="AJ161" s="119"/>
      <c r="AK161" s="8" t="s">
        <v>268</v>
      </c>
      <c r="AL161" s="89">
        <v>0.84668918918918801</v>
      </c>
      <c r="AM161" s="92">
        <v>1</v>
      </c>
      <c r="AN161" s="49">
        <v>1</v>
      </c>
      <c r="AO161" s="50">
        <v>1</v>
      </c>
      <c r="AP161" s="103">
        <f t="shared" si="5"/>
        <v>84.668918918918806</v>
      </c>
    </row>
    <row r="162" spans="1:42" x14ac:dyDescent="0.35">
      <c r="A162" s="83" t="s">
        <v>494</v>
      </c>
      <c r="B162" s="8" t="s">
        <v>374</v>
      </c>
      <c r="C162" s="97">
        <v>1659.625</v>
      </c>
      <c r="D162" s="108">
        <v>1995.625</v>
      </c>
      <c r="E162" s="20">
        <v>0</v>
      </c>
      <c r="F162" s="58" t="s">
        <v>419</v>
      </c>
      <c r="G162" s="103">
        <v>85.472972972972912</v>
      </c>
      <c r="H162" s="87">
        <v>33.6663336663336</v>
      </c>
      <c r="I162" s="111" t="str">
        <f>IF(ISNUMBER(MATCH(B162,$K$11:$K$20,0)),"&lt;= Selected","")</f>
        <v/>
      </c>
      <c r="O162" s="8" t="s">
        <v>266</v>
      </c>
      <c r="P162" s="16">
        <v>-0.19975319252993201</v>
      </c>
      <c r="Q162" s="30">
        <v>-0.145112764824123</v>
      </c>
      <c r="R162" s="30">
        <v>-3.6244724925342198E-2</v>
      </c>
      <c r="S162" s="30">
        <v>4.0598684839779201E-2</v>
      </c>
      <c r="T162" s="30">
        <v>2.1837052288415301E-3</v>
      </c>
      <c r="U162" s="30">
        <v>-0.11273526260827001</v>
      </c>
      <c r="V162" s="30">
        <v>-0.15485854106560601</v>
      </c>
      <c r="W162" s="30">
        <v>-8.9402555924910698E-2</v>
      </c>
      <c r="X162" s="30">
        <v>-3.3664900762978699E-2</v>
      </c>
      <c r="Y162" s="30">
        <v>-3.46423407641532E-2</v>
      </c>
      <c r="Z162" s="17">
        <v>-5.29879181811959E-2</v>
      </c>
      <c r="AB162" s="8" t="s">
        <v>267</v>
      </c>
      <c r="AC162" s="4">
        <v>851.9</v>
      </c>
      <c r="AD162" s="4">
        <v>2000.2</v>
      </c>
      <c r="AE162" s="4">
        <v>136</v>
      </c>
      <c r="AF162" s="31">
        <v>0.37039837726687302</v>
      </c>
      <c r="AG162" s="20" cm="1">
        <f t="array" ref="AG162">IF(AND(AF162&gt;-998,P162&gt;-998),MAX(ABS(P162:Z162)),0)</f>
        <v>0.19975319252993201</v>
      </c>
      <c r="AH162" s="20">
        <f t="shared" si="4"/>
        <v>0</v>
      </c>
      <c r="AI162" s="6" t="str" cm="1">
        <f t="array" ref="AI162">IF(AH162&gt;0.001,INDEX(P$10:Z$10,MATCH(AH162,ABS(P162:Z162),0)),"na")</f>
        <v>na</v>
      </c>
      <c r="AJ162" s="119"/>
      <c r="AK162" s="8" t="s">
        <v>267</v>
      </c>
      <c r="AL162" s="89">
        <v>0.87837837837837796</v>
      </c>
      <c r="AM162" s="92">
        <v>0.20769230769230701</v>
      </c>
      <c r="AN162" s="49">
        <v>4.9500000000000401</v>
      </c>
      <c r="AO162" s="50">
        <v>7.4000000000000901</v>
      </c>
      <c r="AP162" s="103">
        <f t="shared" si="5"/>
        <v>0</v>
      </c>
    </row>
    <row r="163" spans="1:42" x14ac:dyDescent="0.35">
      <c r="A163" s="83" t="s">
        <v>495</v>
      </c>
      <c r="B163" s="8" t="s">
        <v>373</v>
      </c>
      <c r="C163" s="97">
        <v>1781.20803</v>
      </c>
      <c r="D163" s="108">
        <v>2005.6247000000001</v>
      </c>
      <c r="E163" s="20">
        <v>0</v>
      </c>
      <c r="F163" s="58" t="s">
        <v>419</v>
      </c>
      <c r="G163" s="103">
        <v>92.286037162162103</v>
      </c>
      <c r="H163" s="87">
        <v>21.953047252747197</v>
      </c>
      <c r="I163" s="111" t="str">
        <f>IF(ISNUMBER(MATCH(B163,$K$11:$K$20,0)),"&lt;= Selected","")</f>
        <v/>
      </c>
      <c r="O163" s="8" t="s">
        <v>265</v>
      </c>
      <c r="P163" s="13">
        <v>-0.14806877621881401</v>
      </c>
      <c r="Q163">
        <v>-0.13604672877233001</v>
      </c>
      <c r="R163">
        <v>-0.115696182268785</v>
      </c>
      <c r="S163">
        <v>-8.7334435666175797E-2</v>
      </c>
      <c r="T163">
        <v>-5.2405472062023999E-2</v>
      </c>
      <c r="U163">
        <v>-2.0010946901930001E-2</v>
      </c>
      <c r="V163">
        <v>-6.30881310286427E-3</v>
      </c>
      <c r="W163">
        <v>-1.86411665484391E-2</v>
      </c>
      <c r="X163">
        <v>-4.4957614825115198E-2</v>
      </c>
      <c r="Y163">
        <v>-6.9081235318127404E-2</v>
      </c>
      <c r="Z163" s="15">
        <v>-8.7786963822254302E-2</v>
      </c>
      <c r="AB163" s="8" t="s">
        <v>266</v>
      </c>
      <c r="AC163" s="4">
        <v>627.5</v>
      </c>
      <c r="AD163" s="4">
        <v>2009.3</v>
      </c>
      <c r="AE163" s="4">
        <v>86</v>
      </c>
      <c r="AF163" s="18">
        <v>0.44964657587312601</v>
      </c>
      <c r="AG163" s="20" cm="1">
        <f t="array" ref="AG163">IF(AND(AF163&gt;-998,P163&gt;-998),MAX(ABS(P163:Z163)),0)</f>
        <v>0.14806877621881401</v>
      </c>
      <c r="AH163" s="20">
        <f t="shared" si="4"/>
        <v>0</v>
      </c>
      <c r="AI163" s="6" t="str" cm="1">
        <f t="array" ref="AI163">IF(AH163&gt;0.001,INDEX(P$10:Z$10,MATCH(AH163,ABS(P163:Z163),0)),"na")</f>
        <v>na</v>
      </c>
      <c r="AJ163" s="119"/>
      <c r="AK163" s="8" t="s">
        <v>266</v>
      </c>
      <c r="AL163" s="89">
        <v>0.88648648648648598</v>
      </c>
      <c r="AM163" s="92">
        <v>0.137195121951219</v>
      </c>
      <c r="AN163" s="49">
        <v>6.5</v>
      </c>
      <c r="AO163" s="50">
        <v>22.4</v>
      </c>
      <c r="AP163" s="103">
        <f t="shared" si="5"/>
        <v>0</v>
      </c>
    </row>
    <row r="164" spans="1:42" x14ac:dyDescent="0.35">
      <c r="A164" s="83" t="s">
        <v>496</v>
      </c>
      <c r="B164" s="8" t="s">
        <v>372</v>
      </c>
      <c r="C164" s="97">
        <v>1781.20803</v>
      </c>
      <c r="D164" s="108">
        <v>2005.6247000000001</v>
      </c>
      <c r="E164" s="20">
        <v>0</v>
      </c>
      <c r="F164" s="58" t="s">
        <v>419</v>
      </c>
      <c r="G164" s="103">
        <v>92.286037162162103</v>
      </c>
      <c r="H164" s="87">
        <v>21.953047252747197</v>
      </c>
      <c r="I164" s="111" t="str">
        <f>IF(ISNUMBER(MATCH(B164,$K$11:$K$20,0)),"&lt;= Selected","")</f>
        <v/>
      </c>
      <c r="O164" s="8" t="s">
        <v>264</v>
      </c>
      <c r="P164" s="13">
        <v>5.2283327193923902E-2</v>
      </c>
      <c r="Q164">
        <v>2.17778073637124E-2</v>
      </c>
      <c r="R164">
        <v>6.8889456117181599E-2</v>
      </c>
      <c r="S164">
        <v>1.10554464036005E-2</v>
      </c>
      <c r="T164">
        <v>-2.19973426257743E-2</v>
      </c>
      <c r="U164">
        <v>4.94535964334301E-2</v>
      </c>
      <c r="V164">
        <v>-2.6650038328464298E-2</v>
      </c>
      <c r="W164">
        <v>-4.2380916728654398E-2</v>
      </c>
      <c r="X164">
        <v>-6.6584387052153596E-2</v>
      </c>
      <c r="Y164">
        <v>-8.5265517489528403E-2</v>
      </c>
      <c r="Z164" s="15">
        <v>-8.3976098785541103E-2</v>
      </c>
      <c r="AB164" s="8" t="s">
        <v>265</v>
      </c>
      <c r="AC164" s="4">
        <v>1140.4000000000001</v>
      </c>
      <c r="AD164" s="4">
        <v>2008.4</v>
      </c>
      <c r="AE164" s="4">
        <v>400</v>
      </c>
      <c r="AF164" s="18">
        <v>0.163330332045004</v>
      </c>
      <c r="AG164" s="20" cm="1">
        <f t="array" ref="AG164">IF(AND(AF164&gt;-998,P164&gt;-998),MAX(ABS(P164:Z164)),0)</f>
        <v>8.5265517489528403E-2</v>
      </c>
      <c r="AH164" s="20">
        <f t="shared" si="4"/>
        <v>0</v>
      </c>
      <c r="AI164" s="6" t="str" cm="1">
        <f t="array" ref="AI164">IF(AH164&gt;0.001,INDEX(P$10:Z$10,MATCH(AH164,ABS(P164:Z164),0)),"na")</f>
        <v>na</v>
      </c>
      <c r="AJ164" s="119"/>
      <c r="AK164" s="8" t="s">
        <v>265</v>
      </c>
      <c r="AL164" s="89">
        <v>0.93513513513513502</v>
      </c>
      <c r="AM164" s="92">
        <v>0.97543352601155997</v>
      </c>
      <c r="AN164" s="49">
        <v>1</v>
      </c>
      <c r="AO164" s="50">
        <v>3.6000000000001302</v>
      </c>
      <c r="AP164" s="103">
        <f t="shared" si="5"/>
        <v>91.216216216216139</v>
      </c>
    </row>
    <row r="165" spans="1:42" x14ac:dyDescent="0.35">
      <c r="A165" s="83" t="s">
        <v>497</v>
      </c>
      <c r="B165" s="8" t="s">
        <v>371</v>
      </c>
      <c r="C165" s="97">
        <v>1945.624699</v>
      </c>
      <c r="D165" s="108">
        <v>2006.6247000000001</v>
      </c>
      <c r="E165" s="20">
        <v>0</v>
      </c>
      <c r="F165" s="58" t="s">
        <v>419</v>
      </c>
      <c r="G165" s="103">
        <v>41.891892567567602</v>
      </c>
      <c r="H165" s="87">
        <v>5.5278055944055797</v>
      </c>
      <c r="I165" s="111" t="str">
        <f>IF(ISNUMBER(MATCH(B165,$K$11:$K$20,0)),"&lt;= Selected","")</f>
        <v/>
      </c>
      <c r="O165" s="8" t="s">
        <v>263</v>
      </c>
      <c r="P165" s="13">
        <v>2.7758195684427001E-2</v>
      </c>
      <c r="Q165">
        <v>-2.07780619372116E-2</v>
      </c>
      <c r="R165">
        <v>2.43466520627614E-2</v>
      </c>
      <c r="S165">
        <v>3.5992414168141598E-2</v>
      </c>
      <c r="T165">
        <v>0.17030990244184699</v>
      </c>
      <c r="U165">
        <v>-1.1142426196877201E-2</v>
      </c>
      <c r="V165">
        <v>-3.87201129205322E-2</v>
      </c>
      <c r="W165">
        <v>-6.2787182418832702E-2</v>
      </c>
      <c r="X165">
        <v>9.8286411950763805E-2</v>
      </c>
      <c r="Y165">
        <v>0.15741553967433899</v>
      </c>
      <c r="Z165" s="15">
        <v>-2.0115672926406002E-2</v>
      </c>
      <c r="AB165" s="8" t="s">
        <v>264</v>
      </c>
      <c r="AC165" s="4">
        <v>-1704</v>
      </c>
      <c r="AD165" s="4">
        <v>2008</v>
      </c>
      <c r="AE165" s="4">
        <v>326</v>
      </c>
      <c r="AF165" s="18">
        <v>0.207755766850127</v>
      </c>
      <c r="AG165" s="20" cm="1">
        <f t="array" ref="AG165">IF(AND(AF165&gt;-998,P165&gt;-998),MAX(ABS(P165:Z165)),0)</f>
        <v>0.17030990244184699</v>
      </c>
      <c r="AH165" s="20">
        <f t="shared" si="4"/>
        <v>0</v>
      </c>
      <c r="AI165" s="6" t="str" cm="1">
        <f t="array" ref="AI165">IF(AH165&gt;0.001,INDEX(P$10:Z$10,MATCH(AH165,ABS(P165:Z165),0)),"na")</f>
        <v>na</v>
      </c>
      <c r="AJ165" s="119"/>
      <c r="AK165" s="8" t="s">
        <v>264</v>
      </c>
      <c r="AL165" s="89">
        <v>0.93243243243243201</v>
      </c>
      <c r="AM165" s="92">
        <v>0.63768115942028902</v>
      </c>
      <c r="AN165" s="68">
        <v>1</v>
      </c>
      <c r="AO165" s="69">
        <v>5</v>
      </c>
      <c r="AP165" s="103">
        <f t="shared" si="5"/>
        <v>59.459459459459353</v>
      </c>
    </row>
    <row r="166" spans="1:42" x14ac:dyDescent="0.35">
      <c r="A166" s="83" t="s">
        <v>498</v>
      </c>
      <c r="B166" s="8" t="s">
        <v>370</v>
      </c>
      <c r="C166" s="97">
        <v>1945.624699</v>
      </c>
      <c r="D166" s="108">
        <v>2006.6247000000001</v>
      </c>
      <c r="E166" s="20">
        <v>0</v>
      </c>
      <c r="F166" s="58" t="s">
        <v>419</v>
      </c>
      <c r="G166" s="103">
        <v>41.891892567567602</v>
      </c>
      <c r="H166" s="87">
        <v>5.5278055944055797</v>
      </c>
      <c r="I166" s="111" t="str">
        <f>IF(ISNUMBER(MATCH(B166,$K$11:$K$20,0)),"&lt;= Selected","")</f>
        <v/>
      </c>
      <c r="O166" s="8" t="s">
        <v>262</v>
      </c>
      <c r="P166" s="13">
        <v>-999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-999</v>
      </c>
      <c r="W166">
        <v>-999</v>
      </c>
      <c r="X166">
        <v>-999</v>
      </c>
      <c r="Y166">
        <v>-999</v>
      </c>
      <c r="Z166" s="15">
        <v>-999</v>
      </c>
      <c r="AB166" s="8" t="s">
        <v>263</v>
      </c>
      <c r="AC166" s="4">
        <v>-7407</v>
      </c>
      <c r="AD166" s="4">
        <v>2004</v>
      </c>
      <c r="AE166" s="4">
        <v>94</v>
      </c>
      <c r="AF166" s="18">
        <v>-999</v>
      </c>
      <c r="AG166" s="20" cm="1">
        <f t="array" ref="AG166">IF(AND(AF166&gt;-998,P166&gt;-998),MAX(ABS(P166:Z166)),0)</f>
        <v>0</v>
      </c>
      <c r="AH166" s="20">
        <f t="shared" si="4"/>
        <v>0</v>
      </c>
      <c r="AI166" s="6" t="str" cm="1">
        <f t="array" ref="AI166">IF(AH166&gt;0.001,INDEX(P$10:Z$10,MATCH(AH166,ABS(P166:Z166),0)),"na")</f>
        <v>na</v>
      </c>
      <c r="AJ166" s="119"/>
      <c r="AK166" s="8" t="s">
        <v>263</v>
      </c>
      <c r="AL166" s="89">
        <v>0</v>
      </c>
      <c r="AM166" s="92">
        <v>0</v>
      </c>
      <c r="AN166" s="49">
        <v>148</v>
      </c>
      <c r="AO166" s="50">
        <v>148</v>
      </c>
      <c r="AP166" s="103">
        <f t="shared" si="5"/>
        <v>0</v>
      </c>
    </row>
    <row r="167" spans="1:42" x14ac:dyDescent="0.35">
      <c r="A167" s="83" t="s">
        <v>499</v>
      </c>
      <c r="B167" s="8" t="s">
        <v>369</v>
      </c>
      <c r="C167" s="97">
        <v>1781.20803</v>
      </c>
      <c r="D167" s="108">
        <v>2005.6247000000001</v>
      </c>
      <c r="E167" s="20">
        <v>0</v>
      </c>
      <c r="F167" s="58" t="s">
        <v>419</v>
      </c>
      <c r="G167" s="103">
        <v>92.286037162162103</v>
      </c>
      <c r="H167" s="87">
        <v>21.953047252747197</v>
      </c>
      <c r="I167" s="111" t="str">
        <f>IF(ISNUMBER(MATCH(B167,$K$11:$K$20,0)),"&lt;= Selected","")</f>
        <v/>
      </c>
      <c r="O167" s="8" t="s">
        <v>261</v>
      </c>
      <c r="P167" s="16">
        <v>0.12245659584077</v>
      </c>
      <c r="Q167" s="30">
        <v>0.123806407859748</v>
      </c>
      <c r="R167" s="30">
        <v>1.7107788603330501E-3</v>
      </c>
      <c r="S167" s="30">
        <v>-2.1436227505480399E-2</v>
      </c>
      <c r="T167" s="30">
        <v>8.7058723156942505E-2</v>
      </c>
      <c r="U167" s="30">
        <v>9.1539716832111498E-2</v>
      </c>
      <c r="V167" s="30">
        <v>-2.9934521065990899E-2</v>
      </c>
      <c r="W167" s="30">
        <v>-1.03461562860505E-2</v>
      </c>
      <c r="X167" s="30">
        <v>0.11922224402315</v>
      </c>
      <c r="Y167" s="30">
        <v>0.15418924279535601</v>
      </c>
      <c r="Z167" s="17">
        <v>8.7530355755063696E-2</v>
      </c>
      <c r="AB167" s="8" t="s">
        <v>262</v>
      </c>
      <c r="AC167" s="4">
        <v>627.5</v>
      </c>
      <c r="AD167" s="4">
        <v>2009.3</v>
      </c>
      <c r="AE167" s="4">
        <v>152</v>
      </c>
      <c r="AF167" s="31">
        <v>0.28589012994111401</v>
      </c>
      <c r="AG167" s="20" cm="1">
        <f t="array" ref="AG167">IF(AND(AF167&gt;-998,P167&gt;-998),MAX(ABS(P167:Z167)),0)</f>
        <v>0.15418924279535601</v>
      </c>
      <c r="AH167" s="20">
        <f t="shared" si="4"/>
        <v>0</v>
      </c>
      <c r="AI167" s="6" t="str" cm="1">
        <f t="array" ref="AI167">IF(AH167&gt;0.001,INDEX(P$10:Z$10,MATCH(AH167,ABS(P167:Z167),0)),"na")</f>
        <v>na</v>
      </c>
      <c r="AJ167" s="119"/>
      <c r="AK167" s="8" t="s">
        <v>262</v>
      </c>
      <c r="AL167" s="89">
        <v>0.94054054054054004</v>
      </c>
      <c r="AM167" s="92">
        <v>0.31609195402298801</v>
      </c>
      <c r="AN167" s="49">
        <v>3.2999999999999501</v>
      </c>
      <c r="AO167" s="50">
        <v>6.7000000000000401</v>
      </c>
      <c r="AP167" s="103">
        <f t="shared" si="5"/>
        <v>0</v>
      </c>
    </row>
    <row r="168" spans="1:42" x14ac:dyDescent="0.35">
      <c r="A168" s="83" t="s">
        <v>501</v>
      </c>
      <c r="B168" s="8" t="s">
        <v>367</v>
      </c>
      <c r="C168" s="97">
        <v>1880</v>
      </c>
      <c r="D168" s="108">
        <v>1994</v>
      </c>
      <c r="E168" s="20">
        <v>0</v>
      </c>
      <c r="F168" s="58" t="s">
        <v>419</v>
      </c>
      <c r="G168" s="103">
        <v>77.702702702702695</v>
      </c>
      <c r="H168" s="87">
        <v>11.488511488511401</v>
      </c>
      <c r="I168" s="111" t="str">
        <f>IF(ISNUMBER(MATCH(B168,$K$11:$K$20,0)),"&lt;= Selected","")</f>
        <v/>
      </c>
      <c r="O168" s="8" t="s">
        <v>260</v>
      </c>
      <c r="P168" s="13">
        <v>-999</v>
      </c>
      <c r="Q168">
        <v>-999</v>
      </c>
      <c r="R168">
        <v>-999</v>
      </c>
      <c r="S168">
        <v>-999</v>
      </c>
      <c r="T168">
        <v>-999</v>
      </c>
      <c r="U168">
        <v>-999</v>
      </c>
      <c r="V168">
        <v>-999</v>
      </c>
      <c r="W168">
        <v>-999</v>
      </c>
      <c r="X168">
        <v>-999</v>
      </c>
      <c r="Y168">
        <v>-999</v>
      </c>
      <c r="Z168" s="15">
        <v>-999</v>
      </c>
      <c r="AB168" s="8" t="s">
        <v>261</v>
      </c>
      <c r="AC168" s="4">
        <v>-7187</v>
      </c>
      <c r="AD168" s="4">
        <v>1986</v>
      </c>
      <c r="AE168" s="4">
        <v>90</v>
      </c>
      <c r="AF168" s="18">
        <v>-999</v>
      </c>
      <c r="AG168" s="20" cm="1">
        <f t="array" ref="AG168">IF(AND(AF168&gt;-998,P168&gt;-998),MAX(ABS(P168:Z168)),0)</f>
        <v>0</v>
      </c>
      <c r="AH168" s="20">
        <f t="shared" si="4"/>
        <v>0</v>
      </c>
      <c r="AI168" s="6" t="str" cm="1">
        <f t="array" ref="AI168">IF(AH168&gt;0.001,INDEX(P$10:Z$10,MATCH(AH168,ABS(P168:Z168),0)),"na")</f>
        <v>na</v>
      </c>
      <c r="AJ168" s="119"/>
      <c r="AK168" s="8" t="s">
        <v>261</v>
      </c>
      <c r="AL168" s="89">
        <v>0</v>
      </c>
      <c r="AM168" s="92">
        <v>0</v>
      </c>
      <c r="AN168" s="49">
        <v>148</v>
      </c>
      <c r="AO168" s="50">
        <v>148</v>
      </c>
      <c r="AP168" s="103">
        <f t="shared" si="5"/>
        <v>0</v>
      </c>
    </row>
    <row r="169" spans="1:42" x14ac:dyDescent="0.35">
      <c r="A169" s="83" t="s">
        <v>503</v>
      </c>
      <c r="B169" s="8" t="s">
        <v>365</v>
      </c>
      <c r="C169" s="97">
        <v>-5743</v>
      </c>
      <c r="D169" s="108">
        <v>1993</v>
      </c>
      <c r="E169" s="20">
        <v>0</v>
      </c>
      <c r="F169" s="58" t="s">
        <v>419</v>
      </c>
      <c r="G169" s="103">
        <v>0</v>
      </c>
      <c r="H169" s="87">
        <v>0</v>
      </c>
      <c r="I169" s="111" t="str">
        <f>IF(ISNUMBER(MATCH(B169,$K$11:$K$20,0)),"&lt;= Selected","")</f>
        <v/>
      </c>
      <c r="O169" s="8" t="s">
        <v>259</v>
      </c>
      <c r="P169" s="16">
        <v>-999</v>
      </c>
      <c r="Q169" s="30">
        <v>-999</v>
      </c>
      <c r="R169" s="30">
        <v>-999</v>
      </c>
      <c r="S169" s="30">
        <v>-999</v>
      </c>
      <c r="T169" s="30">
        <v>-999</v>
      </c>
      <c r="U169" s="30">
        <v>-999</v>
      </c>
      <c r="V169" s="30">
        <v>-999</v>
      </c>
      <c r="W169" s="30">
        <v>-999</v>
      </c>
      <c r="X169" s="30">
        <v>-999</v>
      </c>
      <c r="Y169" s="30">
        <v>-999</v>
      </c>
      <c r="Z169" s="17">
        <v>-999</v>
      </c>
      <c r="AB169" s="8" t="s">
        <v>260</v>
      </c>
      <c r="AC169" s="4">
        <v>-5771</v>
      </c>
      <c r="AD169" s="4">
        <v>2000</v>
      </c>
      <c r="AE169" s="4">
        <v>79</v>
      </c>
      <c r="AF169" s="31">
        <v>-999</v>
      </c>
      <c r="AG169" s="20" cm="1">
        <f t="array" ref="AG169">IF(AND(AF169&gt;-998,P169&gt;-998),MAX(ABS(P169:Z169)),0)</f>
        <v>0</v>
      </c>
      <c r="AH169" s="20">
        <f t="shared" si="4"/>
        <v>0</v>
      </c>
      <c r="AI169" s="6" t="str" cm="1">
        <f t="array" ref="AI169">IF(AH169&gt;0.001,INDEX(P$10:Z$10,MATCH(AH169,ABS(P169:Z169),0)),"na")</f>
        <v>na</v>
      </c>
      <c r="AJ169" s="119"/>
      <c r="AK169" s="8" t="s">
        <v>260</v>
      </c>
      <c r="AL169" s="89">
        <v>0.33108108108108097</v>
      </c>
      <c r="AM169" s="92">
        <v>0.122448979591836</v>
      </c>
      <c r="AN169" s="68">
        <v>7</v>
      </c>
      <c r="AO169" s="69">
        <v>25</v>
      </c>
      <c r="AP169" s="103">
        <f t="shared" si="5"/>
        <v>0</v>
      </c>
    </row>
    <row r="170" spans="1:42" x14ac:dyDescent="0.35">
      <c r="A170" s="83" t="s">
        <v>504</v>
      </c>
      <c r="B170" s="8" t="s">
        <v>364</v>
      </c>
      <c r="C170" s="97">
        <v>-5743</v>
      </c>
      <c r="D170" s="108">
        <v>1993</v>
      </c>
      <c r="E170" s="20">
        <v>0</v>
      </c>
      <c r="F170" s="58" t="s">
        <v>419</v>
      </c>
      <c r="G170" s="103">
        <v>0</v>
      </c>
      <c r="H170" s="87">
        <v>0</v>
      </c>
      <c r="I170" s="111" t="str">
        <f>IF(ISNUMBER(MATCH(B170,$K$11:$K$20,0)),"&lt;= Selected","")</f>
        <v/>
      </c>
      <c r="O170" s="8" t="s">
        <v>258</v>
      </c>
      <c r="P170" s="16">
        <v>-7.4789045017946504E-2</v>
      </c>
      <c r="Q170" s="30">
        <v>-4.3326555195057903E-2</v>
      </c>
      <c r="R170" s="30">
        <v>4.0141899686908398E-3</v>
      </c>
      <c r="S170" s="30">
        <v>4.9181899033079998E-2</v>
      </c>
      <c r="T170" s="30">
        <v>7.1991058442973405E-2</v>
      </c>
      <c r="U170" s="30">
        <v>6.3350876777120493E-2</v>
      </c>
      <c r="V170" s="30">
        <v>2.7681116197847799E-2</v>
      </c>
      <c r="W170" s="30">
        <v>-2.27386096050309E-2</v>
      </c>
      <c r="X170" s="30">
        <v>-7.3603700289430293E-2</v>
      </c>
      <c r="Y170" s="30">
        <v>-0.112273523544749</v>
      </c>
      <c r="Z170" s="17">
        <v>-0.131322694992688</v>
      </c>
      <c r="AB170" s="8" t="s">
        <v>259</v>
      </c>
      <c r="AC170" s="4">
        <v>-3865.8</v>
      </c>
      <c r="AD170" s="4">
        <v>1980</v>
      </c>
      <c r="AE170" s="4">
        <v>473</v>
      </c>
      <c r="AF170" s="31">
        <v>0.56579286703808496</v>
      </c>
      <c r="AG170" s="20" cm="1">
        <f t="array" ref="AG170">IF(AND(AF170&gt;-998,P170&gt;-998),MAX(ABS(P170:Z170)),0)</f>
        <v>0.131322694992688</v>
      </c>
      <c r="AH170" s="20">
        <f t="shared" si="4"/>
        <v>0</v>
      </c>
      <c r="AI170" s="6" t="str" cm="1">
        <f t="array" ref="AI170">IF(AH170&gt;0.001,INDEX(P$10:Z$10,MATCH(AH170,ABS(P170:Z170),0)),"na")</f>
        <v>na</v>
      </c>
      <c r="AJ170" s="119"/>
      <c r="AK170" s="8" t="s">
        <v>259</v>
      </c>
      <c r="AL170" s="89">
        <v>0.70270270270270196</v>
      </c>
      <c r="AM170" s="92">
        <v>0.10576923076923</v>
      </c>
      <c r="AN170" s="49">
        <v>8</v>
      </c>
      <c r="AO170" s="50">
        <v>32</v>
      </c>
      <c r="AP170" s="103">
        <f t="shared" si="5"/>
        <v>0</v>
      </c>
    </row>
    <row r="171" spans="1:42" x14ac:dyDescent="0.35">
      <c r="A171" s="83" t="s">
        <v>505</v>
      </c>
      <c r="B171" s="8" t="s">
        <v>363</v>
      </c>
      <c r="C171" s="97">
        <v>1227</v>
      </c>
      <c r="D171" s="108">
        <v>2003</v>
      </c>
      <c r="E171" s="20">
        <v>0</v>
      </c>
      <c r="F171" s="58" t="s">
        <v>419</v>
      </c>
      <c r="G171" s="103">
        <v>90.540540540540505</v>
      </c>
      <c r="H171" s="87">
        <v>77.222777222777196</v>
      </c>
      <c r="I171" s="111" t="str">
        <f>IF(ISNUMBER(MATCH(B171,$K$11:$K$20,0)),"&lt;= Selected","")</f>
        <v/>
      </c>
      <c r="O171" s="8" t="s">
        <v>257</v>
      </c>
      <c r="P171" s="13">
        <v>-0.193676602827626</v>
      </c>
      <c r="Q171">
        <v>-0.17887408314822001</v>
      </c>
      <c r="R171">
        <v>-0.14243750001254701</v>
      </c>
      <c r="S171">
        <v>-9.4547126351458996E-2</v>
      </c>
      <c r="T171">
        <v>-5.4204902733867397E-2</v>
      </c>
      <c r="U171">
        <v>-3.6367749945761703E-2</v>
      </c>
      <c r="V171">
        <v>-4.4376864536964399E-2</v>
      </c>
      <c r="W171">
        <v>-7.0775810314212803E-2</v>
      </c>
      <c r="X171">
        <v>-0.101095525758125</v>
      </c>
      <c r="Y171">
        <v>-0.118371567088681</v>
      </c>
      <c r="Z171" s="15">
        <v>-0.110793757230176</v>
      </c>
      <c r="AB171" s="8" t="s">
        <v>258</v>
      </c>
      <c r="AC171" s="4">
        <v>-3865.8</v>
      </c>
      <c r="AD171" s="4">
        <v>1980</v>
      </c>
      <c r="AE171" s="4">
        <v>473</v>
      </c>
      <c r="AF171" s="18">
        <v>0.56579286703808496</v>
      </c>
      <c r="AG171" s="20" cm="1">
        <f t="array" ref="AG171">IF(AND(AF171&gt;-998,P171&gt;-998),MAX(ABS(P171:Z171)),0)</f>
        <v>0.193676602827626</v>
      </c>
      <c r="AH171" s="20">
        <f t="shared" si="4"/>
        <v>0</v>
      </c>
      <c r="AI171" s="6" t="str" cm="1">
        <f t="array" ref="AI171">IF(AH171&gt;0.001,INDEX(P$10:Z$10,MATCH(AH171,ABS(P171:Z171),0)),"na")</f>
        <v>na</v>
      </c>
      <c r="AJ171" s="119"/>
      <c r="AK171" s="8" t="s">
        <v>258</v>
      </c>
      <c r="AL171" s="89">
        <v>0.70270270270270196</v>
      </c>
      <c r="AM171" s="92">
        <v>0.10576923076923</v>
      </c>
      <c r="AN171" s="49">
        <v>8</v>
      </c>
      <c r="AO171" s="50">
        <v>32</v>
      </c>
      <c r="AP171" s="103">
        <f t="shared" si="5"/>
        <v>0</v>
      </c>
    </row>
    <row r="172" spans="1:42" x14ac:dyDescent="0.35">
      <c r="A172" s="83" t="s">
        <v>506</v>
      </c>
      <c r="B172" s="8" t="s">
        <v>362</v>
      </c>
      <c r="C172" s="97">
        <v>-4543.0200000000004</v>
      </c>
      <c r="D172" s="108">
        <v>1946.49</v>
      </c>
      <c r="E172" s="20">
        <v>0</v>
      </c>
      <c r="F172" s="58" t="s">
        <v>419</v>
      </c>
      <c r="G172" s="103">
        <v>0</v>
      </c>
      <c r="H172" s="87">
        <v>0</v>
      </c>
      <c r="I172" s="111" t="str">
        <f>IF(ISNUMBER(MATCH(B172,$K$11:$K$20,0)),"&lt;= Selected","")</f>
        <v/>
      </c>
      <c r="O172" s="8" t="s">
        <v>256</v>
      </c>
      <c r="P172" s="13">
        <v>-4.6090835567751398E-2</v>
      </c>
      <c r="Q172">
        <v>-2.5486227212286199E-2</v>
      </c>
      <c r="R172">
        <v>-5.3013761863499103E-3</v>
      </c>
      <c r="S172">
        <v>3.18003062863668E-3</v>
      </c>
      <c r="T172">
        <v>-2.8879892658106999E-3</v>
      </c>
      <c r="U172">
        <v>-1.84823877643196E-2</v>
      </c>
      <c r="V172">
        <v>-3.6969228459614797E-2</v>
      </c>
      <c r="W172">
        <v>-5.2799627705318E-2</v>
      </c>
      <c r="X172">
        <v>-6.0154773483818397E-2</v>
      </c>
      <c r="Y172">
        <v>-5.2923975307046102E-2</v>
      </c>
      <c r="Z172" s="15">
        <v>-2.9332305535676902E-2</v>
      </c>
      <c r="AB172" s="8" t="s">
        <v>257</v>
      </c>
      <c r="AC172" s="4">
        <v>-3865.8</v>
      </c>
      <c r="AD172" s="4">
        <v>1980</v>
      </c>
      <c r="AE172" s="4">
        <v>473</v>
      </c>
      <c r="AF172" s="18">
        <v>0.56579286703808496</v>
      </c>
      <c r="AG172" s="20" cm="1">
        <f t="array" ref="AG172">IF(AND(AF172&gt;-998,P172&gt;-998),MAX(ABS(P172:Z172)),0)</f>
        <v>6.0154773483818397E-2</v>
      </c>
      <c r="AH172" s="20">
        <f t="shared" si="4"/>
        <v>0</v>
      </c>
      <c r="AI172" s="6" t="str" cm="1">
        <f t="array" ref="AI172">IF(AH172&gt;0.001,INDEX(P$10:Z$10,MATCH(AH172,ABS(P172:Z172),0)),"na")</f>
        <v>na</v>
      </c>
      <c r="AJ172" s="119"/>
      <c r="AK172" s="8" t="s">
        <v>257</v>
      </c>
      <c r="AL172" s="89">
        <v>0.70270270270270196</v>
      </c>
      <c r="AM172" s="92">
        <v>0.10576923076923</v>
      </c>
      <c r="AN172" s="49">
        <v>8</v>
      </c>
      <c r="AO172" s="50">
        <v>32</v>
      </c>
      <c r="AP172" s="103">
        <f t="shared" si="5"/>
        <v>0</v>
      </c>
    </row>
    <row r="173" spans="1:42" x14ac:dyDescent="0.35">
      <c r="A173" s="83" t="s">
        <v>507</v>
      </c>
      <c r="B173" s="8" t="s">
        <v>361</v>
      </c>
      <c r="C173" s="97">
        <v>-10699.8</v>
      </c>
      <c r="D173" s="108">
        <v>2002</v>
      </c>
      <c r="E173" s="20">
        <v>0</v>
      </c>
      <c r="F173" s="58" t="s">
        <v>419</v>
      </c>
      <c r="G173" s="103">
        <v>0</v>
      </c>
      <c r="H173" s="87">
        <v>0</v>
      </c>
      <c r="I173" s="111" t="str">
        <f>IF(ISNUMBER(MATCH(B173,$K$11:$K$20,0)),"&lt;= Selected","")</f>
        <v/>
      </c>
      <c r="O173" s="8" t="s">
        <v>255</v>
      </c>
      <c r="P173" s="13">
        <v>-0.10007183569328899</v>
      </c>
      <c r="Q173">
        <v>-0.113450426785658</v>
      </c>
      <c r="R173">
        <v>-0.121123845625877</v>
      </c>
      <c r="S173">
        <v>-0.116903086453161</v>
      </c>
      <c r="T173">
        <v>-0.100413698520616</v>
      </c>
      <c r="U173">
        <v>-7.7362596117890106E-2</v>
      </c>
      <c r="V173">
        <v>-5.51689527532652E-2</v>
      </c>
      <c r="W173">
        <v>-3.8374982589352902E-2</v>
      </c>
      <c r="X173">
        <v>-2.6245792050430601E-2</v>
      </c>
      <c r="Y173">
        <v>-1.33738873040656E-2</v>
      </c>
      <c r="Z173" s="15">
        <v>5.9840693108335497E-3</v>
      </c>
      <c r="AB173" s="8" t="s">
        <v>256</v>
      </c>
      <c r="AC173" s="4">
        <v>-3865.8</v>
      </c>
      <c r="AD173" s="4">
        <v>1980</v>
      </c>
      <c r="AE173" s="4">
        <v>473</v>
      </c>
      <c r="AF173" s="18">
        <v>0.56579286703808496</v>
      </c>
      <c r="AG173" s="20" cm="1">
        <f t="array" ref="AG173">IF(AND(AF173&gt;-998,P173&gt;-998),MAX(ABS(P173:Z173)),0)</f>
        <v>0.121123845625877</v>
      </c>
      <c r="AH173" s="20">
        <f t="shared" si="4"/>
        <v>0</v>
      </c>
      <c r="AI173" s="6" t="str" cm="1">
        <f t="array" ref="AI173">IF(AH173&gt;0.001,INDEX(P$10:Z$10,MATCH(AH173,ABS(P173:Z173),0)),"na")</f>
        <v>na</v>
      </c>
      <c r="AJ173" s="119"/>
      <c r="AK173" s="8" t="s">
        <v>256</v>
      </c>
      <c r="AL173" s="89">
        <v>0.70270270270270196</v>
      </c>
      <c r="AM173" s="92">
        <v>0.10576923076923</v>
      </c>
      <c r="AN173" s="49">
        <v>8</v>
      </c>
      <c r="AO173" s="50">
        <v>32</v>
      </c>
      <c r="AP173" s="103">
        <f t="shared" si="5"/>
        <v>0</v>
      </c>
    </row>
    <row r="174" spans="1:42" x14ac:dyDescent="0.35">
      <c r="A174" s="83" t="s">
        <v>511</v>
      </c>
      <c r="B174" s="8" t="s">
        <v>357</v>
      </c>
      <c r="C174" s="97">
        <v>1560</v>
      </c>
      <c r="D174" s="108">
        <v>1992</v>
      </c>
      <c r="E174" s="20">
        <v>0</v>
      </c>
      <c r="F174" s="58" t="s">
        <v>419</v>
      </c>
      <c r="G174" s="103">
        <v>83.108108108108098</v>
      </c>
      <c r="H174" s="87">
        <v>43.256743256743199</v>
      </c>
      <c r="I174" s="111" t="str">
        <f>IF(ISNUMBER(MATCH(B174,$K$11:$K$20,0)),"&lt;= Selected","")</f>
        <v/>
      </c>
      <c r="O174" s="8" t="s">
        <v>254</v>
      </c>
      <c r="P174" s="13">
        <v>-999</v>
      </c>
      <c r="Q174">
        <v>-999</v>
      </c>
      <c r="R174">
        <v>-999</v>
      </c>
      <c r="S174">
        <v>-999</v>
      </c>
      <c r="T174">
        <v>-999</v>
      </c>
      <c r="U174">
        <v>-999</v>
      </c>
      <c r="V174">
        <v>-999</v>
      </c>
      <c r="W174">
        <v>-999</v>
      </c>
      <c r="X174">
        <v>-999</v>
      </c>
      <c r="Y174">
        <v>-999</v>
      </c>
      <c r="Z174" s="15">
        <v>-999</v>
      </c>
      <c r="AB174" s="8" t="s">
        <v>255</v>
      </c>
      <c r="AC174" s="4">
        <v>1004.36</v>
      </c>
      <c r="AD174" s="4">
        <v>1840.05</v>
      </c>
      <c r="AE174" s="4">
        <v>113</v>
      </c>
      <c r="AF174" s="18">
        <v>-999</v>
      </c>
      <c r="AG174" s="20" cm="1">
        <f t="array" ref="AG174">IF(AND(AF174&gt;-998,P174&gt;-998),MAX(ABS(P174:Z174)),0)</f>
        <v>0</v>
      </c>
      <c r="AH174" s="20">
        <f t="shared" si="4"/>
        <v>0</v>
      </c>
      <c r="AI174" s="6" t="str" cm="1">
        <f t="array" ref="AI174">IF(AH174&gt;0.001,INDEX(P$10:Z$10,MATCH(AH174,ABS(P174:Z174),0)),"na")</f>
        <v>na</v>
      </c>
      <c r="AJ174" s="119"/>
      <c r="AK174" s="8" t="s">
        <v>255</v>
      </c>
      <c r="AL174" s="89">
        <v>0</v>
      </c>
      <c r="AM174" s="92">
        <v>0</v>
      </c>
      <c r="AN174" s="49">
        <v>148</v>
      </c>
      <c r="AO174" s="50">
        <v>148</v>
      </c>
      <c r="AP174" s="103">
        <f t="shared" si="5"/>
        <v>0</v>
      </c>
    </row>
    <row r="175" spans="1:42" x14ac:dyDescent="0.35">
      <c r="A175" s="83" t="s">
        <v>512</v>
      </c>
      <c r="B175" s="8" t="s">
        <v>356</v>
      </c>
      <c r="C175" s="97">
        <v>1562</v>
      </c>
      <c r="D175" s="108">
        <v>1992</v>
      </c>
      <c r="E175" s="20">
        <v>0</v>
      </c>
      <c r="F175" s="58" t="s">
        <v>419</v>
      </c>
      <c r="G175" s="103">
        <v>83.108108108108098</v>
      </c>
      <c r="H175" s="87">
        <v>43.056943056942998</v>
      </c>
      <c r="I175" s="111" t="str">
        <f>IF(ISNUMBER(MATCH(B175,$K$11:$K$20,0)),"&lt;= Selected","")</f>
        <v/>
      </c>
      <c r="O175" s="8" t="s">
        <v>253</v>
      </c>
      <c r="P175" s="16">
        <v>-999</v>
      </c>
      <c r="Q175" s="30">
        <v>-999</v>
      </c>
      <c r="R175" s="30">
        <v>-999</v>
      </c>
      <c r="S175" s="30">
        <v>-999</v>
      </c>
      <c r="T175" s="30">
        <v>-999</v>
      </c>
      <c r="U175" s="30">
        <v>-999</v>
      </c>
      <c r="V175" s="30">
        <v>-999</v>
      </c>
      <c r="W175" s="30">
        <v>-999</v>
      </c>
      <c r="X175" s="30">
        <v>-999</v>
      </c>
      <c r="Y175" s="30">
        <v>-999</v>
      </c>
      <c r="Z175" s="17">
        <v>-999</v>
      </c>
      <c r="AB175" s="8" t="s">
        <v>254</v>
      </c>
      <c r="AC175" s="4">
        <v>1004.36</v>
      </c>
      <c r="AD175" s="4">
        <v>1840.05</v>
      </c>
      <c r="AE175" s="4">
        <v>113</v>
      </c>
      <c r="AF175" s="31">
        <v>-999</v>
      </c>
      <c r="AG175" s="20" cm="1">
        <f t="array" ref="AG175">IF(AND(AF175&gt;-998,P175&gt;-998),MAX(ABS(P175:Z175)),0)</f>
        <v>0</v>
      </c>
      <c r="AH175" s="20">
        <f t="shared" si="4"/>
        <v>0</v>
      </c>
      <c r="AI175" s="6" t="str" cm="1">
        <f t="array" ref="AI175">IF(AH175&gt;0.001,INDEX(P$10:Z$10,MATCH(AH175,ABS(P175:Z175),0)),"na")</f>
        <v>na</v>
      </c>
      <c r="AJ175" s="119"/>
      <c r="AK175" s="8" t="s">
        <v>254</v>
      </c>
      <c r="AL175" s="89">
        <v>0</v>
      </c>
      <c r="AM175" s="92">
        <v>0</v>
      </c>
      <c r="AN175" s="49">
        <v>148</v>
      </c>
      <c r="AO175" s="50">
        <v>148</v>
      </c>
      <c r="AP175" s="103">
        <f t="shared" si="5"/>
        <v>0</v>
      </c>
    </row>
    <row r="176" spans="1:42" x14ac:dyDescent="0.35">
      <c r="A176" s="83" t="s">
        <v>538</v>
      </c>
      <c r="B176" s="8" t="s">
        <v>330</v>
      </c>
      <c r="C176" s="97">
        <v>1483</v>
      </c>
      <c r="D176" s="108">
        <v>1997</v>
      </c>
      <c r="E176" s="20">
        <v>0</v>
      </c>
      <c r="F176" s="58" t="s">
        <v>419</v>
      </c>
      <c r="G176" s="103">
        <v>86.486486486486399</v>
      </c>
      <c r="H176" s="87">
        <v>51.448551448551406</v>
      </c>
      <c r="I176" s="111" t="str">
        <f>IF(ISNUMBER(MATCH(B176,$K$11:$K$20,0)),"&lt;= Selected","")</f>
        <v/>
      </c>
      <c r="O176" s="8" t="s">
        <v>252</v>
      </c>
      <c r="P176" s="16">
        <v>-999</v>
      </c>
      <c r="Q176" s="30">
        <v>-999</v>
      </c>
      <c r="R176" s="30">
        <v>-999</v>
      </c>
      <c r="S176" s="30">
        <v>-999</v>
      </c>
      <c r="T176" s="30">
        <v>-999</v>
      </c>
      <c r="U176" s="30">
        <v>-999</v>
      </c>
      <c r="V176" s="30">
        <v>-999</v>
      </c>
      <c r="W176" s="30">
        <v>-999</v>
      </c>
      <c r="X176" s="30">
        <v>-999</v>
      </c>
      <c r="Y176" s="30">
        <v>-999</v>
      </c>
      <c r="Z176" s="17">
        <v>-999</v>
      </c>
      <c r="AB176" s="8" t="s">
        <v>253</v>
      </c>
      <c r="AC176" s="4">
        <v>-9822.6831999999995</v>
      </c>
      <c r="AD176" s="4">
        <v>1973.6503</v>
      </c>
      <c r="AE176" s="4">
        <v>142</v>
      </c>
      <c r="AF176" s="31">
        <v>-999</v>
      </c>
      <c r="AG176" s="20" cm="1">
        <f t="array" ref="AG176">IF(AND(AF176&gt;-998,P176&gt;-998),MAX(ABS(P176:Z176)),0)</f>
        <v>0</v>
      </c>
      <c r="AH176" s="20">
        <f t="shared" si="4"/>
        <v>0</v>
      </c>
      <c r="AI176" s="6" t="str" cm="1">
        <f t="array" ref="AI176">IF(AH176&gt;0.001,INDEX(P$10:Z$10,MATCH(AH176,ABS(P176:Z176),0)),"na")</f>
        <v>na</v>
      </c>
      <c r="AJ176" s="119"/>
      <c r="AK176" s="8" t="s">
        <v>253</v>
      </c>
      <c r="AL176" s="89">
        <v>0.36485810810810798</v>
      </c>
      <c r="AM176" s="92">
        <v>5.5556584381192202E-2</v>
      </c>
      <c r="AN176" s="49">
        <v>26.499500000000001</v>
      </c>
      <c r="AO176" s="50">
        <v>26.541099999999901</v>
      </c>
      <c r="AP176" s="103">
        <f t="shared" si="5"/>
        <v>0</v>
      </c>
    </row>
    <row r="177" spans="1:42" x14ac:dyDescent="0.35">
      <c r="A177" s="83" t="s">
        <v>540</v>
      </c>
      <c r="B177" s="8" t="s">
        <v>328</v>
      </c>
      <c r="C177" s="97">
        <v>1463</v>
      </c>
      <c r="D177" s="108">
        <v>1991</v>
      </c>
      <c r="E177" s="20">
        <v>0</v>
      </c>
      <c r="F177" s="58" t="s">
        <v>419</v>
      </c>
      <c r="G177" s="103">
        <v>82.432432432432407</v>
      </c>
      <c r="H177" s="87">
        <v>52.847152847152799</v>
      </c>
      <c r="I177" s="111" t="str">
        <f>IF(ISNUMBER(MATCH(B177,$K$11:$K$20,0)),"&lt;= Selected","")</f>
        <v/>
      </c>
      <c r="O177" s="8" t="s">
        <v>251</v>
      </c>
      <c r="P177" s="16">
        <v>-999</v>
      </c>
      <c r="Q177" s="30">
        <v>-999</v>
      </c>
      <c r="R177" s="30">
        <v>-999</v>
      </c>
      <c r="S177" s="30">
        <v>-999</v>
      </c>
      <c r="T177" s="30">
        <v>-999</v>
      </c>
      <c r="U177" s="30">
        <v>-999</v>
      </c>
      <c r="V177" s="30">
        <v>-999</v>
      </c>
      <c r="W177" s="30">
        <v>-999</v>
      </c>
      <c r="X177" s="30">
        <v>-999</v>
      </c>
      <c r="Y177" s="30">
        <v>-999</v>
      </c>
      <c r="Z177" s="17">
        <v>-999</v>
      </c>
      <c r="AB177" s="8" t="s">
        <v>252</v>
      </c>
      <c r="AC177" s="4">
        <v>-9829.2672999999995</v>
      </c>
      <c r="AD177" s="4">
        <v>1984.3942</v>
      </c>
      <c r="AE177" s="4">
        <v>142</v>
      </c>
      <c r="AF177" s="31">
        <v>-999</v>
      </c>
      <c r="AG177" s="20" cm="1">
        <f t="array" ref="AG177">IF(AND(AF177&gt;-998,P177&gt;-998),MAX(ABS(P177:Z177)),0)</f>
        <v>0</v>
      </c>
      <c r="AH177" s="20">
        <f t="shared" si="4"/>
        <v>0</v>
      </c>
      <c r="AI177" s="6" t="str" cm="1">
        <f t="array" ref="AI177">IF(AH177&gt;0.001,INDEX(P$10:Z$10,MATCH(AH177,ABS(P177:Z177),0)),"na")</f>
        <v>na</v>
      </c>
      <c r="AJ177" s="119"/>
      <c r="AK177" s="8" t="s">
        <v>252</v>
      </c>
      <c r="AL177" s="89">
        <v>0.73900912162162002</v>
      </c>
      <c r="AM177" s="92">
        <v>4.5714975357342598E-2</v>
      </c>
      <c r="AN177" s="49">
        <v>21.719624999999901</v>
      </c>
      <c r="AO177" s="50">
        <v>43.231850000000101</v>
      </c>
      <c r="AP177" s="103">
        <f t="shared" si="5"/>
        <v>0</v>
      </c>
    </row>
    <row r="178" spans="1:42" x14ac:dyDescent="0.35">
      <c r="A178" s="83" t="s">
        <v>541</v>
      </c>
      <c r="B178" s="8" t="s">
        <v>327</v>
      </c>
      <c r="C178" s="97">
        <v>-24211.853599999999</v>
      </c>
      <c r="D178" s="108">
        <v>1950</v>
      </c>
      <c r="E178" s="20">
        <v>0</v>
      </c>
      <c r="F178" s="58" t="s">
        <v>419</v>
      </c>
      <c r="G178" s="103">
        <v>0</v>
      </c>
      <c r="H178" s="87">
        <v>0</v>
      </c>
      <c r="I178" s="111" t="str">
        <f>IF(ISNUMBER(MATCH(B178,$K$11:$K$20,0)),"&lt;= Selected","")</f>
        <v/>
      </c>
      <c r="O178" s="8" t="s">
        <v>250</v>
      </c>
      <c r="P178" s="16">
        <v>-999</v>
      </c>
      <c r="Q178" s="30">
        <v>-999</v>
      </c>
      <c r="R178" s="30">
        <v>-999</v>
      </c>
      <c r="S178" s="30">
        <v>-999</v>
      </c>
      <c r="T178" s="30">
        <v>-999</v>
      </c>
      <c r="U178" s="30">
        <v>-999</v>
      </c>
      <c r="V178" s="30">
        <v>-999</v>
      </c>
      <c r="W178" s="30">
        <v>-999</v>
      </c>
      <c r="X178" s="30">
        <v>-999</v>
      </c>
      <c r="Y178" s="30">
        <v>-999</v>
      </c>
      <c r="Z178" s="17">
        <v>-999</v>
      </c>
      <c r="AB178" s="8" t="s">
        <v>251</v>
      </c>
      <c r="AC178" s="4">
        <v>-9822.6831999999995</v>
      </c>
      <c r="AD178" s="4">
        <v>1973.6503</v>
      </c>
      <c r="AE178" s="4">
        <v>142</v>
      </c>
      <c r="AF178" s="31">
        <v>-999</v>
      </c>
      <c r="AG178" s="20" cm="1">
        <f t="array" ref="AG178">IF(AND(AF178&gt;-998,P178&gt;-998),MAX(ABS(P178:Z178)),0)</f>
        <v>0</v>
      </c>
      <c r="AH178" s="20">
        <f t="shared" si="4"/>
        <v>0</v>
      </c>
      <c r="AI178" s="6" t="str" cm="1">
        <f t="array" ref="AI178">IF(AH178&gt;0.001,INDEX(P$10:Z$10,MATCH(AH178,ABS(P178:Z178),0)),"na")</f>
        <v>na</v>
      </c>
      <c r="AJ178" s="119"/>
      <c r="AK178" s="8" t="s">
        <v>251</v>
      </c>
      <c r="AL178" s="89">
        <v>0.36485810810810798</v>
      </c>
      <c r="AM178" s="92">
        <v>5.5556584381192202E-2</v>
      </c>
      <c r="AN178" s="49">
        <v>26.499500000000001</v>
      </c>
      <c r="AO178" s="50">
        <v>26.541099999999901</v>
      </c>
      <c r="AP178" s="103">
        <f t="shared" si="5"/>
        <v>0</v>
      </c>
    </row>
    <row r="179" spans="1:42" x14ac:dyDescent="0.35">
      <c r="A179" s="83" t="s">
        <v>543</v>
      </c>
      <c r="B179" s="8" t="s">
        <v>325</v>
      </c>
      <c r="C179" s="97">
        <v>-11598.1</v>
      </c>
      <c r="D179" s="108">
        <v>1994.662</v>
      </c>
      <c r="E179" s="20">
        <v>0</v>
      </c>
      <c r="F179" s="58" t="s">
        <v>419</v>
      </c>
      <c r="G179" s="103">
        <v>0</v>
      </c>
      <c r="H179" s="87">
        <v>0</v>
      </c>
      <c r="I179" s="111" t="str">
        <f>IF(ISNUMBER(MATCH(B179,$K$11:$K$20,0)),"&lt;= Selected","")</f>
        <v/>
      </c>
      <c r="O179" s="8" t="s">
        <v>249</v>
      </c>
      <c r="P179" s="16">
        <v>-999</v>
      </c>
      <c r="Q179" s="30">
        <v>-999</v>
      </c>
      <c r="R179" s="30">
        <v>-999</v>
      </c>
      <c r="S179" s="30">
        <v>-999</v>
      </c>
      <c r="T179" s="30">
        <v>-999</v>
      </c>
      <c r="U179" s="30">
        <v>-999</v>
      </c>
      <c r="V179" s="30">
        <v>-999</v>
      </c>
      <c r="W179" s="30">
        <v>-999</v>
      </c>
      <c r="X179" s="30">
        <v>-999</v>
      </c>
      <c r="Y179" s="30">
        <v>-999</v>
      </c>
      <c r="Z179" s="17">
        <v>-999</v>
      </c>
      <c r="AB179" s="8" t="s">
        <v>250</v>
      </c>
      <c r="AC179" s="4">
        <v>-9829.2672999999995</v>
      </c>
      <c r="AD179" s="4">
        <v>1984.3942</v>
      </c>
      <c r="AE179" s="4">
        <v>142</v>
      </c>
      <c r="AF179" s="31">
        <v>-999</v>
      </c>
      <c r="AG179" s="20" cm="1">
        <f t="array" ref="AG179">IF(AND(AF179&gt;-998,P179&gt;-998),MAX(ABS(P179:Z179)),0)</f>
        <v>0</v>
      </c>
      <c r="AH179" s="20">
        <f t="shared" si="4"/>
        <v>0</v>
      </c>
      <c r="AI179" s="6" t="str" cm="1">
        <f t="array" ref="AI179">IF(AH179&gt;0.001,INDEX(P$10:Z$10,MATCH(AH179,ABS(P179:Z179),0)),"na")</f>
        <v>na</v>
      </c>
      <c r="AJ179" s="119"/>
      <c r="AK179" s="8" t="s">
        <v>250</v>
      </c>
      <c r="AL179" s="89">
        <v>0.73900912162162002</v>
      </c>
      <c r="AM179" s="92">
        <v>4.5714975357342598E-2</v>
      </c>
      <c r="AN179" s="49">
        <v>21.719624999999901</v>
      </c>
      <c r="AO179" s="50">
        <v>43.231850000000101</v>
      </c>
      <c r="AP179" s="103">
        <f t="shared" si="5"/>
        <v>0</v>
      </c>
    </row>
    <row r="180" spans="1:42" x14ac:dyDescent="0.35">
      <c r="A180" s="83" t="s">
        <v>544</v>
      </c>
      <c r="B180" s="8" t="s">
        <v>324</v>
      </c>
      <c r="C180" s="97">
        <v>-10374.431399999999</v>
      </c>
      <c r="D180" s="108">
        <v>1731.9982312</v>
      </c>
      <c r="E180" s="20">
        <v>0</v>
      </c>
      <c r="F180" s="58" t="s">
        <v>419</v>
      </c>
      <c r="G180" s="103">
        <v>0</v>
      </c>
      <c r="H180" s="87">
        <v>0</v>
      </c>
      <c r="I180" s="111" t="str">
        <f>IF(ISNUMBER(MATCH(B180,$K$11:$K$20,0)),"&lt;= Selected","")</f>
        <v/>
      </c>
      <c r="O180" s="8" t="s">
        <v>248</v>
      </c>
      <c r="P180" s="16">
        <v>-999</v>
      </c>
      <c r="Q180" s="30">
        <v>-999</v>
      </c>
      <c r="R180" s="30">
        <v>-999</v>
      </c>
      <c r="S180" s="30">
        <v>-999</v>
      </c>
      <c r="T180" s="30">
        <v>-999</v>
      </c>
      <c r="U180" s="30">
        <v>-999</v>
      </c>
      <c r="V180" s="30">
        <v>-999</v>
      </c>
      <c r="W180" s="30">
        <v>-999</v>
      </c>
      <c r="X180" s="30">
        <v>-999</v>
      </c>
      <c r="Y180" s="30">
        <v>-999</v>
      </c>
      <c r="Z180" s="17">
        <v>-999</v>
      </c>
      <c r="AB180" s="8" t="s">
        <v>249</v>
      </c>
      <c r="AC180" s="4">
        <v>-12829</v>
      </c>
      <c r="AD180" s="4">
        <v>1936.2</v>
      </c>
      <c r="AE180" s="4">
        <v>271</v>
      </c>
      <c r="AF180" s="31">
        <v>-999</v>
      </c>
      <c r="AG180" s="20" cm="1">
        <f t="array" ref="AG180">IF(AND(AF180&gt;-998,P180&gt;-998),MAX(ABS(P180:Z180)),0)</f>
        <v>0</v>
      </c>
      <c r="AH180" s="20">
        <f t="shared" si="4"/>
        <v>0</v>
      </c>
      <c r="AI180" s="6" t="str" cm="1">
        <f t="array" ref="AI180">IF(AH180&gt;0.001,INDEX(P$10:Z$10,MATCH(AH180,ABS(P180:Z180),0)),"na")</f>
        <v>na</v>
      </c>
      <c r="AJ180" s="119"/>
      <c r="AK180" s="8" t="s">
        <v>249</v>
      </c>
      <c r="AL180" s="89">
        <v>0</v>
      </c>
      <c r="AM180" s="92">
        <v>0</v>
      </c>
      <c r="AN180" s="49">
        <v>148</v>
      </c>
      <c r="AO180" s="50">
        <v>148</v>
      </c>
      <c r="AP180" s="103">
        <f t="shared" si="5"/>
        <v>0</v>
      </c>
    </row>
    <row r="181" spans="1:42" x14ac:dyDescent="0.35">
      <c r="A181" s="83" t="s">
        <v>545</v>
      </c>
      <c r="B181" s="8" t="s">
        <v>323</v>
      </c>
      <c r="C181" s="97">
        <v>-11598.1</v>
      </c>
      <c r="D181" s="108">
        <v>1994.662</v>
      </c>
      <c r="E181" s="20">
        <v>0</v>
      </c>
      <c r="F181" s="58" t="s">
        <v>419</v>
      </c>
      <c r="G181" s="103">
        <v>0</v>
      </c>
      <c r="H181" s="87">
        <v>0</v>
      </c>
      <c r="I181" s="111" t="str">
        <f>IF(ISNUMBER(MATCH(B181,$K$11:$K$20,0)),"&lt;= Selected","")</f>
        <v/>
      </c>
      <c r="O181" s="8" t="s">
        <v>247</v>
      </c>
      <c r="P181" s="16">
        <v>-999</v>
      </c>
      <c r="Q181" s="30">
        <v>-999</v>
      </c>
      <c r="R181" s="30">
        <v>-999</v>
      </c>
      <c r="S181" s="30">
        <v>-999</v>
      </c>
      <c r="T181" s="30">
        <v>-999</v>
      </c>
      <c r="U181" s="30">
        <v>-999</v>
      </c>
      <c r="V181" s="30">
        <v>-999</v>
      </c>
      <c r="W181" s="30">
        <v>-999</v>
      </c>
      <c r="X181" s="30">
        <v>-999</v>
      </c>
      <c r="Y181" s="30">
        <v>-999</v>
      </c>
      <c r="Z181" s="17">
        <v>-999</v>
      </c>
      <c r="AB181" s="8" t="s">
        <v>248</v>
      </c>
      <c r="AC181" s="4">
        <v>-7328.7155000000002</v>
      </c>
      <c r="AD181" s="4">
        <v>1776.9340999999999</v>
      </c>
      <c r="AE181" s="4">
        <v>211</v>
      </c>
      <c r="AF181" s="31">
        <v>-999</v>
      </c>
      <c r="AG181" s="20" cm="1">
        <f t="array" ref="AG181">IF(AND(AF181&gt;-998,P181&gt;-998),MAX(ABS(P181:Z181)),0)</f>
        <v>0</v>
      </c>
      <c r="AH181" s="20">
        <f t="shared" si="4"/>
        <v>0</v>
      </c>
      <c r="AI181" s="6" t="str" cm="1">
        <f t="array" ref="AI181">IF(AH181&gt;0.001,INDEX(P$10:Z$10,MATCH(AH181,ABS(P181:Z181),0)),"na")</f>
        <v>na</v>
      </c>
      <c r="AJ181" s="119"/>
      <c r="AK181" s="8" t="s">
        <v>248</v>
      </c>
      <c r="AL181" s="89">
        <v>0</v>
      </c>
      <c r="AM181" s="92">
        <v>0</v>
      </c>
      <c r="AN181" s="68">
        <v>148</v>
      </c>
      <c r="AO181" s="69">
        <v>148</v>
      </c>
      <c r="AP181" s="103">
        <f t="shared" si="5"/>
        <v>0</v>
      </c>
    </row>
    <row r="182" spans="1:42" x14ac:dyDescent="0.35">
      <c r="A182" s="83" t="s">
        <v>546</v>
      </c>
      <c r="B182" s="8" t="s">
        <v>322</v>
      </c>
      <c r="C182" s="97">
        <v>-10374.431399999999</v>
      </c>
      <c r="D182" s="108">
        <v>1731.9982312</v>
      </c>
      <c r="E182" s="20">
        <v>0</v>
      </c>
      <c r="F182" s="58" t="s">
        <v>419</v>
      </c>
      <c r="G182" s="103">
        <v>0</v>
      </c>
      <c r="H182" s="87">
        <v>0</v>
      </c>
      <c r="I182" s="111" t="str">
        <f>IF(ISNUMBER(MATCH(B182,$K$11:$K$20,0)),"&lt;= Selected","")</f>
        <v/>
      </c>
      <c r="O182" s="8" t="s">
        <v>246</v>
      </c>
      <c r="P182" s="16">
        <v>-999</v>
      </c>
      <c r="Q182" s="30">
        <v>-999</v>
      </c>
      <c r="R182" s="30">
        <v>-999</v>
      </c>
      <c r="S182" s="30">
        <v>-999</v>
      </c>
      <c r="T182" s="30">
        <v>-999</v>
      </c>
      <c r="U182" s="30">
        <v>-999</v>
      </c>
      <c r="V182" s="30">
        <v>-999</v>
      </c>
      <c r="W182" s="30">
        <v>-999</v>
      </c>
      <c r="X182" s="30">
        <v>-999</v>
      </c>
      <c r="Y182" s="30">
        <v>-999</v>
      </c>
      <c r="Z182" s="17">
        <v>-999</v>
      </c>
      <c r="AB182" s="8" t="s">
        <v>247</v>
      </c>
      <c r="AC182" s="4">
        <v>-7777.8167000000003</v>
      </c>
      <c r="AD182" s="4">
        <v>1870.55835</v>
      </c>
      <c r="AE182" s="4">
        <v>211</v>
      </c>
      <c r="AF182" s="31">
        <v>-999</v>
      </c>
      <c r="AG182" s="20" cm="1">
        <f t="array" ref="AG182">IF(AND(AF182&gt;-998,P182&gt;-998),MAX(ABS(P182:Z182)),0)</f>
        <v>0</v>
      </c>
      <c r="AH182" s="20">
        <f t="shared" si="4"/>
        <v>0</v>
      </c>
      <c r="AI182" s="6" t="str" cm="1">
        <f t="array" ref="AI182">IF(AH182&gt;0.001,INDEX(P$10:Z$10,MATCH(AH182,ABS(P182:Z182),0)),"na")</f>
        <v>na</v>
      </c>
      <c r="AJ182" s="119"/>
      <c r="AK182" s="8" t="s">
        <v>247</v>
      </c>
      <c r="AL182" s="89">
        <v>0</v>
      </c>
      <c r="AM182" s="92">
        <v>0</v>
      </c>
      <c r="AN182" s="49">
        <v>148</v>
      </c>
      <c r="AO182" s="50">
        <v>148</v>
      </c>
      <c r="AP182" s="103">
        <f t="shared" si="5"/>
        <v>0</v>
      </c>
    </row>
    <row r="183" spans="1:42" x14ac:dyDescent="0.35">
      <c r="A183" s="83" t="s">
        <v>562</v>
      </c>
      <c r="B183" s="8" t="s">
        <v>306</v>
      </c>
      <c r="C183" s="97">
        <v>1726.84</v>
      </c>
      <c r="D183" s="108">
        <v>1996.96</v>
      </c>
      <c r="E183" s="20">
        <v>0</v>
      </c>
      <c r="F183" s="58" t="s">
        <v>419</v>
      </c>
      <c r="G183" s="103">
        <v>86.398648648648702</v>
      </c>
      <c r="H183" s="87">
        <v>27.084915084915</v>
      </c>
      <c r="I183" s="111" t="str">
        <f>IF(ISNUMBER(MATCH(B183,$K$11:$K$20,0)),"&lt;= Selected","")</f>
        <v/>
      </c>
      <c r="O183" s="8" t="s">
        <v>245</v>
      </c>
      <c r="P183" s="16">
        <v>-999</v>
      </c>
      <c r="Q183" s="30">
        <v>-999</v>
      </c>
      <c r="R183" s="30">
        <v>-999</v>
      </c>
      <c r="S183" s="30">
        <v>-999</v>
      </c>
      <c r="T183" s="30">
        <v>-999</v>
      </c>
      <c r="U183" s="30">
        <v>-999</v>
      </c>
      <c r="V183" s="30">
        <v>-999</v>
      </c>
      <c r="W183" s="30">
        <v>-999</v>
      </c>
      <c r="X183" s="30">
        <v>-999</v>
      </c>
      <c r="Y183" s="30">
        <v>-999</v>
      </c>
      <c r="Z183" s="17">
        <v>-999</v>
      </c>
      <c r="AB183" s="8" t="s">
        <v>246</v>
      </c>
      <c r="AC183" s="4">
        <v>-7328.7155000000002</v>
      </c>
      <c r="AD183" s="4">
        <v>1776.9340999999999</v>
      </c>
      <c r="AE183" s="4">
        <v>211</v>
      </c>
      <c r="AF183" s="31">
        <v>-999</v>
      </c>
      <c r="AG183" s="20" cm="1">
        <f t="array" ref="AG183">IF(AND(AF183&gt;-998,P183&gt;-998),MAX(ABS(P183:Z183)),0)</f>
        <v>0</v>
      </c>
      <c r="AH183" s="20">
        <f t="shared" si="4"/>
        <v>0</v>
      </c>
      <c r="AI183" s="6" t="str" cm="1">
        <f t="array" ref="AI183">IF(AH183&gt;0.001,INDEX(P$10:Z$10,MATCH(AH183,ABS(P183:Z183),0)),"na")</f>
        <v>na</v>
      </c>
      <c r="AJ183" s="119"/>
      <c r="AK183" s="8" t="s">
        <v>246</v>
      </c>
      <c r="AL183" s="89">
        <v>0</v>
      </c>
      <c r="AM183" s="92">
        <v>0</v>
      </c>
      <c r="AN183" s="49">
        <v>148</v>
      </c>
      <c r="AO183" s="50">
        <v>148</v>
      </c>
      <c r="AP183" s="103">
        <f t="shared" si="5"/>
        <v>0</v>
      </c>
    </row>
    <row r="184" spans="1:42" x14ac:dyDescent="0.35">
      <c r="A184" s="83" t="s">
        <v>564</v>
      </c>
      <c r="B184" s="8" t="s">
        <v>304</v>
      </c>
      <c r="C184" s="97">
        <v>1875.5</v>
      </c>
      <c r="D184" s="108">
        <v>1999.5</v>
      </c>
      <c r="E184" s="20">
        <v>0</v>
      </c>
      <c r="F184" s="58" t="s">
        <v>419</v>
      </c>
      <c r="G184" s="103">
        <v>84.459459459459396</v>
      </c>
      <c r="H184" s="87">
        <v>12.487512487512401</v>
      </c>
      <c r="I184" s="111" t="str">
        <f>IF(ISNUMBER(MATCH(B184,$K$11:$K$20,0)),"&lt;= Selected","")</f>
        <v/>
      </c>
      <c r="O184" s="8" t="s">
        <v>244</v>
      </c>
      <c r="P184" s="16">
        <v>-999</v>
      </c>
      <c r="Q184" s="30">
        <v>-999</v>
      </c>
      <c r="R184" s="30">
        <v>-999</v>
      </c>
      <c r="S184" s="30">
        <v>-999</v>
      </c>
      <c r="T184" s="30">
        <v>-999</v>
      </c>
      <c r="U184" s="30">
        <v>-999</v>
      </c>
      <c r="V184" s="30">
        <v>-999</v>
      </c>
      <c r="W184" s="30">
        <v>-999</v>
      </c>
      <c r="X184" s="30">
        <v>-999</v>
      </c>
      <c r="Y184" s="30">
        <v>-999</v>
      </c>
      <c r="Z184" s="17">
        <v>-999</v>
      </c>
      <c r="AB184" s="8" t="s">
        <v>245</v>
      </c>
      <c r="AC184" s="4">
        <v>-7777.8167000000003</v>
      </c>
      <c r="AD184" s="4">
        <v>1870.55835</v>
      </c>
      <c r="AE184" s="4">
        <v>211</v>
      </c>
      <c r="AF184" s="31">
        <v>-999</v>
      </c>
      <c r="AG184" s="20" cm="1">
        <f t="array" ref="AG184">IF(AND(AF184&gt;-998,P184&gt;-998),MAX(ABS(P184:Z184)),0)</f>
        <v>0</v>
      </c>
      <c r="AH184" s="20">
        <f t="shared" si="4"/>
        <v>0</v>
      </c>
      <c r="AI184" s="6" t="str" cm="1">
        <f t="array" ref="AI184">IF(AH184&gt;0.001,INDEX(P$10:Z$10,MATCH(AH184,ABS(P184:Z184),0)),"na")</f>
        <v>na</v>
      </c>
      <c r="AJ184" s="119"/>
      <c r="AK184" s="8" t="s">
        <v>245</v>
      </c>
      <c r="AL184" s="89">
        <v>0</v>
      </c>
      <c r="AM184" s="92">
        <v>0</v>
      </c>
      <c r="AN184" s="68">
        <v>148</v>
      </c>
      <c r="AO184" s="69">
        <v>148</v>
      </c>
      <c r="AP184" s="103">
        <f t="shared" si="5"/>
        <v>0</v>
      </c>
    </row>
    <row r="185" spans="1:42" x14ac:dyDescent="0.35">
      <c r="A185" s="83" t="s">
        <v>566</v>
      </c>
      <c r="B185" s="8" t="s">
        <v>302</v>
      </c>
      <c r="C185" s="97">
        <v>1874.68</v>
      </c>
      <c r="D185" s="108">
        <v>2000.18</v>
      </c>
      <c r="E185" s="20">
        <v>0</v>
      </c>
      <c r="F185" s="58" t="s">
        <v>419</v>
      </c>
      <c r="G185" s="103">
        <v>85.472972972972912</v>
      </c>
      <c r="H185" s="87">
        <v>12.612387612387598</v>
      </c>
      <c r="I185" s="111" t="str">
        <f>IF(ISNUMBER(MATCH(B185,$K$11:$K$20,0)),"&lt;= Selected","")</f>
        <v/>
      </c>
      <c r="O185" s="8" t="s">
        <v>243</v>
      </c>
      <c r="P185" s="16">
        <v>-999</v>
      </c>
      <c r="Q185" s="30">
        <v>-999</v>
      </c>
      <c r="R185" s="30">
        <v>-999</v>
      </c>
      <c r="S185" s="30">
        <v>-999</v>
      </c>
      <c r="T185" s="30">
        <v>-999</v>
      </c>
      <c r="U185" s="30">
        <v>-999</v>
      </c>
      <c r="V185" s="30">
        <v>-999</v>
      </c>
      <c r="W185" s="30">
        <v>-999</v>
      </c>
      <c r="X185" s="30">
        <v>-999</v>
      </c>
      <c r="Y185" s="30">
        <v>-999</v>
      </c>
      <c r="Z185" s="17">
        <v>-999</v>
      </c>
      <c r="AB185" s="8" t="s">
        <v>244</v>
      </c>
      <c r="AC185" s="4">
        <v>-12970</v>
      </c>
      <c r="AD185" s="4">
        <v>1909.4</v>
      </c>
      <c r="AE185" s="4">
        <v>315</v>
      </c>
      <c r="AF185" s="31">
        <v>-999</v>
      </c>
      <c r="AG185" s="20" cm="1">
        <f t="array" ref="AG185">IF(AND(AF185&gt;-998,P185&gt;-998),MAX(ABS(P185:Z185)),0)</f>
        <v>0</v>
      </c>
      <c r="AH185" s="20">
        <f t="shared" si="4"/>
        <v>0</v>
      </c>
      <c r="AI185" s="6" t="str" cm="1">
        <f t="array" ref="AI185">IF(AH185&gt;0.001,INDEX(P$10:Z$10,MATCH(AH185,ABS(P185:Z185),0)),"na")</f>
        <v>na</v>
      </c>
      <c r="AJ185" s="119"/>
      <c r="AK185" s="8" t="s">
        <v>244</v>
      </c>
      <c r="AL185" s="89">
        <v>0</v>
      </c>
      <c r="AM185" s="92">
        <v>0</v>
      </c>
      <c r="AN185" s="49">
        <v>148</v>
      </c>
      <c r="AO185" s="50">
        <v>148</v>
      </c>
      <c r="AP185" s="103">
        <f t="shared" si="5"/>
        <v>0</v>
      </c>
    </row>
    <row r="186" spans="1:42" x14ac:dyDescent="0.35">
      <c r="A186" s="83" t="s">
        <v>568</v>
      </c>
      <c r="B186" s="8" t="s">
        <v>300</v>
      </c>
      <c r="C186" s="97">
        <v>1907.5</v>
      </c>
      <c r="D186" s="108">
        <v>1999.5</v>
      </c>
      <c r="E186" s="20">
        <v>0</v>
      </c>
      <c r="F186" s="58" t="s">
        <v>419</v>
      </c>
      <c r="G186" s="103">
        <v>62.837837837837796</v>
      </c>
      <c r="H186" s="87">
        <v>9.2907092907092892</v>
      </c>
      <c r="I186" s="111" t="str">
        <f>IF(ISNUMBER(MATCH(B186,$K$11:$K$20,0)),"&lt;= Selected","")</f>
        <v/>
      </c>
      <c r="O186" s="8" t="s">
        <v>242</v>
      </c>
      <c r="P186" s="16">
        <v>-999</v>
      </c>
      <c r="Q186" s="30">
        <v>-999</v>
      </c>
      <c r="R186" s="30">
        <v>-999</v>
      </c>
      <c r="S186" s="30">
        <v>-999</v>
      </c>
      <c r="T186" s="30">
        <v>-999</v>
      </c>
      <c r="U186" s="30">
        <v>-999</v>
      </c>
      <c r="V186" s="30">
        <v>-999</v>
      </c>
      <c r="W186" s="30">
        <v>-999</v>
      </c>
      <c r="X186" s="30">
        <v>-999</v>
      </c>
      <c r="Y186" s="30">
        <v>-999</v>
      </c>
      <c r="Z186" s="17">
        <v>-999</v>
      </c>
      <c r="AB186" s="8" t="s">
        <v>243</v>
      </c>
      <c r="AC186" s="4">
        <v>-12628.9</v>
      </c>
      <c r="AD186" s="4">
        <v>1950</v>
      </c>
      <c r="AE186" s="4">
        <v>41</v>
      </c>
      <c r="AF186" s="31">
        <v>-999</v>
      </c>
      <c r="AG186" s="20" cm="1">
        <f t="array" ref="AG186">IF(AND(AF186&gt;-998,P186&gt;-998),MAX(ABS(P186:Z186)),0)</f>
        <v>0</v>
      </c>
      <c r="AH186" s="20">
        <f t="shared" si="4"/>
        <v>0</v>
      </c>
      <c r="AI186" s="6" t="str" cm="1">
        <f t="array" ref="AI186">IF(AH186&gt;0.001,INDEX(P$10:Z$10,MATCH(AH186,ABS(P186:Z186),0)),"na")</f>
        <v>na</v>
      </c>
      <c r="AJ186" s="119"/>
      <c r="AK186" s="8" t="s">
        <v>243</v>
      </c>
      <c r="AL186" s="89">
        <v>0</v>
      </c>
      <c r="AM186" s="92">
        <v>0</v>
      </c>
      <c r="AN186" s="49">
        <v>148</v>
      </c>
      <c r="AO186" s="50">
        <v>148</v>
      </c>
      <c r="AP186" s="103">
        <f t="shared" si="5"/>
        <v>0</v>
      </c>
    </row>
    <row r="187" spans="1:42" x14ac:dyDescent="0.35">
      <c r="A187" s="83" t="s">
        <v>570</v>
      </c>
      <c r="B187" s="8" t="s">
        <v>298</v>
      </c>
      <c r="C187" s="97">
        <v>1906.88</v>
      </c>
      <c r="D187" s="108">
        <v>1999.75</v>
      </c>
      <c r="E187" s="20">
        <v>0</v>
      </c>
      <c r="F187" s="58" t="s">
        <v>419</v>
      </c>
      <c r="G187" s="103">
        <v>63.425675675675599</v>
      </c>
      <c r="H187" s="87">
        <v>9.3776223776223606</v>
      </c>
      <c r="I187" s="111" t="str">
        <f>IF(ISNUMBER(MATCH(B187,$K$11:$K$20,0)),"&lt;= Selected","")</f>
        <v/>
      </c>
      <c r="O187" s="8" t="s">
        <v>241</v>
      </c>
      <c r="P187" s="16">
        <v>-999</v>
      </c>
      <c r="Q187" s="30">
        <v>-999</v>
      </c>
      <c r="R187" s="30">
        <v>-999</v>
      </c>
      <c r="S187" s="30">
        <v>-999</v>
      </c>
      <c r="T187" s="30">
        <v>-999</v>
      </c>
      <c r="U187" s="30">
        <v>-999</v>
      </c>
      <c r="V187" s="30">
        <v>-999</v>
      </c>
      <c r="W187" s="30">
        <v>-999</v>
      </c>
      <c r="X187" s="30">
        <v>-999</v>
      </c>
      <c r="Y187" s="30">
        <v>-999</v>
      </c>
      <c r="Z187" s="17">
        <v>-999</v>
      </c>
      <c r="AB187" s="8" t="s">
        <v>242</v>
      </c>
      <c r="AC187" s="4">
        <v>-12628.9</v>
      </c>
      <c r="AD187" s="4">
        <v>1853.8</v>
      </c>
      <c r="AE187" s="4">
        <v>41</v>
      </c>
      <c r="AF187" s="31">
        <v>-999</v>
      </c>
      <c r="AG187" s="20" cm="1">
        <f t="array" ref="AG187">IF(AND(AF187&gt;-998,P187&gt;-998),MAX(ABS(P187:Z187)),0)</f>
        <v>0</v>
      </c>
      <c r="AH187" s="20">
        <f t="shared" si="4"/>
        <v>0</v>
      </c>
      <c r="AI187" s="6" t="str" cm="1">
        <f t="array" ref="AI187">IF(AH187&gt;0.001,INDEX(P$10:Z$10,MATCH(AH187,ABS(P187:Z187),0)),"na")</f>
        <v>na</v>
      </c>
      <c r="AJ187" s="119"/>
      <c r="AK187" s="8" t="s">
        <v>242</v>
      </c>
      <c r="AL187" s="89">
        <v>0</v>
      </c>
      <c r="AM187" s="92">
        <v>0</v>
      </c>
      <c r="AN187" s="49">
        <v>148</v>
      </c>
      <c r="AO187" s="50">
        <v>148</v>
      </c>
      <c r="AP187" s="103">
        <f t="shared" si="5"/>
        <v>0</v>
      </c>
    </row>
    <row r="188" spans="1:42" x14ac:dyDescent="0.35">
      <c r="A188" s="83" t="s">
        <v>571</v>
      </c>
      <c r="B188" s="8" t="s">
        <v>297</v>
      </c>
      <c r="C188" s="97">
        <v>1726.67</v>
      </c>
      <c r="D188" s="108">
        <v>1996.92</v>
      </c>
      <c r="E188" s="20">
        <v>0</v>
      </c>
      <c r="F188" s="58" t="s">
        <v>419</v>
      </c>
      <c r="G188" s="103">
        <v>86.432432432432407</v>
      </c>
      <c r="H188" s="87">
        <v>27.0979020979021</v>
      </c>
      <c r="I188" s="111" t="str">
        <f>IF(ISNUMBER(MATCH(B188,$K$11:$K$20,0)),"&lt;= Selected","")</f>
        <v/>
      </c>
      <c r="O188" s="8" t="s">
        <v>240</v>
      </c>
      <c r="P188" s="16">
        <v>-999</v>
      </c>
      <c r="Q188" s="30">
        <v>-999</v>
      </c>
      <c r="R188" s="30">
        <v>-999</v>
      </c>
      <c r="S188" s="30">
        <v>-999</v>
      </c>
      <c r="T188" s="30">
        <v>-999</v>
      </c>
      <c r="U188" s="30">
        <v>-999</v>
      </c>
      <c r="V188" s="30">
        <v>-999</v>
      </c>
      <c r="W188" s="30">
        <v>-999</v>
      </c>
      <c r="X188" s="30">
        <v>-999</v>
      </c>
      <c r="Y188" s="30">
        <v>-999</v>
      </c>
      <c r="Z188" s="17">
        <v>-999</v>
      </c>
      <c r="AB188" s="8" t="s">
        <v>241</v>
      </c>
      <c r="AC188" s="4">
        <v>-21938.179039999999</v>
      </c>
      <c r="AD188" s="4">
        <v>1929.6787564799999</v>
      </c>
      <c r="AE188" s="4">
        <v>168</v>
      </c>
      <c r="AF188" s="31">
        <v>-999</v>
      </c>
      <c r="AG188" s="20" cm="1">
        <f t="array" ref="AG188">IF(AND(AF188&gt;-998,P188&gt;-998),MAX(ABS(P188:Z188)),0)</f>
        <v>0</v>
      </c>
      <c r="AH188" s="20">
        <f t="shared" si="4"/>
        <v>0</v>
      </c>
      <c r="AI188" s="6" t="str" cm="1">
        <f t="array" ref="AI188">IF(AH188&gt;0.001,INDEX(P$10:Z$10,MATCH(AH188,ABS(P188:Z188),0)),"na")</f>
        <v>na</v>
      </c>
      <c r="AJ188" s="119"/>
      <c r="AK188" s="8" t="s">
        <v>241</v>
      </c>
      <c r="AL188" s="89">
        <v>0</v>
      </c>
      <c r="AM188" s="92">
        <v>0</v>
      </c>
      <c r="AN188" s="49">
        <v>148</v>
      </c>
      <c r="AO188" s="50">
        <v>148</v>
      </c>
      <c r="AP188" s="103">
        <f t="shared" si="5"/>
        <v>0</v>
      </c>
    </row>
    <row r="189" spans="1:42" x14ac:dyDescent="0.35">
      <c r="A189" s="83" t="s">
        <v>572</v>
      </c>
      <c r="B189" s="8" t="s">
        <v>296</v>
      </c>
      <c r="C189" s="97">
        <v>1646</v>
      </c>
      <c r="D189" s="108">
        <v>1993</v>
      </c>
      <c r="E189" s="20">
        <v>0</v>
      </c>
      <c r="F189" s="58" t="s">
        <v>419</v>
      </c>
      <c r="G189" s="103">
        <v>83.783783783783704</v>
      </c>
      <c r="H189" s="87">
        <v>34.765234765234695</v>
      </c>
      <c r="I189" s="111" t="str">
        <f>IF(ISNUMBER(MATCH(B189,$K$11:$K$20,0)),"&lt;= Selected","")</f>
        <v/>
      </c>
      <c r="O189" s="8" t="s">
        <v>239</v>
      </c>
      <c r="P189" s="16">
        <v>-999</v>
      </c>
      <c r="Q189" s="30">
        <v>-999</v>
      </c>
      <c r="R189" s="30">
        <v>-999</v>
      </c>
      <c r="S189" s="30">
        <v>-999</v>
      </c>
      <c r="T189" s="30">
        <v>-999</v>
      </c>
      <c r="U189" s="30">
        <v>-999</v>
      </c>
      <c r="V189" s="30">
        <v>-999</v>
      </c>
      <c r="W189" s="30">
        <v>-999</v>
      </c>
      <c r="X189" s="30">
        <v>-999</v>
      </c>
      <c r="Y189" s="30">
        <v>-999</v>
      </c>
      <c r="Z189" s="17">
        <v>-999</v>
      </c>
      <c r="AB189" s="8" t="s">
        <v>240</v>
      </c>
      <c r="AC189" s="4">
        <v>-12881</v>
      </c>
      <c r="AD189" s="4">
        <v>1810.7</v>
      </c>
      <c r="AE189" s="4">
        <v>240</v>
      </c>
      <c r="AF189" s="31">
        <v>-999</v>
      </c>
      <c r="AG189" s="20" cm="1">
        <f t="array" ref="AG189">IF(AND(AF189&gt;-998,P189&gt;-998),MAX(ABS(P189:Z189)),0)</f>
        <v>0</v>
      </c>
      <c r="AH189" s="20">
        <f t="shared" si="4"/>
        <v>0</v>
      </c>
      <c r="AI189" s="6" t="str" cm="1">
        <f t="array" ref="AI189">IF(AH189&gt;0.001,INDEX(P$10:Z$10,MATCH(AH189,ABS(P189:Z189),0)),"na")</f>
        <v>na</v>
      </c>
      <c r="AJ189" s="119"/>
      <c r="AK189" s="8" t="s">
        <v>240</v>
      </c>
      <c r="AL189" s="89">
        <v>0</v>
      </c>
      <c r="AM189" s="92">
        <v>0</v>
      </c>
      <c r="AN189" s="68">
        <v>148</v>
      </c>
      <c r="AO189" s="69">
        <v>148</v>
      </c>
      <c r="AP189" s="103">
        <f t="shared" si="5"/>
        <v>0</v>
      </c>
    </row>
    <row r="190" spans="1:42" x14ac:dyDescent="0.35">
      <c r="A190" s="83" t="s">
        <v>573</v>
      </c>
      <c r="B190" s="8" t="s">
        <v>295</v>
      </c>
      <c r="C190" s="97">
        <v>1646</v>
      </c>
      <c r="D190" s="108">
        <v>1993</v>
      </c>
      <c r="E190" s="20">
        <v>0</v>
      </c>
      <c r="F190" s="58" t="s">
        <v>419</v>
      </c>
      <c r="G190" s="103">
        <v>83.783783783783704</v>
      </c>
      <c r="H190" s="87">
        <v>34.765234765234695</v>
      </c>
      <c r="I190" s="111" t="str">
        <f>IF(ISNUMBER(MATCH(B190,$K$11:$K$20,0)),"&lt;= Selected","")</f>
        <v/>
      </c>
      <c r="O190" s="8" t="s">
        <v>238</v>
      </c>
      <c r="P190" s="16">
        <v>-999</v>
      </c>
      <c r="Q190" s="30">
        <v>-999</v>
      </c>
      <c r="R190" s="30">
        <v>-999</v>
      </c>
      <c r="S190" s="30">
        <v>-999</v>
      </c>
      <c r="T190" s="30">
        <v>-999</v>
      </c>
      <c r="U190" s="30">
        <v>-999</v>
      </c>
      <c r="V190" s="30">
        <v>-999</v>
      </c>
      <c r="W190" s="30">
        <v>-999</v>
      </c>
      <c r="X190" s="30">
        <v>-999</v>
      </c>
      <c r="Y190" s="30">
        <v>-999</v>
      </c>
      <c r="Z190" s="17">
        <v>-999</v>
      </c>
      <c r="AB190" s="8" t="s">
        <v>239</v>
      </c>
      <c r="AC190" s="4">
        <v>-12881</v>
      </c>
      <c r="AD190" s="4">
        <v>1810.7</v>
      </c>
      <c r="AE190" s="4">
        <v>247</v>
      </c>
      <c r="AF190" s="31">
        <v>-999</v>
      </c>
      <c r="AG190" s="20" cm="1">
        <f t="array" ref="AG190">IF(AND(AF190&gt;-998,P190&gt;-998),MAX(ABS(P190:Z190)),0)</f>
        <v>0</v>
      </c>
      <c r="AH190" s="20">
        <f t="shared" si="4"/>
        <v>0</v>
      </c>
      <c r="AI190" s="6" t="str" cm="1">
        <f t="array" ref="AI190">IF(AH190&gt;0.001,INDEX(P$10:Z$10,MATCH(AH190,ABS(P190:Z190),0)),"na")</f>
        <v>na</v>
      </c>
      <c r="AJ190" s="119"/>
      <c r="AK190" s="8" t="s">
        <v>239</v>
      </c>
      <c r="AL190" s="89">
        <v>0</v>
      </c>
      <c r="AM190" s="92">
        <v>0</v>
      </c>
      <c r="AN190" s="49">
        <v>148</v>
      </c>
      <c r="AO190" s="50">
        <v>148</v>
      </c>
      <c r="AP190" s="103">
        <f t="shared" si="5"/>
        <v>0</v>
      </c>
    </row>
    <row r="191" spans="1:42" x14ac:dyDescent="0.35">
      <c r="A191" s="83" t="s">
        <v>577</v>
      </c>
      <c r="B191" s="8" t="s">
        <v>291</v>
      </c>
      <c r="C191" s="97">
        <v>1760</v>
      </c>
      <c r="D191" s="108">
        <v>2001</v>
      </c>
      <c r="E191" s="20">
        <v>0</v>
      </c>
      <c r="F191" s="58" t="s">
        <v>419</v>
      </c>
      <c r="G191" s="103">
        <v>78.37837837837823</v>
      </c>
      <c r="H191" s="87">
        <v>22.377622377622298</v>
      </c>
      <c r="I191" s="111" t="str">
        <f>IF(ISNUMBER(MATCH(B191,$K$11:$K$20,0)),"&lt;= Selected","")</f>
        <v/>
      </c>
      <c r="O191" s="8" t="s">
        <v>237</v>
      </c>
      <c r="P191" s="16">
        <v>-0.139773410474511</v>
      </c>
      <c r="Q191" s="30">
        <v>-0.115435142668283</v>
      </c>
      <c r="R191" s="30">
        <v>-0.111869795747498</v>
      </c>
      <c r="S191" s="30">
        <v>-0.10337620740634799</v>
      </c>
      <c r="T191" s="30">
        <v>-9.0436245671052504E-2</v>
      </c>
      <c r="U191" s="30">
        <v>-0.10725887783153901</v>
      </c>
      <c r="V191" s="30">
        <v>-0.103469567889381</v>
      </c>
      <c r="W191" s="30">
        <v>-4.1128199165568001E-2</v>
      </c>
      <c r="X191" s="30">
        <v>3.00905312796713E-2</v>
      </c>
      <c r="Y191" s="30">
        <v>4.6386567155343499E-2</v>
      </c>
      <c r="Z191" s="17">
        <v>1.72263448516503E-2</v>
      </c>
      <c r="AB191" s="8" t="s">
        <v>238</v>
      </c>
      <c r="AC191" s="4">
        <v>1711.5</v>
      </c>
      <c r="AD191" s="4">
        <v>1986.6</v>
      </c>
      <c r="AE191" s="4">
        <v>48</v>
      </c>
      <c r="AF191" s="31">
        <v>0.38438056165802997</v>
      </c>
      <c r="AG191" s="20" cm="1">
        <f t="array" ref="AG191">IF(AND(AF191&gt;-998,P191&gt;-998),MAX(ABS(P191:Z191)),0)</f>
        <v>0.139773410474511</v>
      </c>
      <c r="AH191" s="20">
        <f t="shared" si="4"/>
        <v>0</v>
      </c>
      <c r="AI191" s="6" t="str" cm="1">
        <f t="array" ref="AI191">IF(AH191&gt;0.001,INDEX(P$10:Z$10,MATCH(AH191,ABS(P191:Z191),0)),"na")</f>
        <v>na</v>
      </c>
      <c r="AJ191" s="119"/>
      <c r="AK191" s="8" t="s">
        <v>238</v>
      </c>
      <c r="AL191" s="89">
        <v>0.79189189189189002</v>
      </c>
      <c r="AM191" s="92">
        <v>0.213310580204778</v>
      </c>
      <c r="AN191" s="49">
        <v>4.5499999999999501</v>
      </c>
      <c r="AO191" s="50">
        <v>7</v>
      </c>
      <c r="AP191" s="103">
        <f t="shared" si="5"/>
        <v>0</v>
      </c>
    </row>
    <row r="192" spans="1:42" x14ac:dyDescent="0.35">
      <c r="A192" s="83" t="s">
        <v>578</v>
      </c>
      <c r="B192" s="8" t="s">
        <v>290</v>
      </c>
      <c r="C192" s="97">
        <v>1874</v>
      </c>
      <c r="D192" s="108">
        <v>2001</v>
      </c>
      <c r="E192" s="20">
        <v>0</v>
      </c>
      <c r="F192" s="58" t="s">
        <v>419</v>
      </c>
      <c r="G192" s="103">
        <v>86.486486486486399</v>
      </c>
      <c r="H192" s="87">
        <v>12.5874125874125</v>
      </c>
      <c r="I192" s="111" t="str">
        <f>IF(ISNUMBER(MATCH(B192,$K$11:$K$20,0)),"&lt;= Selected","")</f>
        <v/>
      </c>
      <c r="O192" s="8" t="s">
        <v>236</v>
      </c>
      <c r="P192" s="13">
        <v>-0.165910748861679</v>
      </c>
      <c r="Q192">
        <v>-0.181525075314245</v>
      </c>
      <c r="R192">
        <v>-0.13890959680016501</v>
      </c>
      <c r="S192">
        <v>-9.4901074588105996E-2</v>
      </c>
      <c r="T192">
        <v>-4.2857670802164897E-2</v>
      </c>
      <c r="U192">
        <v>-2.3559185938299702E-2</v>
      </c>
      <c r="V192">
        <v>-9.06768024060043E-2</v>
      </c>
      <c r="W192">
        <v>-0.165526897226911</v>
      </c>
      <c r="X192">
        <v>-0.148527903903582</v>
      </c>
      <c r="Y192">
        <v>-9.7315943017715303E-2</v>
      </c>
      <c r="Z192" s="15">
        <v>-4.9816966458510199E-2</v>
      </c>
      <c r="AB192" s="8" t="s">
        <v>237</v>
      </c>
      <c r="AC192" s="4">
        <v>1711.5</v>
      </c>
      <c r="AD192" s="4">
        <v>1982.1</v>
      </c>
      <c r="AE192" s="4">
        <v>45</v>
      </c>
      <c r="AF192" s="18">
        <v>0.40007597302960901</v>
      </c>
      <c r="AG192" s="20" cm="1">
        <f t="array" ref="AG192">IF(AND(AF192&gt;-998,P192&gt;-998),MAX(ABS(P192:Z192)),0)</f>
        <v>0.181525075314245</v>
      </c>
      <c r="AH192" s="20">
        <f t="shared" si="4"/>
        <v>0</v>
      </c>
      <c r="AI192" s="6" t="str" cm="1">
        <f t="array" ref="AI192">IF(AH192&gt;0.001,INDEX(P$10:Z$10,MATCH(AH192,ABS(P192:Z192),0)),"na")</f>
        <v>na</v>
      </c>
      <c r="AJ192" s="119"/>
      <c r="AK192" s="8" t="s">
        <v>237</v>
      </c>
      <c r="AL192" s="89">
        <v>0.76148648648648498</v>
      </c>
      <c r="AM192" s="92">
        <v>0.20408163265306101</v>
      </c>
      <c r="AN192" s="68">
        <v>4.5999999999999002</v>
      </c>
      <c r="AO192" s="69">
        <v>9.0999999999999002</v>
      </c>
      <c r="AP192" s="103">
        <f t="shared" si="5"/>
        <v>0</v>
      </c>
    </row>
    <row r="193" spans="1:42" x14ac:dyDescent="0.35">
      <c r="A193" s="83" t="s">
        <v>581</v>
      </c>
      <c r="B193" s="8" t="s">
        <v>287</v>
      </c>
      <c r="C193" s="97">
        <v>1760</v>
      </c>
      <c r="D193" s="108">
        <v>2001</v>
      </c>
      <c r="E193" s="20">
        <v>0</v>
      </c>
      <c r="F193" s="58" t="s">
        <v>419</v>
      </c>
      <c r="G193" s="103">
        <v>78.37837837837823</v>
      </c>
      <c r="H193" s="87">
        <v>22.377622377622298</v>
      </c>
      <c r="I193" s="111" t="str">
        <f>IF(ISNUMBER(MATCH(B193,$K$11:$K$20,0)),"&lt;= Selected","")</f>
        <v/>
      </c>
      <c r="O193" s="8" t="s">
        <v>235</v>
      </c>
      <c r="P193" s="13">
        <v>-3.2217184540340602E-2</v>
      </c>
      <c r="Q193">
        <v>-1.2200120459229E-2</v>
      </c>
      <c r="R193">
        <v>1.18993628675857E-2</v>
      </c>
      <c r="S193">
        <v>-9.2743533670591703E-3</v>
      </c>
      <c r="T193">
        <v>-3.37833059155178E-2</v>
      </c>
      <c r="U193">
        <v>7.9499546659704198E-3</v>
      </c>
      <c r="V193">
        <v>7.4790357094462107E-2</v>
      </c>
      <c r="W193">
        <v>8.4733742231972595E-2</v>
      </c>
      <c r="X193">
        <v>2.7241485621193301E-2</v>
      </c>
      <c r="Y193">
        <v>-4.5813483833488801E-2</v>
      </c>
      <c r="Z193" s="15">
        <v>-8.3114166647594204E-2</v>
      </c>
      <c r="AB193" s="8" t="s">
        <v>236</v>
      </c>
      <c r="AC193" s="4">
        <v>1711.5</v>
      </c>
      <c r="AD193" s="4">
        <v>1982.1</v>
      </c>
      <c r="AE193" s="4">
        <v>45</v>
      </c>
      <c r="AF193" s="18">
        <v>0.40007597302960901</v>
      </c>
      <c r="AG193" s="20" cm="1">
        <f t="array" ref="AG193">IF(AND(AF193&gt;-998,P193&gt;-998),MAX(ABS(P193:Z193)),0)</f>
        <v>8.4733742231972595E-2</v>
      </c>
      <c r="AH193" s="20">
        <f t="shared" si="4"/>
        <v>0</v>
      </c>
      <c r="AI193" s="6" t="str" cm="1">
        <f t="array" ref="AI193">IF(AH193&gt;0.001,INDEX(P$10:Z$10,MATCH(AH193,ABS(P193:Z193),0)),"na")</f>
        <v>na</v>
      </c>
      <c r="AJ193" s="119"/>
      <c r="AK193" s="8" t="s">
        <v>236</v>
      </c>
      <c r="AL193" s="89">
        <v>0.76148648648648498</v>
      </c>
      <c r="AM193" s="92">
        <v>0.20408163265306101</v>
      </c>
      <c r="AN193" s="68">
        <v>4.5999999999999002</v>
      </c>
      <c r="AO193" s="69">
        <v>9.0999999999999002</v>
      </c>
      <c r="AP193" s="103">
        <f t="shared" si="5"/>
        <v>0</v>
      </c>
    </row>
    <row r="194" spans="1:42" x14ac:dyDescent="0.35">
      <c r="A194" s="83" t="s">
        <v>582</v>
      </c>
      <c r="B194" s="8" t="s">
        <v>286</v>
      </c>
      <c r="C194" s="97">
        <v>1874</v>
      </c>
      <c r="D194" s="108">
        <v>2001</v>
      </c>
      <c r="E194" s="20">
        <v>0</v>
      </c>
      <c r="F194" s="58" t="s">
        <v>419</v>
      </c>
      <c r="G194" s="103">
        <v>86.486486486486399</v>
      </c>
      <c r="H194" s="87">
        <v>12.5874125874125</v>
      </c>
      <c r="I194" s="111" t="str">
        <f>IF(ISNUMBER(MATCH(B194,$K$11:$K$20,0)),"&lt;= Selected","")</f>
        <v/>
      </c>
      <c r="O194" s="8" t="s">
        <v>234</v>
      </c>
      <c r="P194" s="13">
        <v>3.60070923280849E-3</v>
      </c>
      <c r="Q194">
        <v>1.91604593978618E-2</v>
      </c>
      <c r="R194">
        <v>7.2993719467562904E-2</v>
      </c>
      <c r="S194">
        <v>0.14830549944125501</v>
      </c>
      <c r="T194">
        <v>0.18797890021665301</v>
      </c>
      <c r="U194">
        <v>0.14705797499911299</v>
      </c>
      <c r="V194">
        <v>6.0201442760057303E-2</v>
      </c>
      <c r="W194">
        <v>3.0494314090483698E-2</v>
      </c>
      <c r="X194">
        <v>8.1791515347288707E-2</v>
      </c>
      <c r="Y194">
        <v>9.5495541311333004E-2</v>
      </c>
      <c r="Z194" s="15">
        <v>2.04032475283608E-3</v>
      </c>
      <c r="AB194" s="8" t="s">
        <v>235</v>
      </c>
      <c r="AC194" s="4">
        <v>1711.5</v>
      </c>
      <c r="AD194" s="4">
        <v>1982.1</v>
      </c>
      <c r="AE194" s="4">
        <v>45</v>
      </c>
      <c r="AF194" s="18">
        <v>0.40007597302960901</v>
      </c>
      <c r="AG194" s="20" cm="1">
        <f t="array" ref="AG194">IF(AND(AF194&gt;-998,P194&gt;-998),MAX(ABS(P194:Z194)),0)</f>
        <v>0.18797890021665301</v>
      </c>
      <c r="AH194" s="20">
        <f t="shared" si="4"/>
        <v>0</v>
      </c>
      <c r="AI194" s="6" t="str" cm="1">
        <f t="array" ref="AI194">IF(AH194&gt;0.001,INDEX(P$10:Z$10,MATCH(AH194,ABS(P194:Z194),0)),"na")</f>
        <v>na</v>
      </c>
      <c r="AJ194" s="119"/>
      <c r="AK194" s="8" t="s">
        <v>235</v>
      </c>
      <c r="AL194" s="89">
        <v>0.76148648648648498</v>
      </c>
      <c r="AM194" s="92">
        <v>0.20408163265306101</v>
      </c>
      <c r="AN194" s="49">
        <v>4.5999999999999002</v>
      </c>
      <c r="AO194" s="50">
        <v>9.0999999999999002</v>
      </c>
      <c r="AP194" s="103">
        <f t="shared" si="5"/>
        <v>0</v>
      </c>
    </row>
    <row r="195" spans="1:42" x14ac:dyDescent="0.35">
      <c r="A195" s="83" t="s">
        <v>583</v>
      </c>
      <c r="B195" s="8" t="s">
        <v>285</v>
      </c>
      <c r="C195" s="97">
        <v>1883</v>
      </c>
      <c r="D195" s="108">
        <v>2001</v>
      </c>
      <c r="E195" s="20">
        <v>0</v>
      </c>
      <c r="F195" s="58" t="s">
        <v>419</v>
      </c>
      <c r="G195" s="103">
        <v>52.027027027026961</v>
      </c>
      <c r="H195" s="87">
        <v>7.4925074925074355</v>
      </c>
      <c r="I195" s="111" t="str">
        <f>IF(ISNUMBER(MATCH(B195,$K$11:$K$20,0)),"&lt;= Selected","")</f>
        <v/>
      </c>
      <c r="O195" s="8" t="s">
        <v>233</v>
      </c>
      <c r="P195" s="13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 s="15">
        <v>-999</v>
      </c>
      <c r="AB195" s="8" t="s">
        <v>234</v>
      </c>
      <c r="AC195" s="4">
        <v>52.87</v>
      </c>
      <c r="AD195" s="4">
        <v>1950</v>
      </c>
      <c r="AE195" s="4">
        <v>47</v>
      </c>
      <c r="AF195" s="18">
        <v>-999</v>
      </c>
      <c r="AG195" s="20" cm="1">
        <f t="array" ref="AG195">IF(AND(AF195&gt;-998,P195&gt;-998),MAX(ABS(P195:Z195)),0)</f>
        <v>0</v>
      </c>
      <c r="AH195" s="20">
        <f t="shared" si="4"/>
        <v>0</v>
      </c>
      <c r="AI195" s="6" t="str" cm="1">
        <f t="array" ref="AI195">IF(AH195&gt;0.001,INDEX(P$10:Z$10,MATCH(AH195,ABS(P195:Z195),0)),"na")</f>
        <v>na</v>
      </c>
      <c r="AJ195" s="119"/>
      <c r="AK195" s="8" t="s">
        <v>234</v>
      </c>
      <c r="AL195" s="89">
        <v>0.501351351351351</v>
      </c>
      <c r="AM195" s="92">
        <v>0.107816711590296</v>
      </c>
      <c r="AN195" s="68">
        <v>7.50999999999999</v>
      </c>
      <c r="AO195" s="69">
        <v>20.65</v>
      </c>
      <c r="AP195" s="103">
        <f t="shared" si="5"/>
        <v>0</v>
      </c>
    </row>
    <row r="196" spans="1:42" x14ac:dyDescent="0.35">
      <c r="A196" s="83" t="s">
        <v>584</v>
      </c>
      <c r="B196" s="8" t="s">
        <v>284</v>
      </c>
      <c r="C196" s="97">
        <v>1657.75</v>
      </c>
      <c r="D196" s="108">
        <v>1992.75</v>
      </c>
      <c r="E196" s="20">
        <v>0</v>
      </c>
      <c r="F196" s="58" t="s">
        <v>419</v>
      </c>
      <c r="G196" s="103">
        <v>83.614864864864799</v>
      </c>
      <c r="H196" s="87">
        <v>33.566433566433503</v>
      </c>
      <c r="I196" s="111" t="str">
        <f>IF(ISNUMBER(MATCH(B196,$K$11:$K$20,0)),"&lt;= Selected","")</f>
        <v/>
      </c>
      <c r="O196" s="8" t="s">
        <v>232</v>
      </c>
      <c r="P196" s="16">
        <v>-999</v>
      </c>
      <c r="Q196" s="30">
        <v>-999</v>
      </c>
      <c r="R196" s="30">
        <v>-999</v>
      </c>
      <c r="S196" s="30">
        <v>-999</v>
      </c>
      <c r="T196" s="30">
        <v>-999</v>
      </c>
      <c r="U196" s="30">
        <v>-999</v>
      </c>
      <c r="V196" s="30">
        <v>-999</v>
      </c>
      <c r="W196" s="30">
        <v>-999</v>
      </c>
      <c r="X196" s="30">
        <v>-999</v>
      </c>
      <c r="Y196" s="30">
        <v>-999</v>
      </c>
      <c r="Z196" s="17">
        <v>-999</v>
      </c>
      <c r="AB196" s="8" t="s">
        <v>233</v>
      </c>
      <c r="AC196" s="4">
        <v>52.87</v>
      </c>
      <c r="AD196" s="4">
        <v>1950</v>
      </c>
      <c r="AE196" s="4">
        <v>47</v>
      </c>
      <c r="AF196" s="31">
        <v>-999</v>
      </c>
      <c r="AG196" s="20" cm="1">
        <f t="array" ref="AG196">IF(AND(AF196&gt;-998,P196&gt;-998),MAX(ABS(P196:Z196)),0)</f>
        <v>0</v>
      </c>
      <c r="AH196" s="20">
        <f t="shared" si="4"/>
        <v>0</v>
      </c>
      <c r="AI196" s="6" t="str" cm="1">
        <f t="array" ref="AI196">IF(AH196&gt;0.001,INDEX(P$10:Z$10,MATCH(AH196,ABS(P196:Z196),0)),"na")</f>
        <v>na</v>
      </c>
      <c r="AJ196" s="119"/>
      <c r="AK196" s="8" t="s">
        <v>233</v>
      </c>
      <c r="AL196" s="89">
        <v>0.501351351351351</v>
      </c>
      <c r="AM196" s="92">
        <v>0.107816711590296</v>
      </c>
      <c r="AN196" s="49">
        <v>7.50999999999999</v>
      </c>
      <c r="AO196" s="50">
        <v>20.65</v>
      </c>
      <c r="AP196" s="103">
        <f t="shared" si="5"/>
        <v>0</v>
      </c>
    </row>
    <row r="197" spans="1:42" x14ac:dyDescent="0.35">
      <c r="A197" s="83" t="s">
        <v>585</v>
      </c>
      <c r="B197" s="8" t="s">
        <v>283</v>
      </c>
      <c r="C197" s="97">
        <v>1657.75</v>
      </c>
      <c r="D197" s="108">
        <v>1992.75</v>
      </c>
      <c r="E197" s="20">
        <v>0</v>
      </c>
      <c r="F197" s="58" t="s">
        <v>419</v>
      </c>
      <c r="G197" s="103">
        <v>83.614864864864799</v>
      </c>
      <c r="H197" s="87">
        <v>33.566433566433503</v>
      </c>
      <c r="I197" s="111" t="str">
        <f>IF(ISNUMBER(MATCH(B197,$K$11:$K$20,0)),"&lt;= Selected","")</f>
        <v/>
      </c>
      <c r="O197" s="8" t="s">
        <v>231</v>
      </c>
      <c r="P197" s="16">
        <v>-999</v>
      </c>
      <c r="Q197" s="30">
        <v>-999</v>
      </c>
      <c r="R197" s="30">
        <v>-999</v>
      </c>
      <c r="S197" s="30">
        <v>-999</v>
      </c>
      <c r="T197" s="30">
        <v>-999</v>
      </c>
      <c r="U197" s="30">
        <v>-999</v>
      </c>
      <c r="V197" s="30">
        <v>-999</v>
      </c>
      <c r="W197" s="30">
        <v>-999</v>
      </c>
      <c r="X197" s="30">
        <v>-999</v>
      </c>
      <c r="Y197" s="30">
        <v>-999</v>
      </c>
      <c r="Z197" s="17">
        <v>-999</v>
      </c>
      <c r="AB197" s="8" t="s">
        <v>232</v>
      </c>
      <c r="AC197" s="4">
        <v>52.87</v>
      </c>
      <c r="AD197" s="4">
        <v>1934.99</v>
      </c>
      <c r="AE197" s="4">
        <v>46</v>
      </c>
      <c r="AF197" s="31">
        <v>-999</v>
      </c>
      <c r="AG197" s="20" cm="1">
        <f t="array" ref="AG197">IF(AND(AF197&gt;-998,P197&gt;-998),MAX(ABS(P197:Z197)),0)</f>
        <v>0</v>
      </c>
      <c r="AH197" s="20">
        <f t="shared" si="4"/>
        <v>0</v>
      </c>
      <c r="AI197" s="6" t="str" cm="1">
        <f t="array" ref="AI197">IF(AH197&gt;0.001,INDEX(P$10:Z$10,MATCH(AH197,ABS(P197:Z197),0)),"na")</f>
        <v>na</v>
      </c>
      <c r="AJ197" s="119"/>
      <c r="AK197" s="8" t="s">
        <v>232</v>
      </c>
      <c r="AL197" s="89">
        <v>0.39993243243243198</v>
      </c>
      <c r="AM197" s="92">
        <v>0.118263220138536</v>
      </c>
      <c r="AN197" s="49">
        <v>7.50999999999999</v>
      </c>
      <c r="AO197" s="50">
        <v>20.65</v>
      </c>
      <c r="AP197" s="103">
        <f t="shared" si="5"/>
        <v>0</v>
      </c>
    </row>
    <row r="198" spans="1:42" x14ac:dyDescent="0.35">
      <c r="A198" s="83" t="s">
        <v>586</v>
      </c>
      <c r="B198" s="8" t="s">
        <v>282</v>
      </c>
      <c r="C198" s="97">
        <v>1961</v>
      </c>
      <c r="D198" s="108">
        <v>2008</v>
      </c>
      <c r="E198" s="20">
        <v>0</v>
      </c>
      <c r="F198" s="58" t="s">
        <v>419</v>
      </c>
      <c r="G198" s="103">
        <v>32.4324324324324</v>
      </c>
      <c r="H198" s="87">
        <v>3.8961038961038899</v>
      </c>
      <c r="I198" s="111" t="str">
        <f>IF(ISNUMBER(MATCH(B198,$K$11:$K$20,0)),"&lt;= Selected","")</f>
        <v/>
      </c>
      <c r="O198" s="8" t="s">
        <v>230</v>
      </c>
      <c r="P198" s="16">
        <v>-0.17563567525970999</v>
      </c>
      <c r="Q198" s="30">
        <v>-0.18003453184142701</v>
      </c>
      <c r="R198" s="30">
        <v>-0.13464180955105601</v>
      </c>
      <c r="S198" s="30">
        <v>-5.87275016053702E-2</v>
      </c>
      <c r="T198" s="30">
        <v>1.1271549646455801E-2</v>
      </c>
      <c r="U198" s="30">
        <v>4.22054959064865E-2</v>
      </c>
      <c r="V198" s="30">
        <v>3.0860732611145199E-2</v>
      </c>
      <c r="W198" s="30">
        <v>6.0193338393783003E-3</v>
      </c>
      <c r="X198" s="30">
        <v>7.1772901142962801E-3</v>
      </c>
      <c r="Y198" s="30">
        <v>4.8915422818458301E-2</v>
      </c>
      <c r="Z198" s="17">
        <v>0.100678971070068</v>
      </c>
      <c r="AB198" s="8" t="s">
        <v>231</v>
      </c>
      <c r="AC198" s="4">
        <v>22</v>
      </c>
      <c r="AD198" s="4">
        <v>1942.49</v>
      </c>
      <c r="AE198" s="4">
        <v>78</v>
      </c>
      <c r="AF198" s="31">
        <v>0.54359620340937498</v>
      </c>
      <c r="AG198" s="20" cm="1">
        <f t="array" ref="AG198">IF(AND(AF198&gt;-998,P198&gt;-998),MAX(ABS(P198:Z198)),0)</f>
        <v>0.18003453184142701</v>
      </c>
      <c r="AH198" s="20">
        <f t="shared" si="4"/>
        <v>0</v>
      </c>
      <c r="AI198" s="6" t="str" cm="1">
        <f t="array" ref="AI198">IF(AH198&gt;0.001,INDEX(P$10:Z$10,MATCH(AH198,ABS(P198:Z198),0)),"na")</f>
        <v>na</v>
      </c>
      <c r="AJ198" s="119"/>
      <c r="AK198" s="8" t="s">
        <v>231</v>
      </c>
      <c r="AL198" s="89">
        <v>0.45060810810810797</v>
      </c>
      <c r="AM198" s="92">
        <v>0.16494227020542701</v>
      </c>
      <c r="AN198" s="49">
        <v>7.5</v>
      </c>
      <c r="AO198" s="50">
        <v>7.50999999999999</v>
      </c>
      <c r="AP198" s="103">
        <f t="shared" si="5"/>
        <v>0</v>
      </c>
    </row>
    <row r="199" spans="1:42" x14ac:dyDescent="0.35">
      <c r="A199" s="83" t="s">
        <v>588</v>
      </c>
      <c r="B199" s="8" t="s">
        <v>280</v>
      </c>
      <c r="C199" s="97">
        <v>1806</v>
      </c>
      <c r="D199" s="108">
        <v>2009</v>
      </c>
      <c r="E199" s="20">
        <v>0</v>
      </c>
      <c r="F199" s="58" t="s">
        <v>419</v>
      </c>
      <c r="G199" s="103">
        <v>94.594594594594511</v>
      </c>
      <c r="H199" s="87">
        <v>19.380619380619297</v>
      </c>
      <c r="I199" s="111" t="str">
        <f>IF(ISNUMBER(MATCH(B199,$K$11:$K$20,0)),"&lt;= Selected","")</f>
        <v/>
      </c>
      <c r="O199" s="8" t="s">
        <v>229</v>
      </c>
      <c r="P199" s="13">
        <v>0.119667772354934</v>
      </c>
      <c r="Q199">
        <v>9.2335507059814304E-2</v>
      </c>
      <c r="R199">
        <v>0.100379869289942</v>
      </c>
      <c r="S199">
        <v>9.0541356394319802E-2</v>
      </c>
      <c r="T199">
        <v>1.5901944566569098E-2</v>
      </c>
      <c r="U199">
        <v>-0.102182402777202</v>
      </c>
      <c r="V199">
        <v>-0.19306975439097401</v>
      </c>
      <c r="W199">
        <v>-0.216384187044216</v>
      </c>
      <c r="X199">
        <v>-0.19823664507574301</v>
      </c>
      <c r="Y199">
        <v>-0.183287718718878</v>
      </c>
      <c r="Z199" s="15">
        <v>-0.172848671592851</v>
      </c>
      <c r="AB199" s="8" t="s">
        <v>230</v>
      </c>
      <c r="AC199" s="4">
        <v>22</v>
      </c>
      <c r="AD199" s="4">
        <v>1942.49</v>
      </c>
      <c r="AE199" s="4">
        <v>78</v>
      </c>
      <c r="AF199" s="18">
        <v>0.54359620340937498</v>
      </c>
      <c r="AG199" s="20" cm="1">
        <f t="array" ref="AG199">IF(AND(AF199&gt;-998,P199&gt;-998),MAX(ABS(P199:Z199)),0)</f>
        <v>0.216384187044216</v>
      </c>
      <c r="AH199" s="20">
        <f t="shared" si="4"/>
        <v>0</v>
      </c>
      <c r="AI199" s="6" t="str" cm="1">
        <f t="array" ref="AI199">IF(AH199&gt;0.001,INDEX(P$10:Z$10,MATCH(AH199,ABS(P199:Z199),0)),"na")</f>
        <v>na</v>
      </c>
      <c r="AJ199" s="119"/>
      <c r="AK199" s="8" t="s">
        <v>230</v>
      </c>
      <c r="AL199" s="89">
        <v>0.45060810810810797</v>
      </c>
      <c r="AM199" s="92">
        <v>0.16494227020542701</v>
      </c>
      <c r="AN199" s="68">
        <v>7.5</v>
      </c>
      <c r="AO199" s="69">
        <v>7.50999999999999</v>
      </c>
      <c r="AP199" s="103">
        <f t="shared" si="5"/>
        <v>0</v>
      </c>
    </row>
    <row r="200" spans="1:42" x14ac:dyDescent="0.35">
      <c r="A200" s="83" t="s">
        <v>592</v>
      </c>
      <c r="B200" s="8" t="s">
        <v>276</v>
      </c>
      <c r="C200" s="97">
        <v>854</v>
      </c>
      <c r="D200" s="108">
        <v>1849</v>
      </c>
      <c r="E200" s="20">
        <v>0</v>
      </c>
      <c r="F200" s="58" t="s">
        <v>419</v>
      </c>
      <c r="G200" s="103">
        <v>0</v>
      </c>
      <c r="H200" s="87">
        <v>0</v>
      </c>
      <c r="I200" s="111" t="str">
        <f>IF(ISNUMBER(MATCH(B200,$K$11:$K$20,0)),"&lt;= Selected","")</f>
        <v/>
      </c>
      <c r="O200" s="8" t="s">
        <v>228</v>
      </c>
      <c r="P200" s="13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 s="15">
        <v>-999</v>
      </c>
      <c r="AB200" s="8" t="s">
        <v>229</v>
      </c>
      <c r="AC200" s="4">
        <v>-334.9</v>
      </c>
      <c r="AD200" s="4">
        <v>1622.47</v>
      </c>
      <c r="AE200" s="4">
        <v>129</v>
      </c>
      <c r="AF200" s="18">
        <v>-999</v>
      </c>
      <c r="AG200" s="20" cm="1">
        <f t="array" ref="AG200">IF(AND(AF200&gt;-998,P200&gt;-998),MAX(ABS(P200:Z200)),0)</f>
        <v>0</v>
      </c>
      <c r="AH200" s="20">
        <f t="shared" si="4"/>
        <v>0</v>
      </c>
      <c r="AI200" s="6" t="str" cm="1">
        <f t="array" ref="AI200">IF(AH200&gt;0.001,INDEX(P$10:Z$10,MATCH(AH200,ABS(P200:Z200),0)),"na")</f>
        <v>na</v>
      </c>
      <c r="AJ200" s="119"/>
      <c r="AK200" s="8" t="s">
        <v>229</v>
      </c>
      <c r="AL200" s="89">
        <v>0</v>
      </c>
      <c r="AM200" s="92">
        <v>0</v>
      </c>
      <c r="AN200" s="49">
        <v>148</v>
      </c>
      <c r="AO200" s="50">
        <v>148</v>
      </c>
      <c r="AP200" s="103">
        <f t="shared" si="5"/>
        <v>0</v>
      </c>
    </row>
    <row r="201" spans="1:42" x14ac:dyDescent="0.35">
      <c r="A201" s="83" t="s">
        <v>593</v>
      </c>
      <c r="B201" s="8" t="s">
        <v>275</v>
      </c>
      <c r="C201" s="97">
        <v>1414</v>
      </c>
      <c r="D201" s="108">
        <v>1932</v>
      </c>
      <c r="E201" s="20">
        <v>0</v>
      </c>
      <c r="F201" s="58" t="s">
        <v>419</v>
      </c>
      <c r="G201" s="103">
        <v>0</v>
      </c>
      <c r="H201" s="87">
        <v>0</v>
      </c>
      <c r="I201" s="111" t="str">
        <f>IF(ISNUMBER(MATCH(B201,$K$11:$K$20,0)),"&lt;= Selected","")</f>
        <v/>
      </c>
      <c r="O201" s="8" t="s">
        <v>227</v>
      </c>
      <c r="P201" s="16">
        <v>-999</v>
      </c>
      <c r="Q201" s="30">
        <v>-999</v>
      </c>
      <c r="R201" s="30">
        <v>-999</v>
      </c>
      <c r="S201" s="30">
        <v>-999</v>
      </c>
      <c r="T201" s="30">
        <v>-999</v>
      </c>
      <c r="U201" s="30">
        <v>-999</v>
      </c>
      <c r="V201" s="30">
        <v>-999</v>
      </c>
      <c r="W201" s="30">
        <v>-999</v>
      </c>
      <c r="X201" s="30">
        <v>-999</v>
      </c>
      <c r="Y201" s="30">
        <v>-999</v>
      </c>
      <c r="Z201" s="17">
        <v>-999</v>
      </c>
      <c r="AB201" s="8" t="s">
        <v>228</v>
      </c>
      <c r="AC201" s="4">
        <v>-334.9</v>
      </c>
      <c r="AD201" s="4">
        <v>1622.47</v>
      </c>
      <c r="AE201" s="4">
        <v>129</v>
      </c>
      <c r="AF201" s="31">
        <v>-999</v>
      </c>
      <c r="AG201" s="20" cm="1">
        <f t="array" ref="AG201">IF(AND(AF201&gt;-998,P201&gt;-998),MAX(ABS(P201:Z201)),0)</f>
        <v>0</v>
      </c>
      <c r="AH201" s="20">
        <f t="shared" si="4"/>
        <v>0</v>
      </c>
      <c r="AI201" s="6" t="str" cm="1">
        <f t="array" ref="AI201">IF(AH201&gt;0.001,INDEX(P$10:Z$10,MATCH(AH201,ABS(P201:Z201),0)),"na")</f>
        <v>na</v>
      </c>
      <c r="AJ201" s="119"/>
      <c r="AK201" s="8" t="s">
        <v>228</v>
      </c>
      <c r="AL201" s="89">
        <v>0</v>
      </c>
      <c r="AM201" s="92">
        <v>0</v>
      </c>
      <c r="AN201" s="49">
        <v>148</v>
      </c>
      <c r="AO201" s="50">
        <v>148</v>
      </c>
      <c r="AP201" s="103">
        <f t="shared" si="5"/>
        <v>0</v>
      </c>
    </row>
    <row r="202" spans="1:42" x14ac:dyDescent="0.35">
      <c r="A202" s="83" t="s">
        <v>594</v>
      </c>
      <c r="B202" s="8" t="s">
        <v>274</v>
      </c>
      <c r="C202" s="97">
        <v>1259</v>
      </c>
      <c r="D202" s="108">
        <v>1744</v>
      </c>
      <c r="E202" s="20">
        <v>0</v>
      </c>
      <c r="F202" s="58" t="s">
        <v>419</v>
      </c>
      <c r="G202" s="103">
        <v>0</v>
      </c>
      <c r="H202" s="87">
        <v>0</v>
      </c>
      <c r="I202" s="111" t="str">
        <f>IF(ISNUMBER(MATCH(B202,$K$11:$K$20,0)),"&lt;= Selected","")</f>
        <v/>
      </c>
      <c r="O202" s="8" t="s">
        <v>226</v>
      </c>
      <c r="P202" s="16">
        <v>-999</v>
      </c>
      <c r="Q202" s="30">
        <v>-999</v>
      </c>
      <c r="R202" s="30">
        <v>-999</v>
      </c>
      <c r="S202" s="30">
        <v>-999</v>
      </c>
      <c r="T202" s="30">
        <v>-999</v>
      </c>
      <c r="U202" s="30">
        <v>-999</v>
      </c>
      <c r="V202" s="30">
        <v>-999</v>
      </c>
      <c r="W202" s="30">
        <v>-999</v>
      </c>
      <c r="X202" s="30">
        <v>-999</v>
      </c>
      <c r="Y202" s="30">
        <v>-999</v>
      </c>
      <c r="Z202" s="17">
        <v>-999</v>
      </c>
      <c r="AB202" s="8" t="s">
        <v>227</v>
      </c>
      <c r="AC202" s="4">
        <v>-334.9</v>
      </c>
      <c r="AD202" s="4">
        <v>1622.47</v>
      </c>
      <c r="AE202" s="4">
        <v>129</v>
      </c>
      <c r="AF202" s="31">
        <v>-999</v>
      </c>
      <c r="AG202" s="20" cm="1">
        <f t="array" ref="AG202">IF(AND(AF202&gt;-998,P202&gt;-998),MAX(ABS(P202:Z202)),0)</f>
        <v>0</v>
      </c>
      <c r="AH202" s="20">
        <f t="shared" si="4"/>
        <v>0</v>
      </c>
      <c r="AI202" s="6" t="str" cm="1">
        <f t="array" ref="AI202">IF(AH202&gt;0.001,INDEX(P$10:Z$10,MATCH(AH202,ABS(P202:Z202),0)),"na")</f>
        <v>na</v>
      </c>
      <c r="AJ202" s="119"/>
      <c r="AK202" s="8" t="s">
        <v>227</v>
      </c>
      <c r="AL202" s="89">
        <v>0</v>
      </c>
      <c r="AM202" s="92">
        <v>0</v>
      </c>
      <c r="AN202" s="49">
        <v>148</v>
      </c>
      <c r="AO202" s="50">
        <v>148</v>
      </c>
      <c r="AP202" s="103">
        <f t="shared" si="5"/>
        <v>0</v>
      </c>
    </row>
    <row r="203" spans="1:42" x14ac:dyDescent="0.35">
      <c r="A203" s="83" t="s">
        <v>595</v>
      </c>
      <c r="B203" s="8" t="s">
        <v>273</v>
      </c>
      <c r="C203" s="97">
        <v>-11439</v>
      </c>
      <c r="D203" s="108">
        <v>2011</v>
      </c>
      <c r="E203" s="20">
        <v>0</v>
      </c>
      <c r="F203" s="58" t="s">
        <v>419</v>
      </c>
      <c r="G203" s="103">
        <v>0</v>
      </c>
      <c r="H203" s="87">
        <v>0</v>
      </c>
      <c r="I203" s="111" t="str">
        <f>IF(ISNUMBER(MATCH(B203,$K$11:$K$20,0)),"&lt;= Selected","")</f>
        <v/>
      </c>
      <c r="O203" s="8" t="s">
        <v>225</v>
      </c>
      <c r="P203" s="16">
        <v>-999</v>
      </c>
      <c r="Q203" s="30">
        <v>-999</v>
      </c>
      <c r="R203" s="30">
        <v>-999</v>
      </c>
      <c r="S203" s="30">
        <v>-999</v>
      </c>
      <c r="T203" s="30">
        <v>-999</v>
      </c>
      <c r="U203" s="30">
        <v>-999</v>
      </c>
      <c r="V203" s="30">
        <v>-999</v>
      </c>
      <c r="W203" s="30">
        <v>-999</v>
      </c>
      <c r="X203" s="30">
        <v>-999</v>
      </c>
      <c r="Y203" s="30">
        <v>-999</v>
      </c>
      <c r="Z203" s="17">
        <v>-999</v>
      </c>
      <c r="AB203" s="8" t="s">
        <v>226</v>
      </c>
      <c r="AC203" s="4">
        <v>-334.9</v>
      </c>
      <c r="AD203" s="4">
        <v>1622.47</v>
      </c>
      <c r="AE203" s="4">
        <v>129</v>
      </c>
      <c r="AF203" s="31">
        <v>-999</v>
      </c>
      <c r="AG203" s="20" cm="1">
        <f t="array" ref="AG203">IF(AND(AF203&gt;-998,P203&gt;-998),MAX(ABS(P203:Z203)),0)</f>
        <v>0</v>
      </c>
      <c r="AH203" s="20">
        <f t="shared" si="4"/>
        <v>0</v>
      </c>
      <c r="AI203" s="6" t="str" cm="1">
        <f t="array" ref="AI203">IF(AH203&gt;0.001,INDEX(P$10:Z$10,MATCH(AH203,ABS(P203:Z203),0)),"na")</f>
        <v>na</v>
      </c>
      <c r="AJ203" s="119"/>
      <c r="AK203" s="8" t="s">
        <v>226</v>
      </c>
      <c r="AL203" s="89">
        <v>0</v>
      </c>
      <c r="AM203" s="92">
        <v>0</v>
      </c>
      <c r="AN203" s="49">
        <v>148</v>
      </c>
      <c r="AO203" s="50">
        <v>148</v>
      </c>
      <c r="AP203" s="103">
        <f t="shared" si="5"/>
        <v>0</v>
      </c>
    </row>
    <row r="204" spans="1:42" x14ac:dyDescent="0.35">
      <c r="A204" s="83" t="s">
        <v>599</v>
      </c>
      <c r="B204" s="8" t="s">
        <v>269</v>
      </c>
      <c r="C204" s="97">
        <v>375</v>
      </c>
      <c r="D204" s="108">
        <v>1946</v>
      </c>
      <c r="E204" s="20">
        <v>0</v>
      </c>
      <c r="F204" s="58" t="s">
        <v>419</v>
      </c>
      <c r="G204" s="103">
        <v>0</v>
      </c>
      <c r="H204" s="87">
        <v>0</v>
      </c>
      <c r="I204" s="111" t="str">
        <f>IF(ISNUMBER(MATCH(B204,$K$11:$K$20,0)),"&lt;= Selected","")</f>
        <v/>
      </c>
      <c r="O204" s="8" t="s">
        <v>224</v>
      </c>
      <c r="P204" s="16">
        <v>-999</v>
      </c>
      <c r="Q204" s="30">
        <v>-999</v>
      </c>
      <c r="R204" s="30">
        <v>-999</v>
      </c>
      <c r="S204" s="30">
        <v>-999</v>
      </c>
      <c r="T204" s="30">
        <v>-999</v>
      </c>
      <c r="U204" s="30">
        <v>-999</v>
      </c>
      <c r="V204" s="30">
        <v>-999</v>
      </c>
      <c r="W204" s="30">
        <v>-999</v>
      </c>
      <c r="X204" s="30">
        <v>-999</v>
      </c>
      <c r="Y204" s="30">
        <v>-999</v>
      </c>
      <c r="Z204" s="17">
        <v>-999</v>
      </c>
      <c r="AB204" s="8" t="s">
        <v>225</v>
      </c>
      <c r="AC204" s="4">
        <v>-365.7</v>
      </c>
      <c r="AD204" s="4">
        <v>1622.47</v>
      </c>
      <c r="AE204" s="4">
        <v>162</v>
      </c>
      <c r="AF204" s="31">
        <v>-999</v>
      </c>
      <c r="AG204" s="20" cm="1">
        <f t="array" ref="AG204">IF(AND(AF204&gt;-998,P204&gt;-998),MAX(ABS(P204:Z204)),0)</f>
        <v>0</v>
      </c>
      <c r="AH204" s="20">
        <f t="shared" ref="AH204:AH267" si="6">IF(AG204&gt;AF204,AG204,0)</f>
        <v>0</v>
      </c>
      <c r="AI204" s="6" t="str" cm="1">
        <f t="array" ref="AI204">IF(AH204&gt;0.001,INDEX(P$10:Z$10,MATCH(AH204,ABS(P204:Z204),0)),"na")</f>
        <v>na</v>
      </c>
      <c r="AJ204" s="119"/>
      <c r="AK204" s="8" t="s">
        <v>225</v>
      </c>
      <c r="AL204" s="89">
        <v>0</v>
      </c>
      <c r="AM204" s="92">
        <v>0</v>
      </c>
      <c r="AN204" s="68">
        <v>148</v>
      </c>
      <c r="AO204" s="69">
        <v>148</v>
      </c>
      <c r="AP204" s="103">
        <f t="shared" ref="AP204:AP267" si="7">AL204*AM204*MAX(0,1-1*ABS(AN204-1))*100</f>
        <v>0</v>
      </c>
    </row>
    <row r="205" spans="1:42" x14ac:dyDescent="0.35">
      <c r="A205" s="83" t="s">
        <v>600</v>
      </c>
      <c r="B205" s="8" t="s">
        <v>268</v>
      </c>
      <c r="C205" s="97">
        <v>1794.5609999999999</v>
      </c>
      <c r="D205" s="108">
        <v>1994.375</v>
      </c>
      <c r="E205" s="20">
        <v>0</v>
      </c>
      <c r="F205" s="58" t="s">
        <v>419</v>
      </c>
      <c r="G205" s="103">
        <v>84.668918918918806</v>
      </c>
      <c r="H205" s="87">
        <v>20.061338661338603</v>
      </c>
      <c r="I205" s="111" t="str">
        <f>IF(ISNUMBER(MATCH(B205,$K$11:$K$20,0)),"&lt;= Selected","")</f>
        <v/>
      </c>
      <c r="O205" s="8" t="s">
        <v>223</v>
      </c>
      <c r="P205" s="16">
        <v>8.2237738594150196E-4</v>
      </c>
      <c r="Q205" s="30">
        <v>1.5195726806814001E-2</v>
      </c>
      <c r="R205" s="30">
        <v>4.91240716561114E-2</v>
      </c>
      <c r="S205" s="30">
        <v>-6.5306432752196197E-3</v>
      </c>
      <c r="T205" s="30">
        <v>7.2237154832739498E-3</v>
      </c>
      <c r="U205" s="30">
        <v>5.72362386676925E-2</v>
      </c>
      <c r="V205" s="30">
        <v>1.7545695545187999E-2</v>
      </c>
      <c r="W205" s="30">
        <v>-7.4483630881174406E-2</v>
      </c>
      <c r="X205" s="30">
        <v>-5.3349321099646303E-2</v>
      </c>
      <c r="Y205" s="30">
        <v>-4.1159474442185998E-2</v>
      </c>
      <c r="Z205" s="17">
        <v>-2.73987730837142E-2</v>
      </c>
      <c r="AB205" s="8" t="s">
        <v>224</v>
      </c>
      <c r="AC205" s="4">
        <v>1227</v>
      </c>
      <c r="AD205" s="4">
        <v>2003</v>
      </c>
      <c r="AE205" s="4">
        <v>777</v>
      </c>
      <c r="AF205" s="31">
        <v>0.163330332045004</v>
      </c>
      <c r="AG205" s="20" cm="1">
        <f t="array" ref="AG205">IF(AND(AF205&gt;-998,P205&gt;-998),MAX(ABS(P205:Z205)),0)</f>
        <v>7.4483630881174406E-2</v>
      </c>
      <c r="AH205" s="20">
        <f t="shared" si="6"/>
        <v>0</v>
      </c>
      <c r="AI205" s="6" t="str" cm="1">
        <f t="array" ref="AI205">IF(AH205&gt;0.001,INDEX(P$10:Z$10,MATCH(AH205,ABS(P205:Z205),0)),"na")</f>
        <v>na</v>
      </c>
      <c r="AJ205" s="119"/>
      <c r="AK205" s="8" t="s">
        <v>224</v>
      </c>
      <c r="AL205" s="89">
        <v>0.90540540540540504</v>
      </c>
      <c r="AM205" s="92">
        <v>1</v>
      </c>
      <c r="AN205" s="68">
        <v>1</v>
      </c>
      <c r="AO205" s="69">
        <v>1</v>
      </c>
      <c r="AP205" s="103">
        <f t="shared" si="7"/>
        <v>90.540540540540505</v>
      </c>
    </row>
    <row r="206" spans="1:42" x14ac:dyDescent="0.35">
      <c r="A206" s="83" t="s">
        <v>601</v>
      </c>
      <c r="B206" s="8" t="s">
        <v>267</v>
      </c>
      <c r="C206" s="97">
        <v>851.9</v>
      </c>
      <c r="D206" s="108">
        <v>2000.2</v>
      </c>
      <c r="E206" s="20">
        <v>0</v>
      </c>
      <c r="F206" s="58" t="s">
        <v>419</v>
      </c>
      <c r="G206" s="103">
        <v>0</v>
      </c>
      <c r="H206" s="87">
        <v>0</v>
      </c>
      <c r="I206" s="111" t="str">
        <f>IF(ISNUMBER(MATCH(B206,$K$11:$K$20,0)),"&lt;= Selected","")</f>
        <v/>
      </c>
      <c r="O206" s="8" t="s">
        <v>222</v>
      </c>
      <c r="P206" s="13">
        <v>-0.117259303672041</v>
      </c>
      <c r="Q206">
        <v>-0.124592840370515</v>
      </c>
      <c r="R206">
        <v>-0.11018775932050601</v>
      </c>
      <c r="S206">
        <v>-9.2688461601133004E-2</v>
      </c>
      <c r="T206">
        <v>-6.5332009364465704E-2</v>
      </c>
      <c r="U206">
        <v>-1.0791121051105501E-2</v>
      </c>
      <c r="V206">
        <v>-0.147539055440841</v>
      </c>
      <c r="W206">
        <v>-0.16507225322430999</v>
      </c>
      <c r="X206">
        <v>9.1488648983654997E-3</v>
      </c>
      <c r="Y206">
        <v>-5.7397037508924498E-2</v>
      </c>
      <c r="Z206" s="15">
        <v>-9.9454516643203997E-2</v>
      </c>
      <c r="AB206" s="8" t="s">
        <v>223</v>
      </c>
      <c r="AC206" s="4">
        <v>1423.23</v>
      </c>
      <c r="AD206" s="4">
        <v>2010.55</v>
      </c>
      <c r="AE206" s="4">
        <v>2134</v>
      </c>
      <c r="AF206" s="18">
        <v>0.161108047106678</v>
      </c>
      <c r="AG206" s="20" cm="1">
        <f t="array" ref="AG206">IF(AND(AF206&gt;-998,P206&gt;-998),MAX(ABS(P206:Z206)),0)</f>
        <v>0.16507225322430999</v>
      </c>
      <c r="AH206" s="20">
        <f t="shared" si="6"/>
        <v>0.16507225322430999</v>
      </c>
      <c r="AI206" s="6" cm="1">
        <f t="array" ref="AI206">IF(AH206&gt;0.001,INDEX(P$10:Z$10,MATCH(AH206,ABS(P206:Z206),0)),"na")</f>
        <v>2</v>
      </c>
      <c r="AJ206" s="119"/>
      <c r="AK206" s="8" t="s">
        <v>223</v>
      </c>
      <c r="AL206" s="89">
        <v>0.955743243243243</v>
      </c>
      <c r="AM206" s="92">
        <v>1</v>
      </c>
      <c r="AN206" s="49">
        <v>1</v>
      </c>
      <c r="AO206" s="50">
        <v>1</v>
      </c>
      <c r="AP206" s="103">
        <f t="shared" si="7"/>
        <v>95.574324324324294</v>
      </c>
    </row>
    <row r="207" spans="1:42" x14ac:dyDescent="0.35">
      <c r="A207" s="83" t="s">
        <v>602</v>
      </c>
      <c r="B207" s="8" t="s">
        <v>266</v>
      </c>
      <c r="C207" s="97">
        <v>627.5</v>
      </c>
      <c r="D207" s="108">
        <v>2009.3</v>
      </c>
      <c r="E207" s="20">
        <v>0</v>
      </c>
      <c r="F207" s="58" t="s">
        <v>419</v>
      </c>
      <c r="G207" s="103">
        <v>0</v>
      </c>
      <c r="H207" s="87">
        <v>0</v>
      </c>
      <c r="I207" s="111" t="str">
        <f>IF(ISNUMBER(MATCH(B207,$K$11:$K$20,0)),"&lt;= Selected","")</f>
        <v/>
      </c>
      <c r="O207" s="8" t="s">
        <v>221</v>
      </c>
      <c r="P207" s="13">
        <v>-7.4667172842767707E-2</v>
      </c>
      <c r="Q207">
        <v>-7.00621490752939E-2</v>
      </c>
      <c r="R207">
        <v>-5.25762085295274E-2</v>
      </c>
      <c r="S207">
        <v>-4.0647021823512902E-2</v>
      </c>
      <c r="T207">
        <v>-2.5263698257096699E-2</v>
      </c>
      <c r="U207">
        <v>3.59331672183794E-2</v>
      </c>
      <c r="V207">
        <v>4.51208704327015E-2</v>
      </c>
      <c r="W207">
        <v>0.10221206113675101</v>
      </c>
      <c r="X207">
        <v>0.15354287983261999</v>
      </c>
      <c r="Y207">
        <v>0.118079341292263</v>
      </c>
      <c r="Z207" s="15">
        <v>6.4134385980798E-2</v>
      </c>
      <c r="AB207" s="8" t="s">
        <v>222</v>
      </c>
      <c r="AC207" s="4">
        <v>1423.23</v>
      </c>
      <c r="AD207" s="4">
        <v>2010.55</v>
      </c>
      <c r="AE207" s="4">
        <v>2134</v>
      </c>
      <c r="AF207" s="18">
        <v>0.161108047106678</v>
      </c>
      <c r="AG207" s="20" cm="1">
        <f t="array" ref="AG207">IF(AND(AF207&gt;-998,P207&gt;-998),MAX(ABS(P207:Z207)),0)</f>
        <v>0.15354287983261999</v>
      </c>
      <c r="AH207" s="20">
        <f t="shared" si="6"/>
        <v>0</v>
      </c>
      <c r="AI207" s="6" t="str" cm="1">
        <f t="array" ref="AI207">IF(AH207&gt;0.001,INDEX(P$10:Z$10,MATCH(AH207,ABS(P207:Z207),0)),"na")</f>
        <v>na</v>
      </c>
      <c r="AJ207" s="119"/>
      <c r="AK207" s="8" t="s">
        <v>222</v>
      </c>
      <c r="AL207" s="89">
        <v>0.955743243243243</v>
      </c>
      <c r="AM207" s="92">
        <v>1</v>
      </c>
      <c r="AN207" s="49">
        <v>1</v>
      </c>
      <c r="AO207" s="50">
        <v>1</v>
      </c>
      <c r="AP207" s="103">
        <f t="shared" si="7"/>
        <v>95.574324324324294</v>
      </c>
    </row>
    <row r="208" spans="1:42" x14ac:dyDescent="0.35">
      <c r="A208" s="83" t="s">
        <v>603</v>
      </c>
      <c r="B208" s="8" t="s">
        <v>265</v>
      </c>
      <c r="C208" s="97">
        <v>1140.4000000000001</v>
      </c>
      <c r="D208" s="108">
        <v>2008.4</v>
      </c>
      <c r="E208" s="20">
        <v>0</v>
      </c>
      <c r="F208" s="58" t="s">
        <v>419</v>
      </c>
      <c r="G208" s="103">
        <v>91.216216216216139</v>
      </c>
      <c r="H208" s="87">
        <v>7.9320679320698986</v>
      </c>
      <c r="I208" s="111" t="str">
        <f>IF(ISNUMBER(MATCH(B208,$K$11:$K$20,0)),"&lt;= Selected","")</f>
        <v/>
      </c>
      <c r="O208" s="8" t="s">
        <v>220</v>
      </c>
      <c r="P208" s="13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 s="15">
        <v>-999</v>
      </c>
      <c r="AB208" s="8" t="s">
        <v>221</v>
      </c>
      <c r="AC208" s="4">
        <v>1004.36</v>
      </c>
      <c r="AD208" s="4">
        <v>1815</v>
      </c>
      <c r="AE208" s="4">
        <v>103</v>
      </c>
      <c r="AF208" s="18">
        <v>-999</v>
      </c>
      <c r="AG208" s="20" cm="1">
        <f t="array" ref="AG208">IF(AND(AF208&gt;-998,P208&gt;-998),MAX(ABS(P208:Z208)),0)</f>
        <v>0</v>
      </c>
      <c r="AH208" s="20">
        <f t="shared" si="6"/>
        <v>0</v>
      </c>
      <c r="AI208" s="6" t="str" cm="1">
        <f t="array" ref="AI208">IF(AH208&gt;0.001,INDEX(P$10:Z$10,MATCH(AH208,ABS(P208:Z208),0)),"na")</f>
        <v>na</v>
      </c>
      <c r="AJ208" s="119"/>
      <c r="AK208" s="8" t="s">
        <v>221</v>
      </c>
      <c r="AL208" s="89">
        <v>0</v>
      </c>
      <c r="AM208" s="92">
        <v>0</v>
      </c>
      <c r="AN208" s="68">
        <v>148</v>
      </c>
      <c r="AO208" s="69">
        <v>148</v>
      </c>
      <c r="AP208" s="103">
        <f t="shared" si="7"/>
        <v>0</v>
      </c>
    </row>
    <row r="209" spans="1:42" x14ac:dyDescent="0.35">
      <c r="A209" s="83" t="s">
        <v>604</v>
      </c>
      <c r="B209" s="8" t="s">
        <v>264</v>
      </c>
      <c r="C209" s="97">
        <v>-1704</v>
      </c>
      <c r="D209" s="108">
        <v>2008</v>
      </c>
      <c r="E209" s="20">
        <v>0</v>
      </c>
      <c r="F209" s="58" t="s">
        <v>419</v>
      </c>
      <c r="G209" s="103">
        <v>59.459459459459353</v>
      </c>
      <c r="H209" s="87">
        <v>0</v>
      </c>
      <c r="I209" s="111" t="str">
        <f>IF(ISNUMBER(MATCH(B209,$K$11:$K$20,0)),"&lt;= Selected","")</f>
        <v/>
      </c>
      <c r="O209" s="8" t="s">
        <v>219</v>
      </c>
      <c r="P209" s="16">
        <v>-999</v>
      </c>
      <c r="Q209" s="30">
        <v>-999</v>
      </c>
      <c r="R209" s="30">
        <v>-999</v>
      </c>
      <c r="S209" s="30">
        <v>-999</v>
      </c>
      <c r="T209" s="30">
        <v>-999</v>
      </c>
      <c r="U209" s="30">
        <v>-999</v>
      </c>
      <c r="V209" s="30">
        <v>-999</v>
      </c>
      <c r="W209" s="30">
        <v>-999</v>
      </c>
      <c r="X209" s="30">
        <v>-999</v>
      </c>
      <c r="Y209" s="30">
        <v>-999</v>
      </c>
      <c r="Z209" s="17">
        <v>-999</v>
      </c>
      <c r="AB209" s="8" t="s">
        <v>220</v>
      </c>
      <c r="AC209" s="4">
        <v>1004.36</v>
      </c>
      <c r="AD209" s="4">
        <v>1815</v>
      </c>
      <c r="AE209" s="4">
        <v>103</v>
      </c>
      <c r="AF209" s="31">
        <v>-999</v>
      </c>
      <c r="AG209" s="20" cm="1">
        <f t="array" ref="AG209">IF(AND(AF209&gt;-998,P209&gt;-998),MAX(ABS(P209:Z209)),0)</f>
        <v>0</v>
      </c>
      <c r="AH209" s="20">
        <f t="shared" si="6"/>
        <v>0</v>
      </c>
      <c r="AI209" s="6" t="str" cm="1">
        <f t="array" ref="AI209">IF(AH209&gt;0.001,INDEX(P$10:Z$10,MATCH(AH209,ABS(P209:Z209),0)),"na")</f>
        <v>na</v>
      </c>
      <c r="AJ209" s="119"/>
      <c r="AK209" s="8" t="s">
        <v>220</v>
      </c>
      <c r="AL209" s="89">
        <v>0</v>
      </c>
      <c r="AM209" s="92">
        <v>0</v>
      </c>
      <c r="AN209" s="49">
        <v>148</v>
      </c>
      <c r="AO209" s="50">
        <v>148</v>
      </c>
      <c r="AP209" s="103">
        <f t="shared" si="7"/>
        <v>0</v>
      </c>
    </row>
    <row r="210" spans="1:42" x14ac:dyDescent="0.35">
      <c r="A210" s="83" t="s">
        <v>605</v>
      </c>
      <c r="B210" s="8" t="s">
        <v>263</v>
      </c>
      <c r="C210" s="97">
        <v>-7407</v>
      </c>
      <c r="D210" s="108">
        <v>2004</v>
      </c>
      <c r="E210" s="20">
        <v>0</v>
      </c>
      <c r="F210" s="58" t="s">
        <v>419</v>
      </c>
      <c r="G210" s="103">
        <v>0</v>
      </c>
      <c r="H210" s="87">
        <v>0</v>
      </c>
      <c r="I210" s="111" t="str">
        <f>IF(ISNUMBER(MATCH(B210,$K$11:$K$20,0)),"&lt;= Selected","")</f>
        <v/>
      </c>
      <c r="O210" s="8" t="s">
        <v>218</v>
      </c>
      <c r="P210" s="16">
        <v>5.2354029274388203E-2</v>
      </c>
      <c r="Q210" s="30">
        <v>3.96852842582959E-2</v>
      </c>
      <c r="R210" s="30">
        <v>3.0126280000224499E-2</v>
      </c>
      <c r="S210" s="30">
        <v>2.5876365093556002E-2</v>
      </c>
      <c r="T210" s="30">
        <v>2.7546178969750101E-2</v>
      </c>
      <c r="U210" s="30">
        <v>3.6516759540051201E-2</v>
      </c>
      <c r="V210" s="30">
        <v>5.4190221779058002E-2</v>
      </c>
      <c r="W210" s="30">
        <v>7.7888225057622704E-2</v>
      </c>
      <c r="X210" s="30">
        <v>9.9548980459864003E-2</v>
      </c>
      <c r="Y210" s="30">
        <v>0.11087987794937</v>
      </c>
      <c r="Z210" s="17">
        <v>0.109762614788475</v>
      </c>
      <c r="AB210" s="8" t="s">
        <v>219</v>
      </c>
      <c r="AC210" s="4">
        <v>1718</v>
      </c>
      <c r="AD210" s="4">
        <v>1998</v>
      </c>
      <c r="AE210" s="4">
        <v>25</v>
      </c>
      <c r="AF210" s="31">
        <v>0.52382240861179796</v>
      </c>
      <c r="AG210" s="20" cm="1">
        <f t="array" ref="AG210">IF(AND(AF210&gt;-998,P210&gt;-998),MAX(ABS(P210:Z210)),0)</f>
        <v>0.11087987794937</v>
      </c>
      <c r="AH210" s="20">
        <f t="shared" si="6"/>
        <v>0</v>
      </c>
      <c r="AI210" s="6" t="str" cm="1">
        <f t="array" ref="AI210">IF(AH210&gt;0.001,INDEX(P$10:Z$10,MATCH(AH210,ABS(P210:Z210),0)),"na")</f>
        <v>na</v>
      </c>
      <c r="AJ210" s="119"/>
      <c r="AK210" s="8" t="s">
        <v>219</v>
      </c>
      <c r="AL210" s="89">
        <v>0.87162162162162105</v>
      </c>
      <c r="AM210" s="92">
        <v>0.108527131782945</v>
      </c>
      <c r="AN210" s="68">
        <v>9</v>
      </c>
      <c r="AO210" s="69">
        <v>14</v>
      </c>
      <c r="AP210" s="103">
        <f t="shared" si="7"/>
        <v>0</v>
      </c>
    </row>
    <row r="211" spans="1:42" x14ac:dyDescent="0.35">
      <c r="A211" s="83" t="s">
        <v>606</v>
      </c>
      <c r="B211" s="8" t="s">
        <v>262</v>
      </c>
      <c r="C211" s="97">
        <v>627.5</v>
      </c>
      <c r="D211" s="108">
        <v>2009.3</v>
      </c>
      <c r="E211" s="20">
        <v>0</v>
      </c>
      <c r="F211" s="58" t="s">
        <v>419</v>
      </c>
      <c r="G211" s="103">
        <v>0</v>
      </c>
      <c r="H211" s="87">
        <v>0</v>
      </c>
      <c r="I211" s="111" t="str">
        <f>IF(ISNUMBER(MATCH(B211,$K$11:$K$20,0)),"&lt;= Selected","")</f>
        <v/>
      </c>
      <c r="O211" s="8" t="s">
        <v>217</v>
      </c>
      <c r="P211" s="13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 s="15">
        <v>-999</v>
      </c>
      <c r="AB211" s="8" t="s">
        <v>218</v>
      </c>
      <c r="AC211" s="4">
        <v>-331</v>
      </c>
      <c r="AD211" s="4">
        <v>1619</v>
      </c>
      <c r="AE211" s="4">
        <v>47</v>
      </c>
      <c r="AF211" s="18">
        <v>-999</v>
      </c>
      <c r="AG211" s="20" cm="1">
        <f t="array" ref="AG211">IF(AND(AF211&gt;-998,P211&gt;-998),MAX(ABS(P211:Z211)),0)</f>
        <v>0</v>
      </c>
      <c r="AH211" s="20">
        <f t="shared" si="6"/>
        <v>0</v>
      </c>
      <c r="AI211" s="6" t="str" cm="1">
        <f t="array" ref="AI211">IF(AH211&gt;0.001,INDEX(P$10:Z$10,MATCH(AH211,ABS(P211:Z211),0)),"na")</f>
        <v>na</v>
      </c>
      <c r="AJ211" s="119"/>
      <c r="AK211" s="8" t="s">
        <v>218</v>
      </c>
      <c r="AL211" s="89">
        <v>0</v>
      </c>
      <c r="AM211" s="92">
        <v>0</v>
      </c>
      <c r="AN211" s="49">
        <v>148</v>
      </c>
      <c r="AO211" s="50">
        <v>148</v>
      </c>
      <c r="AP211" s="103">
        <f t="shared" si="7"/>
        <v>0</v>
      </c>
    </row>
    <row r="212" spans="1:42" x14ac:dyDescent="0.35">
      <c r="A212" s="83" t="s">
        <v>607</v>
      </c>
      <c r="B212" s="8" t="s">
        <v>261</v>
      </c>
      <c r="C212" s="97">
        <v>-7187</v>
      </c>
      <c r="D212" s="108">
        <v>1986</v>
      </c>
      <c r="E212" s="20">
        <v>0</v>
      </c>
      <c r="F212" s="58" t="s">
        <v>419</v>
      </c>
      <c r="G212" s="103">
        <v>0</v>
      </c>
      <c r="H212" s="87">
        <v>0</v>
      </c>
      <c r="I212" s="111" t="str">
        <f>IF(ISNUMBER(MATCH(B212,$K$11:$K$20,0)),"&lt;= Selected","")</f>
        <v/>
      </c>
      <c r="O212" s="8" t="s">
        <v>216</v>
      </c>
      <c r="P212" s="16">
        <v>-999</v>
      </c>
      <c r="Q212" s="30">
        <v>-999</v>
      </c>
      <c r="R212" s="30">
        <v>-999</v>
      </c>
      <c r="S212" s="30">
        <v>-999</v>
      </c>
      <c r="T212" s="30">
        <v>-999</v>
      </c>
      <c r="U212" s="30">
        <v>-999</v>
      </c>
      <c r="V212" s="30">
        <v>-999</v>
      </c>
      <c r="W212" s="30">
        <v>-999</v>
      </c>
      <c r="X212" s="30">
        <v>-999</v>
      </c>
      <c r="Y212" s="30">
        <v>-999</v>
      </c>
      <c r="Z212" s="17">
        <v>-999</v>
      </c>
      <c r="AB212" s="8" t="s">
        <v>217</v>
      </c>
      <c r="AC212" s="4">
        <v>-1382</v>
      </c>
      <c r="AD212" s="4">
        <v>1840</v>
      </c>
      <c r="AE212" s="4">
        <v>54</v>
      </c>
      <c r="AF212" s="31">
        <v>-999</v>
      </c>
      <c r="AG212" s="20" cm="1">
        <f t="array" ref="AG212">IF(AND(AF212&gt;-998,P212&gt;-998),MAX(ABS(P212:Z212)),0)</f>
        <v>0</v>
      </c>
      <c r="AH212" s="20">
        <f t="shared" si="6"/>
        <v>0</v>
      </c>
      <c r="AI212" s="6" t="str" cm="1">
        <f t="array" ref="AI212">IF(AH212&gt;0.001,INDEX(P$10:Z$10,MATCH(AH212,ABS(P212:Z212),0)),"na")</f>
        <v>na</v>
      </c>
      <c r="AJ212" s="119"/>
      <c r="AK212" s="8" t="s">
        <v>217</v>
      </c>
      <c r="AL212" s="89">
        <v>0</v>
      </c>
      <c r="AM212" s="92">
        <v>0</v>
      </c>
      <c r="AN212" s="49">
        <v>148</v>
      </c>
      <c r="AO212" s="50">
        <v>148</v>
      </c>
      <c r="AP212" s="103">
        <f t="shared" si="7"/>
        <v>0</v>
      </c>
    </row>
    <row r="213" spans="1:42" x14ac:dyDescent="0.35">
      <c r="A213" s="83" t="s">
        <v>608</v>
      </c>
      <c r="B213" s="8" t="s">
        <v>260</v>
      </c>
      <c r="C213" s="97">
        <v>-5771</v>
      </c>
      <c r="D213" s="108">
        <v>2000</v>
      </c>
      <c r="E213" s="20">
        <v>0</v>
      </c>
      <c r="F213" s="58" t="s">
        <v>419</v>
      </c>
      <c r="G213" s="103">
        <v>0</v>
      </c>
      <c r="H213" s="87">
        <v>0</v>
      </c>
      <c r="I213" s="111" t="str">
        <f>IF(ISNUMBER(MATCH(B213,$K$11:$K$20,0)),"&lt;= Selected","")</f>
        <v/>
      </c>
      <c r="O213" s="8" t="s">
        <v>215</v>
      </c>
      <c r="P213" s="16">
        <v>-999</v>
      </c>
      <c r="Q213" s="30">
        <v>-999</v>
      </c>
      <c r="R213" s="30">
        <v>-999</v>
      </c>
      <c r="S213" s="30">
        <v>-999</v>
      </c>
      <c r="T213" s="30">
        <v>-999</v>
      </c>
      <c r="U213" s="30">
        <v>-999</v>
      </c>
      <c r="V213" s="30">
        <v>-999</v>
      </c>
      <c r="W213" s="30">
        <v>-999</v>
      </c>
      <c r="X213" s="30">
        <v>-999</v>
      </c>
      <c r="Y213" s="30">
        <v>-999</v>
      </c>
      <c r="Z213" s="17">
        <v>-999</v>
      </c>
      <c r="AB213" s="8" t="s">
        <v>216</v>
      </c>
      <c r="AC213" s="4">
        <v>-1962.8</v>
      </c>
      <c r="AD213" s="4">
        <v>1601.43</v>
      </c>
      <c r="AE213" s="4">
        <v>374</v>
      </c>
      <c r="AF213" s="31">
        <v>-999</v>
      </c>
      <c r="AG213" s="20" cm="1">
        <f t="array" ref="AG213">IF(AND(AF213&gt;-998,P213&gt;-998),MAX(ABS(P213:Z213)),0)</f>
        <v>0</v>
      </c>
      <c r="AH213" s="20">
        <f t="shared" si="6"/>
        <v>0</v>
      </c>
      <c r="AI213" s="6" t="str" cm="1">
        <f t="array" ref="AI213">IF(AH213&gt;0.001,INDEX(P$10:Z$10,MATCH(AH213,ABS(P213:Z213),0)),"na")</f>
        <v>na</v>
      </c>
      <c r="AJ213" s="119"/>
      <c r="AK213" s="8" t="s">
        <v>216</v>
      </c>
      <c r="AL213" s="89">
        <v>0</v>
      </c>
      <c r="AM213" s="92">
        <v>0</v>
      </c>
      <c r="AN213" s="49">
        <v>148</v>
      </c>
      <c r="AO213" s="50">
        <v>148</v>
      </c>
      <c r="AP213" s="103">
        <f t="shared" si="7"/>
        <v>0</v>
      </c>
    </row>
    <row r="214" spans="1:42" x14ac:dyDescent="0.35">
      <c r="A214" s="83" t="s">
        <v>609</v>
      </c>
      <c r="B214" s="8" t="s">
        <v>259</v>
      </c>
      <c r="C214" s="97">
        <v>-3865.8</v>
      </c>
      <c r="D214" s="108">
        <v>1980</v>
      </c>
      <c r="E214" s="20">
        <v>0</v>
      </c>
      <c r="F214" s="58" t="s">
        <v>419</v>
      </c>
      <c r="G214" s="103">
        <v>0</v>
      </c>
      <c r="H214" s="87">
        <v>0</v>
      </c>
      <c r="I214" s="111" t="str">
        <f>IF(ISNUMBER(MATCH(B214,$K$11:$K$20,0)),"&lt;= Selected","")</f>
        <v/>
      </c>
      <c r="O214" s="8" t="s">
        <v>214</v>
      </c>
      <c r="P214" s="16">
        <v>-999</v>
      </c>
      <c r="Q214" s="30">
        <v>-999</v>
      </c>
      <c r="R214" s="30">
        <v>-999</v>
      </c>
      <c r="S214" s="30">
        <v>-999</v>
      </c>
      <c r="T214" s="30">
        <v>-999</v>
      </c>
      <c r="U214" s="30">
        <v>-999</v>
      </c>
      <c r="V214" s="30">
        <v>-999</v>
      </c>
      <c r="W214" s="30">
        <v>-999</v>
      </c>
      <c r="X214" s="30">
        <v>-999</v>
      </c>
      <c r="Y214" s="30">
        <v>-999</v>
      </c>
      <c r="Z214" s="17">
        <v>-999</v>
      </c>
      <c r="AB214" s="8" t="s">
        <v>215</v>
      </c>
      <c r="AC214" s="4">
        <v>-1888.05466</v>
      </c>
      <c r="AD214" s="4">
        <v>1678.1695199999999</v>
      </c>
      <c r="AE214" s="4">
        <v>374</v>
      </c>
      <c r="AF214" s="31">
        <v>-999</v>
      </c>
      <c r="AG214" s="20" cm="1">
        <f t="array" ref="AG214">IF(AND(AF214&gt;-998,P214&gt;-998),MAX(ABS(P214:Z214)),0)</f>
        <v>0</v>
      </c>
      <c r="AH214" s="20">
        <f t="shared" si="6"/>
        <v>0</v>
      </c>
      <c r="AI214" s="6" t="str" cm="1">
        <f t="array" ref="AI214">IF(AH214&gt;0.001,INDEX(P$10:Z$10,MATCH(AH214,ABS(P214:Z214),0)),"na")</f>
        <v>na</v>
      </c>
      <c r="AJ214" s="119"/>
      <c r="AK214" s="8" t="s">
        <v>215</v>
      </c>
      <c r="AL214" s="89">
        <v>0</v>
      </c>
      <c r="AM214" s="92">
        <v>0</v>
      </c>
      <c r="AN214" s="49">
        <v>148</v>
      </c>
      <c r="AO214" s="50">
        <v>148</v>
      </c>
      <c r="AP214" s="103">
        <f t="shared" si="7"/>
        <v>0</v>
      </c>
    </row>
    <row r="215" spans="1:42" x14ac:dyDescent="0.35">
      <c r="A215" s="83" t="s">
        <v>610</v>
      </c>
      <c r="B215" s="8" t="s">
        <v>258</v>
      </c>
      <c r="C215" s="97">
        <v>-3865.8</v>
      </c>
      <c r="D215" s="108">
        <v>1980</v>
      </c>
      <c r="E215" s="20">
        <v>0</v>
      </c>
      <c r="F215" s="58" t="s">
        <v>419</v>
      </c>
      <c r="G215" s="103">
        <v>0</v>
      </c>
      <c r="H215" s="87">
        <v>0</v>
      </c>
      <c r="I215" s="111" t="str">
        <f>IF(ISNUMBER(MATCH(B215,$K$11:$K$20,0)),"&lt;= Selected","")</f>
        <v/>
      </c>
      <c r="O215" s="8" t="s">
        <v>213</v>
      </c>
      <c r="P215" s="16">
        <v>-999</v>
      </c>
      <c r="Q215" s="30">
        <v>-999</v>
      </c>
      <c r="R215" s="30">
        <v>-999</v>
      </c>
      <c r="S215" s="30">
        <v>-999</v>
      </c>
      <c r="T215" s="30">
        <v>-999</v>
      </c>
      <c r="U215" s="30">
        <v>-999</v>
      </c>
      <c r="V215" s="30">
        <v>-999</v>
      </c>
      <c r="W215" s="30">
        <v>-999</v>
      </c>
      <c r="X215" s="30">
        <v>-999</v>
      </c>
      <c r="Y215" s="30">
        <v>-999</v>
      </c>
      <c r="Z215" s="17">
        <v>-999</v>
      </c>
      <c r="AB215" s="8" t="s">
        <v>214</v>
      </c>
      <c r="AC215" s="4">
        <v>-1962.8</v>
      </c>
      <c r="AD215" s="4">
        <v>1601.43</v>
      </c>
      <c r="AE215" s="4">
        <v>377</v>
      </c>
      <c r="AF215" s="31">
        <v>-999</v>
      </c>
      <c r="AG215" s="20" cm="1">
        <f t="array" ref="AG215">IF(AND(AF215&gt;-998,P215&gt;-998),MAX(ABS(P215:Z215)),0)</f>
        <v>0</v>
      </c>
      <c r="AH215" s="20">
        <f t="shared" si="6"/>
        <v>0</v>
      </c>
      <c r="AI215" s="6" t="str" cm="1">
        <f t="array" ref="AI215">IF(AH215&gt;0.001,INDEX(P$10:Z$10,MATCH(AH215,ABS(P215:Z215),0)),"na")</f>
        <v>na</v>
      </c>
      <c r="AJ215" s="119"/>
      <c r="AK215" s="8" t="s">
        <v>214</v>
      </c>
      <c r="AL215" s="89">
        <v>0</v>
      </c>
      <c r="AM215" s="92">
        <v>0</v>
      </c>
      <c r="AN215" s="49">
        <v>148</v>
      </c>
      <c r="AO215" s="50">
        <v>148</v>
      </c>
      <c r="AP215" s="103">
        <f t="shared" si="7"/>
        <v>0</v>
      </c>
    </row>
    <row r="216" spans="1:42" x14ac:dyDescent="0.35">
      <c r="A216" s="83" t="s">
        <v>611</v>
      </c>
      <c r="B216" s="8" t="s">
        <v>257</v>
      </c>
      <c r="C216" s="97">
        <v>-3865.8</v>
      </c>
      <c r="D216" s="108">
        <v>1980</v>
      </c>
      <c r="E216" s="20">
        <v>0</v>
      </c>
      <c r="F216" s="58" t="s">
        <v>419</v>
      </c>
      <c r="G216" s="103">
        <v>0</v>
      </c>
      <c r="H216" s="87">
        <v>0</v>
      </c>
      <c r="I216" s="111" t="str">
        <f>IF(ISNUMBER(MATCH(B216,$K$11:$K$20,0)),"&lt;= Selected","")</f>
        <v/>
      </c>
      <c r="O216" s="8" t="s">
        <v>212</v>
      </c>
      <c r="P216" s="16">
        <v>-999</v>
      </c>
      <c r="Q216" s="30">
        <v>-999</v>
      </c>
      <c r="R216" s="30">
        <v>-999</v>
      </c>
      <c r="S216" s="30">
        <v>-999</v>
      </c>
      <c r="T216" s="30">
        <v>-999</v>
      </c>
      <c r="U216" s="30">
        <v>-999</v>
      </c>
      <c r="V216" s="30">
        <v>-999</v>
      </c>
      <c r="W216" s="30">
        <v>-999</v>
      </c>
      <c r="X216" s="30">
        <v>-999</v>
      </c>
      <c r="Y216" s="30">
        <v>-999</v>
      </c>
      <c r="Z216" s="17">
        <v>-999</v>
      </c>
      <c r="AB216" s="8" t="s">
        <v>213</v>
      </c>
      <c r="AC216" s="4">
        <v>-1888.05466</v>
      </c>
      <c r="AD216" s="4">
        <v>1678.1695199999999</v>
      </c>
      <c r="AE216" s="4">
        <v>377</v>
      </c>
      <c r="AF216" s="31">
        <v>-999</v>
      </c>
      <c r="AG216" s="20" cm="1">
        <f t="array" ref="AG216">IF(AND(AF216&gt;-998,P216&gt;-998),MAX(ABS(P216:Z216)),0)</f>
        <v>0</v>
      </c>
      <c r="AH216" s="20">
        <f t="shared" si="6"/>
        <v>0</v>
      </c>
      <c r="AI216" s="6" t="str" cm="1">
        <f t="array" ref="AI216">IF(AH216&gt;0.001,INDEX(P$10:Z$10,MATCH(AH216,ABS(P216:Z216),0)),"na")</f>
        <v>na</v>
      </c>
      <c r="AJ216" s="119"/>
      <c r="AK216" s="8" t="s">
        <v>213</v>
      </c>
      <c r="AL216" s="89">
        <v>0</v>
      </c>
      <c r="AM216" s="92">
        <v>0</v>
      </c>
      <c r="AN216" s="49">
        <v>148</v>
      </c>
      <c r="AO216" s="50">
        <v>148</v>
      </c>
      <c r="AP216" s="103">
        <f t="shared" si="7"/>
        <v>0</v>
      </c>
    </row>
    <row r="217" spans="1:42" x14ac:dyDescent="0.35">
      <c r="A217" s="83" t="s">
        <v>612</v>
      </c>
      <c r="B217" s="8" t="s">
        <v>256</v>
      </c>
      <c r="C217" s="97">
        <v>-3865.8</v>
      </c>
      <c r="D217" s="108">
        <v>1980</v>
      </c>
      <c r="E217" s="20">
        <v>0</v>
      </c>
      <c r="F217" s="58" t="s">
        <v>419</v>
      </c>
      <c r="G217" s="103">
        <v>0</v>
      </c>
      <c r="H217" s="87">
        <v>0</v>
      </c>
      <c r="I217" s="111" t="str">
        <f>IF(ISNUMBER(MATCH(B217,$K$11:$K$20,0)),"&lt;= Selected","")</f>
        <v/>
      </c>
      <c r="O217" s="8" t="s">
        <v>211</v>
      </c>
      <c r="P217" s="16">
        <v>-999</v>
      </c>
      <c r="Q217" s="30">
        <v>-999</v>
      </c>
      <c r="R217" s="30">
        <v>-999</v>
      </c>
      <c r="S217" s="30">
        <v>-999</v>
      </c>
      <c r="T217" s="30">
        <v>-999</v>
      </c>
      <c r="U217" s="30">
        <v>-999</v>
      </c>
      <c r="V217" s="30">
        <v>-999</v>
      </c>
      <c r="W217" s="30">
        <v>-999</v>
      </c>
      <c r="X217" s="30">
        <v>-999</v>
      </c>
      <c r="Y217" s="30">
        <v>-999</v>
      </c>
      <c r="Z217" s="17">
        <v>-999</v>
      </c>
      <c r="AB217" s="8" t="s">
        <v>212</v>
      </c>
      <c r="AC217" s="4">
        <v>-1282</v>
      </c>
      <c r="AD217" s="4">
        <v>1840</v>
      </c>
      <c r="AE217" s="4">
        <v>4</v>
      </c>
      <c r="AF217" s="31">
        <v>-999</v>
      </c>
      <c r="AG217" s="20" cm="1">
        <f t="array" ref="AG217">IF(AND(AF217&gt;-998,P217&gt;-998),MAX(ABS(P217:Z217)),0)</f>
        <v>0</v>
      </c>
      <c r="AH217" s="20">
        <f t="shared" si="6"/>
        <v>0</v>
      </c>
      <c r="AI217" s="6" t="str" cm="1">
        <f t="array" ref="AI217">IF(AH217&gt;0.001,INDEX(P$10:Z$10,MATCH(AH217,ABS(P217:Z217),0)),"na")</f>
        <v>na</v>
      </c>
      <c r="AJ217" s="119"/>
      <c r="AK217" s="8" t="s">
        <v>212</v>
      </c>
      <c r="AL217" s="89">
        <v>0</v>
      </c>
      <c r="AM217" s="92">
        <v>0</v>
      </c>
      <c r="AN217" s="49">
        <v>148</v>
      </c>
      <c r="AO217" s="50">
        <v>148</v>
      </c>
      <c r="AP217" s="103">
        <f t="shared" si="7"/>
        <v>0</v>
      </c>
    </row>
    <row r="218" spans="1:42" x14ac:dyDescent="0.35">
      <c r="A218" s="83" t="s">
        <v>613</v>
      </c>
      <c r="B218" s="8" t="s">
        <v>255</v>
      </c>
      <c r="C218" s="97">
        <v>1004.36</v>
      </c>
      <c r="D218" s="108">
        <v>1840.05</v>
      </c>
      <c r="E218" s="20">
        <v>0</v>
      </c>
      <c r="F218" s="58" t="s">
        <v>419</v>
      </c>
      <c r="G218" s="103">
        <v>0</v>
      </c>
      <c r="H218" s="87">
        <v>0</v>
      </c>
      <c r="I218" s="111" t="str">
        <f>IF(ISNUMBER(MATCH(B218,$K$11:$K$20,0)),"&lt;= Selected","")</f>
        <v/>
      </c>
      <c r="O218" s="8" t="s">
        <v>210</v>
      </c>
      <c r="P218" s="16">
        <v>-999</v>
      </c>
      <c r="Q218" s="30">
        <v>-999</v>
      </c>
      <c r="R218" s="30">
        <v>-999</v>
      </c>
      <c r="S218" s="30">
        <v>-999</v>
      </c>
      <c r="T218" s="30">
        <v>-999</v>
      </c>
      <c r="U218" s="30">
        <v>-999</v>
      </c>
      <c r="V218" s="30">
        <v>-999</v>
      </c>
      <c r="W218" s="30">
        <v>-999</v>
      </c>
      <c r="X218" s="30">
        <v>-999</v>
      </c>
      <c r="Y218" s="30">
        <v>-999</v>
      </c>
      <c r="Z218" s="17">
        <v>-999</v>
      </c>
      <c r="AB218" s="8" t="s">
        <v>211</v>
      </c>
      <c r="AC218" s="4">
        <v>-1282</v>
      </c>
      <c r="AD218" s="4">
        <v>1840</v>
      </c>
      <c r="AE218" s="4">
        <v>4</v>
      </c>
      <c r="AF218" s="31">
        <v>-999</v>
      </c>
      <c r="AG218" s="20" cm="1">
        <f t="array" ref="AG218">IF(AND(AF218&gt;-998,P218&gt;-998),MAX(ABS(P218:Z218)),0)</f>
        <v>0</v>
      </c>
      <c r="AH218" s="20">
        <f t="shared" si="6"/>
        <v>0</v>
      </c>
      <c r="AI218" s="6" t="str" cm="1">
        <f t="array" ref="AI218">IF(AH218&gt;0.001,INDEX(P$10:Z$10,MATCH(AH218,ABS(P218:Z218),0)),"na")</f>
        <v>na</v>
      </c>
      <c r="AJ218" s="119"/>
      <c r="AK218" s="8" t="s">
        <v>211</v>
      </c>
      <c r="AL218" s="89">
        <v>0</v>
      </c>
      <c r="AM218" s="92">
        <v>0</v>
      </c>
      <c r="AN218" s="49">
        <v>148</v>
      </c>
      <c r="AO218" s="50">
        <v>148</v>
      </c>
      <c r="AP218" s="103">
        <f t="shared" si="7"/>
        <v>0</v>
      </c>
    </row>
    <row r="219" spans="1:42" x14ac:dyDescent="0.35">
      <c r="A219" s="83" t="s">
        <v>614</v>
      </c>
      <c r="B219" s="8" t="s">
        <v>254</v>
      </c>
      <c r="C219" s="97">
        <v>1004.36</v>
      </c>
      <c r="D219" s="108">
        <v>1840.05</v>
      </c>
      <c r="E219" s="20">
        <v>0</v>
      </c>
      <c r="F219" s="58" t="s">
        <v>419</v>
      </c>
      <c r="G219" s="103">
        <v>0</v>
      </c>
      <c r="H219" s="87">
        <v>0</v>
      </c>
      <c r="I219" s="111" t="str">
        <f>IF(ISNUMBER(MATCH(B219,$K$11:$K$20,0)),"&lt;= Selected","")</f>
        <v/>
      </c>
      <c r="O219" s="8" t="s">
        <v>209</v>
      </c>
      <c r="P219" s="16">
        <v>4.4647855273897297E-3</v>
      </c>
      <c r="Q219" s="30">
        <v>2.67257878854723E-2</v>
      </c>
      <c r="R219" s="30">
        <v>4.6271227481156897E-2</v>
      </c>
      <c r="S219" s="30">
        <v>5.9411453932519398E-2</v>
      </c>
      <c r="T219" s="30">
        <v>6.4297597706477694E-2</v>
      </c>
      <c r="U219" s="30">
        <v>6.0834216345270697E-2</v>
      </c>
      <c r="V219" s="30">
        <v>4.9945114722901002E-2</v>
      </c>
      <c r="W219" s="30">
        <v>3.2829852406838299E-2</v>
      </c>
      <c r="X219" s="30">
        <v>1.06595427007589E-2</v>
      </c>
      <c r="Y219" s="30">
        <v>-1.52108855988493E-2</v>
      </c>
      <c r="Z219" s="17">
        <v>-4.28199789224901E-2</v>
      </c>
      <c r="AB219" s="8" t="s">
        <v>210</v>
      </c>
      <c r="AC219" s="4">
        <v>1</v>
      </c>
      <c r="AD219" s="4">
        <v>1996</v>
      </c>
      <c r="AE219" s="4">
        <v>246</v>
      </c>
      <c r="AF219" s="31">
        <v>0.56579286703808496</v>
      </c>
      <c r="AG219" s="20" cm="1">
        <f t="array" ref="AG219">IF(AND(AF219&gt;-998,P219&gt;-998),MAX(ABS(P219:Z219)),0)</f>
        <v>6.4297597706477694E-2</v>
      </c>
      <c r="AH219" s="20">
        <f t="shared" si="6"/>
        <v>0</v>
      </c>
      <c r="AI219" s="6" t="str" cm="1">
        <f t="array" ref="AI219">IF(AH219&gt;0.001,INDEX(P$10:Z$10,MATCH(AH219,ABS(P219:Z219),0)),"na")</f>
        <v>na</v>
      </c>
      <c r="AJ219" s="119"/>
      <c r="AK219" s="8" t="s">
        <v>210</v>
      </c>
      <c r="AL219" s="89">
        <v>0.84459459459459396</v>
      </c>
      <c r="AM219" s="92">
        <v>8.7999999999999995E-2</v>
      </c>
      <c r="AN219" s="49">
        <v>13</v>
      </c>
      <c r="AO219" s="50">
        <v>14</v>
      </c>
      <c r="AP219" s="103">
        <f t="shared" si="7"/>
        <v>0</v>
      </c>
    </row>
    <row r="220" spans="1:42" x14ac:dyDescent="0.35">
      <c r="A220" s="83" t="s">
        <v>615</v>
      </c>
      <c r="B220" s="8" t="s">
        <v>253</v>
      </c>
      <c r="C220" s="97">
        <v>-9822.6831999999995</v>
      </c>
      <c r="D220" s="108">
        <v>1973.6503</v>
      </c>
      <c r="E220" s="20">
        <v>0</v>
      </c>
      <c r="F220" s="58" t="s">
        <v>419</v>
      </c>
      <c r="G220" s="103">
        <v>0</v>
      </c>
      <c r="H220" s="87">
        <v>0</v>
      </c>
      <c r="I220" s="111" t="str">
        <f>IF(ISNUMBER(MATCH(B220,$K$11:$K$20,0)),"&lt;= Selected","")</f>
        <v/>
      </c>
      <c r="O220" s="8" t="s">
        <v>208</v>
      </c>
      <c r="P220" s="13">
        <v>6.7679272985900402E-2</v>
      </c>
      <c r="Q220">
        <v>9.4385683433695494E-2</v>
      </c>
      <c r="R220">
        <v>0.115182306962186</v>
      </c>
      <c r="S220">
        <v>0.127736176055461</v>
      </c>
      <c r="T220">
        <v>0.13167855675370199</v>
      </c>
      <c r="U220">
        <v>0.12761173151287999</v>
      </c>
      <c r="V220">
        <v>0.116409108314105</v>
      </c>
      <c r="W220">
        <v>9.9296656959247803E-2</v>
      </c>
      <c r="X220">
        <v>7.8263643418283804E-2</v>
      </c>
      <c r="Y220">
        <v>5.6135519711883998E-2</v>
      </c>
      <c r="Z220" s="15">
        <v>3.5990838341113898E-2</v>
      </c>
      <c r="AB220" s="8" t="s">
        <v>209</v>
      </c>
      <c r="AC220" s="4">
        <v>1</v>
      </c>
      <c r="AD220" s="4">
        <v>1996</v>
      </c>
      <c r="AE220" s="4">
        <v>246</v>
      </c>
      <c r="AF220" s="18">
        <v>0.56579286703808496</v>
      </c>
      <c r="AG220" s="20" cm="1">
        <f t="array" ref="AG220">IF(AND(AF220&gt;-998,P220&gt;-998),MAX(ABS(P220:Z220)),0)</f>
        <v>0.13167855675370199</v>
      </c>
      <c r="AH220" s="20">
        <f t="shared" si="6"/>
        <v>0</v>
      </c>
      <c r="AI220" s="6" t="str" cm="1">
        <f t="array" ref="AI220">IF(AH220&gt;0.001,INDEX(P$10:Z$10,MATCH(AH220,ABS(P220:Z220),0)),"na")</f>
        <v>na</v>
      </c>
      <c r="AJ220" s="119"/>
      <c r="AK220" s="8" t="s">
        <v>209</v>
      </c>
      <c r="AL220" s="89">
        <v>0.84459459459459396</v>
      </c>
      <c r="AM220" s="92">
        <v>8.7999999999999995E-2</v>
      </c>
      <c r="AN220" s="68">
        <v>13</v>
      </c>
      <c r="AO220" s="69">
        <v>14</v>
      </c>
      <c r="AP220" s="103">
        <f t="shared" si="7"/>
        <v>0</v>
      </c>
    </row>
    <row r="221" spans="1:42" x14ac:dyDescent="0.35">
      <c r="A221" s="83" t="s">
        <v>616</v>
      </c>
      <c r="B221" s="8" t="s">
        <v>252</v>
      </c>
      <c r="C221" s="97">
        <v>-9829.2672999999995</v>
      </c>
      <c r="D221" s="108">
        <v>1984.3942</v>
      </c>
      <c r="E221" s="20">
        <v>0</v>
      </c>
      <c r="F221" s="58" t="s">
        <v>419</v>
      </c>
      <c r="G221" s="103">
        <v>0</v>
      </c>
      <c r="H221" s="87">
        <v>0</v>
      </c>
      <c r="I221" s="111" t="str">
        <f>IF(ISNUMBER(MATCH(B221,$K$11:$K$20,0)),"&lt;= Selected","")</f>
        <v/>
      </c>
      <c r="O221" s="8" t="s">
        <v>207</v>
      </c>
      <c r="P221" s="13">
        <v>8.6649023177951798E-2</v>
      </c>
      <c r="Q221">
        <v>0.114656384415403</v>
      </c>
      <c r="R221">
        <v>0.136812002198368</v>
      </c>
      <c r="S221">
        <v>0.15040241568406601</v>
      </c>
      <c r="T221">
        <v>0.15440689705914901</v>
      </c>
      <c r="U221">
        <v>0.14887700418729699</v>
      </c>
      <c r="V221">
        <v>0.134602372794902</v>
      </c>
      <c r="W221">
        <v>0.11320218377414799</v>
      </c>
      <c r="X221">
        <v>8.7204399880242603E-2</v>
      </c>
      <c r="Y221">
        <v>5.9729178733298097E-2</v>
      </c>
      <c r="Z221" s="15">
        <v>3.37693217821377E-2</v>
      </c>
      <c r="AB221" s="8" t="s">
        <v>208</v>
      </c>
      <c r="AC221" s="4">
        <v>1</v>
      </c>
      <c r="AD221" s="4">
        <v>1996</v>
      </c>
      <c r="AE221" s="4">
        <v>242</v>
      </c>
      <c r="AF221" s="18">
        <v>0.56579286703808496</v>
      </c>
      <c r="AG221" s="20" cm="1">
        <f t="array" ref="AG221">IF(AND(AF221&gt;-998,P221&gt;-998),MAX(ABS(P221:Z221)),0)</f>
        <v>0.15440689705914901</v>
      </c>
      <c r="AH221" s="20">
        <f t="shared" si="6"/>
        <v>0</v>
      </c>
      <c r="AI221" s="6" t="str" cm="1">
        <f t="array" ref="AI221">IF(AH221&gt;0.001,INDEX(P$10:Z$10,MATCH(AH221,ABS(P221:Z221),0)),"na")</f>
        <v>na</v>
      </c>
      <c r="AJ221" s="119"/>
      <c r="AK221" s="8" t="s">
        <v>208</v>
      </c>
      <c r="AL221" s="89">
        <v>0.84459459459459396</v>
      </c>
      <c r="AM221" s="92">
        <v>8.7999999999999995E-2</v>
      </c>
      <c r="AN221" s="49">
        <v>13</v>
      </c>
      <c r="AO221" s="50">
        <v>14</v>
      </c>
      <c r="AP221" s="103">
        <f t="shared" si="7"/>
        <v>0</v>
      </c>
    </row>
    <row r="222" spans="1:42" x14ac:dyDescent="0.35">
      <c r="A222" s="83" t="s">
        <v>617</v>
      </c>
      <c r="B222" s="8" t="s">
        <v>251</v>
      </c>
      <c r="C222" s="97">
        <v>-9822.6831999999995</v>
      </c>
      <c r="D222" s="108">
        <v>1973.6503</v>
      </c>
      <c r="E222" s="20">
        <v>0</v>
      </c>
      <c r="F222" s="58" t="s">
        <v>419</v>
      </c>
      <c r="G222" s="103">
        <v>0</v>
      </c>
      <c r="H222" s="87">
        <v>0</v>
      </c>
      <c r="I222" s="111" t="str">
        <f>IF(ISNUMBER(MATCH(B222,$K$11:$K$20,0)),"&lt;= Selected","")</f>
        <v/>
      </c>
      <c r="O222" s="8" t="s">
        <v>206</v>
      </c>
      <c r="P222" s="13">
        <v>5.6541793866041197E-2</v>
      </c>
      <c r="Q222">
        <v>6.3295738701987597E-2</v>
      </c>
      <c r="R222">
        <v>7.2820848911868394E-2</v>
      </c>
      <c r="S222">
        <v>8.5274245663069598E-2</v>
      </c>
      <c r="T222">
        <v>9.8291243538016396E-2</v>
      </c>
      <c r="U222">
        <v>0.107538779922043</v>
      </c>
      <c r="V222">
        <v>0.10846708403982799</v>
      </c>
      <c r="W222">
        <v>9.8185500568530704E-2</v>
      </c>
      <c r="X222">
        <v>7.6692184162257496E-2</v>
      </c>
      <c r="Y222">
        <v>4.7091767277680802E-2</v>
      </c>
      <c r="Z222" s="15">
        <v>1.4700939704109401E-2</v>
      </c>
      <c r="AB222" s="8" t="s">
        <v>207</v>
      </c>
      <c r="AC222" s="4">
        <v>1</v>
      </c>
      <c r="AD222" s="4">
        <v>1996</v>
      </c>
      <c r="AE222" s="4">
        <v>241</v>
      </c>
      <c r="AF222" s="18">
        <v>0.56579286703808496</v>
      </c>
      <c r="AG222" s="20" cm="1">
        <f t="array" ref="AG222">IF(AND(AF222&gt;-998,P222&gt;-998),MAX(ABS(P222:Z222)),0)</f>
        <v>0.10846708403982799</v>
      </c>
      <c r="AH222" s="20">
        <f t="shared" si="6"/>
        <v>0</v>
      </c>
      <c r="AI222" s="6" t="str" cm="1">
        <f t="array" ref="AI222">IF(AH222&gt;0.001,INDEX(P$10:Z$10,MATCH(AH222,ABS(P222:Z222),0)),"na")</f>
        <v>na</v>
      </c>
      <c r="AJ222" s="119"/>
      <c r="AK222" s="8" t="s">
        <v>207</v>
      </c>
      <c r="AL222" s="89">
        <v>0.84459459459459396</v>
      </c>
      <c r="AM222" s="92">
        <v>8.7999999999999995E-2</v>
      </c>
      <c r="AN222" s="49">
        <v>13</v>
      </c>
      <c r="AO222" s="50">
        <v>14</v>
      </c>
      <c r="AP222" s="103">
        <f t="shared" si="7"/>
        <v>0</v>
      </c>
    </row>
    <row r="223" spans="1:42" x14ac:dyDescent="0.35">
      <c r="A223" s="83" t="s">
        <v>618</v>
      </c>
      <c r="B223" s="8" t="s">
        <v>250</v>
      </c>
      <c r="C223" s="97">
        <v>-9829.2672999999995</v>
      </c>
      <c r="D223" s="108">
        <v>1984.3942</v>
      </c>
      <c r="E223" s="20">
        <v>0</v>
      </c>
      <c r="F223" s="58" t="s">
        <v>419</v>
      </c>
      <c r="G223" s="103">
        <v>0</v>
      </c>
      <c r="H223" s="87">
        <v>0</v>
      </c>
      <c r="I223" s="111" t="str">
        <f>IF(ISNUMBER(MATCH(B223,$K$11:$K$20,0)),"&lt;= Selected","")</f>
        <v/>
      </c>
      <c r="O223" s="8" t="s">
        <v>205</v>
      </c>
      <c r="P223" s="13">
        <v>-9.8099656106559203E-3</v>
      </c>
      <c r="Q223">
        <v>-5.0090812189523E-2</v>
      </c>
      <c r="R223">
        <v>3.0061523370387502E-2</v>
      </c>
      <c r="S223">
        <v>-3.0789683446111899E-2</v>
      </c>
      <c r="T223">
        <v>-8.4496981448447001E-2</v>
      </c>
      <c r="U223">
        <v>-0.117754659074575</v>
      </c>
      <c r="V223">
        <v>1.27511486148948E-2</v>
      </c>
      <c r="W223">
        <v>-0.108417988045495</v>
      </c>
      <c r="X223">
        <v>-4.39182099221615E-2</v>
      </c>
      <c r="Y223">
        <v>-9.74979171320874E-2</v>
      </c>
      <c r="Z223" s="15">
        <v>-6.08176669713653E-2</v>
      </c>
      <c r="AB223" s="8" t="s">
        <v>206</v>
      </c>
      <c r="AC223" s="4">
        <v>1</v>
      </c>
      <c r="AD223" s="4">
        <v>2004</v>
      </c>
      <c r="AE223" s="4">
        <v>632</v>
      </c>
      <c r="AF223" s="18">
        <v>0.21913063514414499</v>
      </c>
      <c r="AG223" s="20" cm="1">
        <f t="array" ref="AG223">IF(AND(AF223&gt;-998,P223&gt;-998),MAX(ABS(P223:Z223)),0)</f>
        <v>0.117754659074575</v>
      </c>
      <c r="AH223" s="20">
        <f t="shared" si="6"/>
        <v>0</v>
      </c>
      <c r="AI223" s="6" t="str" cm="1">
        <f t="array" ref="AI223">IF(AH223&gt;0.001,INDEX(P$10:Z$10,MATCH(AH223,ABS(P223:Z223),0)),"na")</f>
        <v>na</v>
      </c>
      <c r="AJ223" s="119"/>
      <c r="AK223" s="8" t="s">
        <v>206</v>
      </c>
      <c r="AL223" s="89">
        <v>0.90540540540540504</v>
      </c>
      <c r="AM223" s="92">
        <v>0.54477611940298498</v>
      </c>
      <c r="AN223" s="49">
        <v>2</v>
      </c>
      <c r="AO223" s="50">
        <v>4</v>
      </c>
      <c r="AP223" s="103">
        <f t="shared" si="7"/>
        <v>0</v>
      </c>
    </row>
    <row r="224" spans="1:42" x14ac:dyDescent="0.35">
      <c r="A224" s="83" t="s">
        <v>619</v>
      </c>
      <c r="B224" s="8" t="s">
        <v>249</v>
      </c>
      <c r="C224" s="97">
        <v>-12829</v>
      </c>
      <c r="D224" s="108">
        <v>1936.2</v>
      </c>
      <c r="E224" s="20">
        <v>0</v>
      </c>
      <c r="F224" s="58" t="s">
        <v>419</v>
      </c>
      <c r="G224" s="103">
        <v>0</v>
      </c>
      <c r="H224" s="87">
        <v>0</v>
      </c>
      <c r="I224" s="111" t="str">
        <f>IF(ISNUMBER(MATCH(B224,$K$11:$K$20,0)),"&lt;= Selected","")</f>
        <v/>
      </c>
      <c r="O224" s="8" t="s">
        <v>204</v>
      </c>
      <c r="P224" s="13">
        <v>1.45716899016588E-2</v>
      </c>
      <c r="Q224">
        <v>7.5902543184359003E-2</v>
      </c>
      <c r="R224">
        <v>4.28797748274563E-2</v>
      </c>
      <c r="S224">
        <v>-5.6673057784276497E-2</v>
      </c>
      <c r="T224">
        <v>5.5453511199318302E-2</v>
      </c>
      <c r="U224">
        <v>-5.0316778316632199E-2</v>
      </c>
      <c r="V224">
        <v>4.4194411375657598E-2</v>
      </c>
      <c r="W224">
        <v>-3.9430030223589603E-2</v>
      </c>
      <c r="X224">
        <v>8.3993778669233798E-2</v>
      </c>
      <c r="Y224">
        <v>1.3577431521857601E-3</v>
      </c>
      <c r="Z224" s="15">
        <v>4.0892352621210701E-2</v>
      </c>
      <c r="AB224" s="8" t="s">
        <v>205</v>
      </c>
      <c r="AC224" s="4">
        <v>1</v>
      </c>
      <c r="AD224" s="4">
        <v>2004</v>
      </c>
      <c r="AE224" s="4">
        <v>632</v>
      </c>
      <c r="AF224" s="18">
        <v>0.21913063514414499</v>
      </c>
      <c r="AG224" s="20" cm="1">
        <f t="array" ref="AG224">IF(AND(AF224&gt;-998,P224&gt;-998),MAX(ABS(P224:Z224)),0)</f>
        <v>8.3993778669233798E-2</v>
      </c>
      <c r="AH224" s="20">
        <f t="shared" si="6"/>
        <v>0</v>
      </c>
      <c r="AI224" s="6" t="str" cm="1">
        <f t="array" ref="AI224">IF(AH224&gt;0.001,INDEX(P$10:Z$10,MATCH(AH224,ABS(P224:Z224),0)),"na")</f>
        <v>na</v>
      </c>
      <c r="AJ224" s="119"/>
      <c r="AK224" s="8" t="s">
        <v>205</v>
      </c>
      <c r="AL224" s="89">
        <v>0.90540540540540504</v>
      </c>
      <c r="AM224" s="92">
        <v>0.54477611940298498</v>
      </c>
      <c r="AN224" s="68">
        <v>2</v>
      </c>
      <c r="AO224" s="69">
        <v>4</v>
      </c>
      <c r="AP224" s="103">
        <f t="shared" si="7"/>
        <v>0</v>
      </c>
    </row>
    <row r="225" spans="1:42" x14ac:dyDescent="0.35">
      <c r="A225" s="83" t="s">
        <v>620</v>
      </c>
      <c r="B225" s="8" t="s">
        <v>248</v>
      </c>
      <c r="C225" s="97">
        <v>-7328.7155000000002</v>
      </c>
      <c r="D225" s="108">
        <v>1776.9340999999999</v>
      </c>
      <c r="E225" s="20">
        <v>0</v>
      </c>
      <c r="F225" s="58" t="s">
        <v>419</v>
      </c>
      <c r="G225" s="103">
        <v>0</v>
      </c>
      <c r="H225" s="87">
        <v>0</v>
      </c>
      <c r="I225" s="111" t="str">
        <f>IF(ISNUMBER(MATCH(B225,$K$11:$K$20,0)),"&lt;= Selected","")</f>
        <v/>
      </c>
      <c r="O225" s="8" t="s">
        <v>203</v>
      </c>
      <c r="P225" s="13">
        <v>-3.3518865084365801E-2</v>
      </c>
      <c r="Q225">
        <v>-3.3536244015906998E-2</v>
      </c>
      <c r="R225">
        <v>-4.2872663709382398E-2</v>
      </c>
      <c r="S225">
        <v>-5.1304099447872099E-2</v>
      </c>
      <c r="T225">
        <v>-5.4147042457745598E-2</v>
      </c>
      <c r="U225">
        <v>-5.8834563290560297E-2</v>
      </c>
      <c r="V225">
        <v>-6.9688857105366805E-2</v>
      </c>
      <c r="W225">
        <v>-7.70027796030337E-2</v>
      </c>
      <c r="X225">
        <v>-6.4569495591752901E-2</v>
      </c>
      <c r="Y225">
        <v>-2.5726724919978398E-2</v>
      </c>
      <c r="Z225" s="15">
        <v>2.45217024936305E-2</v>
      </c>
      <c r="AB225" s="8" t="s">
        <v>204</v>
      </c>
      <c r="AC225" s="4">
        <v>-20</v>
      </c>
      <c r="AD225" s="4">
        <v>1997</v>
      </c>
      <c r="AE225" s="4">
        <v>530</v>
      </c>
      <c r="AF225" s="18">
        <v>0.43826127028828998</v>
      </c>
      <c r="AG225" s="20" cm="1">
        <f t="array" ref="AG225">IF(AND(AF225&gt;-998,P225&gt;-998),MAX(ABS(P225:Z225)),0)</f>
        <v>7.70027796030337E-2</v>
      </c>
      <c r="AH225" s="20">
        <f t="shared" si="6"/>
        <v>0</v>
      </c>
      <c r="AI225" s="6" t="str" cm="1">
        <f t="array" ref="AI225">IF(AH225&gt;0.001,INDEX(P$10:Z$10,MATCH(AH225,ABS(P225:Z225),0)),"na")</f>
        <v>na</v>
      </c>
      <c r="AJ225" s="119"/>
      <c r="AK225" s="8" t="s">
        <v>204</v>
      </c>
      <c r="AL225" s="89">
        <v>0.85135135135135098</v>
      </c>
      <c r="AM225" s="92">
        <v>0.12698412698412601</v>
      </c>
      <c r="AN225" s="49">
        <v>8</v>
      </c>
      <c r="AO225" s="50">
        <v>9</v>
      </c>
      <c r="AP225" s="103">
        <f t="shared" si="7"/>
        <v>0</v>
      </c>
    </row>
    <row r="226" spans="1:42" x14ac:dyDescent="0.35">
      <c r="A226" s="83" t="s">
        <v>621</v>
      </c>
      <c r="B226" s="8" t="s">
        <v>247</v>
      </c>
      <c r="C226" s="97">
        <v>-7777.8167000000003</v>
      </c>
      <c r="D226" s="108">
        <v>1870.55835</v>
      </c>
      <c r="E226" s="20">
        <v>0</v>
      </c>
      <c r="F226" s="58" t="s">
        <v>419</v>
      </c>
      <c r="G226" s="103">
        <v>0</v>
      </c>
      <c r="H226" s="87">
        <v>0</v>
      </c>
      <c r="I226" s="111" t="str">
        <f>IF(ISNUMBER(MATCH(B226,$K$11:$K$20,0)),"&lt;= Selected","")</f>
        <v/>
      </c>
      <c r="O226" s="8" t="s">
        <v>202</v>
      </c>
      <c r="P226" s="13">
        <v>3.42542618932902E-2</v>
      </c>
      <c r="Q226">
        <v>5.5920601581077797E-2</v>
      </c>
      <c r="R226">
        <v>5.64596091031518E-2</v>
      </c>
      <c r="S226">
        <v>3.6389955046216699E-2</v>
      </c>
      <c r="T226">
        <v>1.54046132253098E-2</v>
      </c>
      <c r="U226">
        <v>6.2937147689990898E-3</v>
      </c>
      <c r="V226">
        <v>1.01763597365496E-2</v>
      </c>
      <c r="W226">
        <v>2.9418395533969698E-2</v>
      </c>
      <c r="X226">
        <v>6.8247320017185198E-2</v>
      </c>
      <c r="Y226">
        <v>0.121497476827381</v>
      </c>
      <c r="Z226" s="15">
        <v>0.16851220810040299</v>
      </c>
      <c r="AB226" s="8" t="s">
        <v>203</v>
      </c>
      <c r="AC226" s="4">
        <v>-20</v>
      </c>
      <c r="AD226" s="4">
        <v>1997</v>
      </c>
      <c r="AE226" s="4">
        <v>528</v>
      </c>
      <c r="AF226" s="18">
        <v>0.44964657587312601</v>
      </c>
      <c r="AG226" s="20" cm="1">
        <f t="array" ref="AG226">IF(AND(AF226&gt;-998,P226&gt;-998),MAX(ABS(P226:Z226)),0)</f>
        <v>0.16851220810040299</v>
      </c>
      <c r="AH226" s="20">
        <f t="shared" si="6"/>
        <v>0</v>
      </c>
      <c r="AI226" s="6" t="str" cm="1">
        <f t="array" ref="AI226">IF(AH226&gt;0.001,INDEX(P$10:Z$10,MATCH(AH226,ABS(P226:Z226),0)),"na")</f>
        <v>na</v>
      </c>
      <c r="AJ226" s="119"/>
      <c r="AK226" s="8" t="s">
        <v>203</v>
      </c>
      <c r="AL226" s="89">
        <v>0.85135135135135098</v>
      </c>
      <c r="AM226" s="92">
        <v>0.119047619047619</v>
      </c>
      <c r="AN226" s="49">
        <v>8</v>
      </c>
      <c r="AO226" s="50">
        <v>18</v>
      </c>
      <c r="AP226" s="103">
        <f t="shared" si="7"/>
        <v>0</v>
      </c>
    </row>
    <row r="227" spans="1:42" x14ac:dyDescent="0.35">
      <c r="A227" s="83" t="s">
        <v>622</v>
      </c>
      <c r="B227" s="8" t="s">
        <v>246</v>
      </c>
      <c r="C227" s="97">
        <v>-7328.7155000000002</v>
      </c>
      <c r="D227" s="108">
        <v>1776.9340999999999</v>
      </c>
      <c r="E227" s="20">
        <v>0</v>
      </c>
      <c r="F227" s="58" t="s">
        <v>419</v>
      </c>
      <c r="G227" s="103">
        <v>0</v>
      </c>
      <c r="H227" s="87">
        <v>0</v>
      </c>
      <c r="I227" s="111" t="str">
        <f>IF(ISNUMBER(MATCH(B227,$K$11:$K$20,0)),"&lt;= Selected","")</f>
        <v/>
      </c>
      <c r="O227" s="8" t="s">
        <v>201</v>
      </c>
      <c r="P227" s="13">
        <v>3.51145227206347E-2</v>
      </c>
      <c r="Q227">
        <v>3.3644596164559698E-2</v>
      </c>
      <c r="R227">
        <v>2.5824085947438701E-2</v>
      </c>
      <c r="S227">
        <v>1.6790170014369499E-2</v>
      </c>
      <c r="T227">
        <v>1.21807455701743E-2</v>
      </c>
      <c r="U227">
        <v>1.4724823276422E-2</v>
      </c>
      <c r="V227">
        <v>2.32312683079899E-2</v>
      </c>
      <c r="W227">
        <v>3.4336721375785299E-2</v>
      </c>
      <c r="X227">
        <v>4.4557108329107697E-2</v>
      </c>
      <c r="Y227">
        <v>5.12300693895349E-2</v>
      </c>
      <c r="Z227" s="15">
        <v>5.2682309789471901E-2</v>
      </c>
      <c r="AB227" s="8" t="s">
        <v>202</v>
      </c>
      <c r="AC227" s="4">
        <v>-3919.8</v>
      </c>
      <c r="AD227" s="4">
        <v>1988.7</v>
      </c>
      <c r="AE227" s="4">
        <v>155</v>
      </c>
      <c r="AF227" s="18">
        <v>0.59095137630266203</v>
      </c>
      <c r="AG227" s="20" cm="1">
        <f t="array" ref="AG227">IF(AND(AF227&gt;-998,P227&gt;-998),MAX(ABS(P227:Z227)),0)</f>
        <v>5.2682309789471901E-2</v>
      </c>
      <c r="AH227" s="20">
        <f t="shared" si="6"/>
        <v>0</v>
      </c>
      <c r="AI227" s="6" t="str" cm="1">
        <f t="array" ref="AI227">IF(AH227&gt;0.001,INDEX(P$10:Z$10,MATCH(AH227,ABS(P227:Z227),0)),"na")</f>
        <v>na</v>
      </c>
      <c r="AJ227" s="119"/>
      <c r="AK227" s="8" t="s">
        <v>202</v>
      </c>
      <c r="AL227" s="89">
        <v>0.60945945945945901</v>
      </c>
      <c r="AM227" s="92">
        <v>9.9778270509977701E-2</v>
      </c>
      <c r="AN227" s="68">
        <v>7.5</v>
      </c>
      <c r="AO227" s="69">
        <v>26.299999999999901</v>
      </c>
      <c r="AP227" s="103">
        <f t="shared" si="7"/>
        <v>0</v>
      </c>
    </row>
    <row r="228" spans="1:42" x14ac:dyDescent="0.35">
      <c r="A228" s="83" t="s">
        <v>623</v>
      </c>
      <c r="B228" s="8" t="s">
        <v>245</v>
      </c>
      <c r="C228" s="97">
        <v>-7777.8167000000003</v>
      </c>
      <c r="D228" s="108">
        <v>1870.55835</v>
      </c>
      <c r="E228" s="20">
        <v>0</v>
      </c>
      <c r="F228" s="58" t="s">
        <v>419</v>
      </c>
      <c r="G228" s="103">
        <v>0</v>
      </c>
      <c r="H228" s="87">
        <v>0</v>
      </c>
      <c r="I228" s="111" t="str">
        <f>IF(ISNUMBER(MATCH(B228,$K$11:$K$20,0)),"&lt;= Selected","")</f>
        <v/>
      </c>
      <c r="O228" s="8" t="s">
        <v>200</v>
      </c>
      <c r="P228" s="16">
        <v>-999</v>
      </c>
      <c r="Q228" s="30">
        <v>-999</v>
      </c>
      <c r="R228" s="30">
        <v>-999</v>
      </c>
      <c r="S228" s="30">
        <v>-999</v>
      </c>
      <c r="T228" s="30">
        <v>-999</v>
      </c>
      <c r="U228" s="30">
        <v>-999</v>
      </c>
      <c r="V228" s="30">
        <v>-999</v>
      </c>
      <c r="W228" s="30">
        <v>-999</v>
      </c>
      <c r="X228" s="30">
        <v>-999</v>
      </c>
      <c r="Y228" s="30">
        <v>-999</v>
      </c>
      <c r="Z228" s="17">
        <v>-999</v>
      </c>
      <c r="AB228" s="8" t="s">
        <v>201</v>
      </c>
      <c r="AC228" s="4">
        <v>-3275.4</v>
      </c>
      <c r="AD228" s="4">
        <v>1962.4</v>
      </c>
      <c r="AE228" s="4">
        <v>114</v>
      </c>
      <c r="AF228" s="31">
        <v>-999</v>
      </c>
      <c r="AG228" s="20" cm="1">
        <f t="array" ref="AG228">IF(AND(AF228&gt;-998,P228&gt;-998),MAX(ABS(P228:Z228)),0)</f>
        <v>0</v>
      </c>
      <c r="AH228" s="20">
        <f t="shared" si="6"/>
        <v>0</v>
      </c>
      <c r="AI228" s="6" t="str" cm="1">
        <f t="array" ref="AI228">IF(AH228&gt;0.001,INDEX(P$10:Z$10,MATCH(AH228,ABS(P228:Z228),0)),"na")</f>
        <v>na</v>
      </c>
      <c r="AJ228" s="119"/>
      <c r="AK228" s="8" t="s">
        <v>201</v>
      </c>
      <c r="AL228" s="89">
        <v>0.43175675675675701</v>
      </c>
      <c r="AM228" s="92">
        <v>4.6948356807511603E-2</v>
      </c>
      <c r="AN228" s="68">
        <v>31.45</v>
      </c>
      <c r="AO228" s="69">
        <v>47.9</v>
      </c>
      <c r="AP228" s="103">
        <f t="shared" si="7"/>
        <v>0</v>
      </c>
    </row>
    <row r="229" spans="1:42" x14ac:dyDescent="0.35">
      <c r="A229" s="83" t="s">
        <v>624</v>
      </c>
      <c r="B229" s="8" t="s">
        <v>244</v>
      </c>
      <c r="C229" s="97">
        <v>-12970</v>
      </c>
      <c r="D229" s="108">
        <v>1909.4</v>
      </c>
      <c r="E229" s="20">
        <v>0</v>
      </c>
      <c r="F229" s="58" t="s">
        <v>419</v>
      </c>
      <c r="G229" s="103">
        <v>0</v>
      </c>
      <c r="H229" s="87">
        <v>0</v>
      </c>
      <c r="I229" s="111" t="str">
        <f>IF(ISNUMBER(MATCH(B229,$K$11:$K$20,0)),"&lt;= Selected","")</f>
        <v/>
      </c>
      <c r="O229" s="8" t="s">
        <v>199</v>
      </c>
      <c r="P229" s="16">
        <v>-999</v>
      </c>
      <c r="Q229" s="30">
        <v>-999</v>
      </c>
      <c r="R229" s="30">
        <v>-999</v>
      </c>
      <c r="S229" s="30">
        <v>-999</v>
      </c>
      <c r="T229" s="30">
        <v>-999</v>
      </c>
      <c r="U229" s="30">
        <v>-999</v>
      </c>
      <c r="V229" s="30">
        <v>-999</v>
      </c>
      <c r="W229" s="30">
        <v>-999</v>
      </c>
      <c r="X229" s="30">
        <v>-999</v>
      </c>
      <c r="Y229" s="30">
        <v>-999</v>
      </c>
      <c r="Z229" s="17">
        <v>-999</v>
      </c>
      <c r="AB229" s="8" t="s">
        <v>200</v>
      </c>
      <c r="AC229" s="4">
        <v>-3069.8</v>
      </c>
      <c r="AD229" s="4">
        <v>1988.7</v>
      </c>
      <c r="AE229" s="4">
        <v>8</v>
      </c>
      <c r="AF229" s="31">
        <v>-999</v>
      </c>
      <c r="AG229" s="20" cm="1">
        <f t="array" ref="AG229">IF(AND(AF229&gt;-998,P229&gt;-998),MAX(ABS(P229:Z229)),0)</f>
        <v>0</v>
      </c>
      <c r="AH229" s="20">
        <f t="shared" si="6"/>
        <v>0</v>
      </c>
      <c r="AI229" s="6" t="str" cm="1">
        <f t="array" ref="AI229">IF(AH229&gt;0.001,INDEX(P$10:Z$10,MATCH(AH229,ABS(P229:Z229),0)),"na")</f>
        <v>na</v>
      </c>
      <c r="AJ229" s="119"/>
      <c r="AK229" s="8" t="s">
        <v>200</v>
      </c>
      <c r="AL229" s="89">
        <v>0.35270270270270299</v>
      </c>
      <c r="AM229" s="92">
        <v>5.7471264367816001E-2</v>
      </c>
      <c r="AN229" s="49">
        <v>25.6</v>
      </c>
      <c r="AO229" s="50">
        <v>26.299999999999901</v>
      </c>
      <c r="AP229" s="103">
        <f t="shared" si="7"/>
        <v>0</v>
      </c>
    </row>
    <row r="230" spans="1:42" x14ac:dyDescent="0.35">
      <c r="A230" s="83" t="s">
        <v>625</v>
      </c>
      <c r="B230" s="8" t="s">
        <v>243</v>
      </c>
      <c r="C230" s="97">
        <v>-12628.9</v>
      </c>
      <c r="D230" s="108">
        <v>1950</v>
      </c>
      <c r="E230" s="20">
        <v>0</v>
      </c>
      <c r="F230" s="58" t="s">
        <v>419</v>
      </c>
      <c r="G230" s="103">
        <v>0</v>
      </c>
      <c r="H230" s="87">
        <v>0</v>
      </c>
      <c r="I230" s="111" t="str">
        <f>IF(ISNUMBER(MATCH(B230,$K$11:$K$20,0)),"&lt;= Selected","")</f>
        <v/>
      </c>
      <c r="O230" s="8" t="s">
        <v>197</v>
      </c>
      <c r="P230" s="16">
        <v>-999</v>
      </c>
      <c r="Q230" s="30">
        <v>-999</v>
      </c>
      <c r="R230" s="30">
        <v>-999</v>
      </c>
      <c r="S230" s="30">
        <v>-999</v>
      </c>
      <c r="T230" s="30">
        <v>-999</v>
      </c>
      <c r="U230" s="30">
        <v>-999</v>
      </c>
      <c r="V230" s="30">
        <v>-999</v>
      </c>
      <c r="W230" s="30">
        <v>-999</v>
      </c>
      <c r="X230" s="30">
        <v>-999</v>
      </c>
      <c r="Y230" s="30">
        <v>-999</v>
      </c>
      <c r="Z230" s="17">
        <v>-999</v>
      </c>
      <c r="AB230" s="8" t="s">
        <v>199</v>
      </c>
      <c r="AC230" s="4">
        <v>-3352.7</v>
      </c>
      <c r="AD230" s="4">
        <v>1988.7</v>
      </c>
      <c r="AE230" s="4">
        <v>16</v>
      </c>
      <c r="AF230" s="31">
        <v>-999</v>
      </c>
      <c r="AG230" s="20" cm="1">
        <f t="array" ref="AG230">IF(AND(AF230&gt;-998,P230&gt;-998),MAX(ABS(P230:Z230)),0)</f>
        <v>0</v>
      </c>
      <c r="AH230" s="20">
        <f t="shared" si="6"/>
        <v>0</v>
      </c>
      <c r="AI230" s="6" t="str" cm="1">
        <f t="array" ref="AI230">IF(AH230&gt;0.001,INDEX(P$10:Z$10,MATCH(AH230,ABS(P230:Z230),0)),"na")</f>
        <v>na</v>
      </c>
      <c r="AJ230" s="119"/>
      <c r="AK230" s="8" t="s">
        <v>199</v>
      </c>
      <c r="AL230" s="89">
        <v>0.35270270270270299</v>
      </c>
      <c r="AM230" s="92">
        <v>5.7471264367816001E-2</v>
      </c>
      <c r="AN230" s="49">
        <v>25.6</v>
      </c>
      <c r="AO230" s="50">
        <v>26.299999999999901</v>
      </c>
      <c r="AP230" s="103">
        <f t="shared" si="7"/>
        <v>0</v>
      </c>
    </row>
    <row r="231" spans="1:42" x14ac:dyDescent="0.35">
      <c r="A231" s="83" t="s">
        <v>626</v>
      </c>
      <c r="B231" s="8" t="s">
        <v>242</v>
      </c>
      <c r="C231" s="97">
        <v>-12628.9</v>
      </c>
      <c r="D231" s="108">
        <v>1853.8</v>
      </c>
      <c r="E231" s="20">
        <v>0</v>
      </c>
      <c r="F231" s="58" t="s">
        <v>419</v>
      </c>
      <c r="G231" s="103">
        <v>0</v>
      </c>
      <c r="H231" s="87">
        <v>0</v>
      </c>
      <c r="I231" s="111" t="str">
        <f>IF(ISNUMBER(MATCH(B231,$K$11:$K$20,0)),"&lt;= Selected","")</f>
        <v/>
      </c>
      <c r="O231" s="8" t="s">
        <v>195</v>
      </c>
      <c r="P231" s="16">
        <v>6.7235916490062303E-2</v>
      </c>
      <c r="Q231" s="30">
        <v>3.3773504653559598E-2</v>
      </c>
      <c r="R231" s="30">
        <v>6.0731320094027305E-4</v>
      </c>
      <c r="S231" s="30">
        <v>-2.6441021337960401E-2</v>
      </c>
      <c r="T231" s="30">
        <v>-4.45023360166351E-2</v>
      </c>
      <c r="U231" s="30">
        <v>-5.4638770727902297E-2</v>
      </c>
      <c r="V231" s="30">
        <v>-5.9949677773605499E-2</v>
      </c>
      <c r="W231" s="30">
        <v>-6.2702058996530793E-2</v>
      </c>
      <c r="X231" s="30">
        <v>-6.2936905456131897E-2</v>
      </c>
      <c r="Y231" s="30">
        <v>-5.90966982143405E-2</v>
      </c>
      <c r="Z231" s="17">
        <v>-4.99670358179541E-2</v>
      </c>
      <c r="AB231" s="8" t="s">
        <v>198</v>
      </c>
      <c r="AC231" s="4">
        <v>-3919.8</v>
      </c>
      <c r="AD231" s="4">
        <v>1988.7</v>
      </c>
      <c r="AE231" s="4">
        <v>155</v>
      </c>
      <c r="AF231" s="31">
        <v>0.59095137630266203</v>
      </c>
      <c r="AG231" s="20" cm="1">
        <f t="array" ref="AG231">IF(AND(AF231&gt;-998,P231&gt;-998),MAX(ABS(P231:Z231)),0)</f>
        <v>6.7235916490062303E-2</v>
      </c>
      <c r="AH231" s="20">
        <f t="shared" si="6"/>
        <v>0</v>
      </c>
      <c r="AI231" s="6" t="str" cm="1">
        <f t="array" ref="AI231">IF(AH231&gt;0.001,INDEX(P$10:Z$10,MATCH(AH231,ABS(P231:Z231),0)),"na")</f>
        <v>na</v>
      </c>
      <c r="AJ231" s="119"/>
      <c r="AK231" s="8" t="s">
        <v>198</v>
      </c>
      <c r="AL231" s="89">
        <v>0.60945945945945901</v>
      </c>
      <c r="AM231" s="92">
        <v>9.9778270509977701E-2</v>
      </c>
      <c r="AN231" s="49">
        <v>7.5</v>
      </c>
      <c r="AO231" s="50">
        <v>26.299999999999901</v>
      </c>
      <c r="AP231" s="103">
        <f t="shared" si="7"/>
        <v>0</v>
      </c>
    </row>
    <row r="232" spans="1:42" x14ac:dyDescent="0.35">
      <c r="A232" s="83" t="s">
        <v>627</v>
      </c>
      <c r="B232" s="8" t="s">
        <v>241</v>
      </c>
      <c r="C232" s="97">
        <v>-21938.179039999999</v>
      </c>
      <c r="D232" s="108">
        <v>1929.6787564799999</v>
      </c>
      <c r="E232" s="20">
        <v>0</v>
      </c>
      <c r="F232" s="58" t="s">
        <v>419</v>
      </c>
      <c r="G232" s="103">
        <v>0</v>
      </c>
      <c r="H232" s="87">
        <v>0</v>
      </c>
      <c r="I232" s="111" t="str">
        <f>IF(ISNUMBER(MATCH(B232,$K$11:$K$20,0)),"&lt;= Selected","")</f>
        <v/>
      </c>
      <c r="O232" s="8" t="s">
        <v>194</v>
      </c>
      <c r="P232" s="16">
        <v>-999</v>
      </c>
      <c r="Q232" s="30">
        <v>-999</v>
      </c>
      <c r="R232" s="30">
        <v>-999</v>
      </c>
      <c r="S232" s="30">
        <v>-999</v>
      </c>
      <c r="T232" s="30">
        <v>-999</v>
      </c>
      <c r="U232" s="30">
        <v>-999</v>
      </c>
      <c r="V232" s="30">
        <v>-999</v>
      </c>
      <c r="W232" s="30">
        <v>-999</v>
      </c>
      <c r="X232" s="30">
        <v>-999</v>
      </c>
      <c r="Y232" s="30">
        <v>-999</v>
      </c>
      <c r="Z232" s="17">
        <v>-999</v>
      </c>
      <c r="AB232" s="8" t="s">
        <v>197</v>
      </c>
      <c r="AC232" s="4">
        <v>-3275.4</v>
      </c>
      <c r="AD232" s="4">
        <v>1962.4</v>
      </c>
      <c r="AE232" s="4">
        <v>114</v>
      </c>
      <c r="AF232" s="31">
        <v>-999</v>
      </c>
      <c r="AG232" s="20" cm="1">
        <f t="array" ref="AG232">IF(AND(AF232&gt;-998,P232&gt;-998),MAX(ABS(P232:Z232)),0)</f>
        <v>0</v>
      </c>
      <c r="AH232" s="20">
        <f t="shared" si="6"/>
        <v>0</v>
      </c>
      <c r="AI232" s="6" t="str" cm="1">
        <f t="array" ref="AI232">IF(AH232&gt;0.001,INDEX(P$10:Z$10,MATCH(AH232,ABS(P232:Z232),0)),"na")</f>
        <v>na</v>
      </c>
      <c r="AJ232" s="119"/>
      <c r="AK232" s="8" t="s">
        <v>197</v>
      </c>
      <c r="AL232" s="89">
        <v>0.43175675675675701</v>
      </c>
      <c r="AM232" s="92">
        <v>4.6948356807511603E-2</v>
      </c>
      <c r="AN232" s="49">
        <v>31.45</v>
      </c>
      <c r="AO232" s="50">
        <v>47.9</v>
      </c>
      <c r="AP232" s="103">
        <f t="shared" si="7"/>
        <v>0</v>
      </c>
    </row>
    <row r="233" spans="1:42" x14ac:dyDescent="0.35">
      <c r="A233" s="83" t="s">
        <v>628</v>
      </c>
      <c r="B233" s="8" t="s">
        <v>240</v>
      </c>
      <c r="C233" s="97">
        <v>-12881</v>
      </c>
      <c r="D233" s="108">
        <v>1810.7</v>
      </c>
      <c r="E233" s="20">
        <v>0</v>
      </c>
      <c r="F233" s="58" t="s">
        <v>419</v>
      </c>
      <c r="G233" s="103">
        <v>0</v>
      </c>
      <c r="H233" s="87">
        <v>0</v>
      </c>
      <c r="I233" s="111" t="str">
        <f>IF(ISNUMBER(MATCH(B233,$K$11:$K$20,0)),"&lt;= Selected","")</f>
        <v/>
      </c>
      <c r="O233" s="8" t="s">
        <v>193</v>
      </c>
      <c r="P233" s="16">
        <v>-999</v>
      </c>
      <c r="Q233" s="30">
        <v>-999</v>
      </c>
      <c r="R233" s="30">
        <v>-999</v>
      </c>
      <c r="S233" s="30">
        <v>-999</v>
      </c>
      <c r="T233" s="30">
        <v>-999</v>
      </c>
      <c r="U233" s="30">
        <v>-999</v>
      </c>
      <c r="V233" s="30">
        <v>-999</v>
      </c>
      <c r="W233" s="30">
        <v>-999</v>
      </c>
      <c r="X233" s="30">
        <v>-999</v>
      </c>
      <c r="Y233" s="30">
        <v>-999</v>
      </c>
      <c r="Z233" s="17">
        <v>-999</v>
      </c>
      <c r="AB233" s="8" t="s">
        <v>196</v>
      </c>
      <c r="AC233" s="4">
        <v>-3069.8</v>
      </c>
      <c r="AD233" s="4">
        <v>1988.7</v>
      </c>
      <c r="AE233" s="4">
        <v>8</v>
      </c>
      <c r="AF233" s="31">
        <v>-999</v>
      </c>
      <c r="AG233" s="20" cm="1">
        <f t="array" ref="AG233">IF(AND(AF233&gt;-998,P233&gt;-998),MAX(ABS(P233:Z233)),0)</f>
        <v>0</v>
      </c>
      <c r="AH233" s="20">
        <f t="shared" si="6"/>
        <v>0</v>
      </c>
      <c r="AI233" s="6" t="str" cm="1">
        <f t="array" ref="AI233">IF(AH233&gt;0.001,INDEX(P$10:Z$10,MATCH(AH233,ABS(P233:Z233),0)),"na")</f>
        <v>na</v>
      </c>
      <c r="AJ233" s="119"/>
      <c r="AK233" s="8" t="s">
        <v>196</v>
      </c>
      <c r="AL233" s="89">
        <v>0.35270270270270299</v>
      </c>
      <c r="AM233" s="92">
        <v>5.7471264367816001E-2</v>
      </c>
      <c r="AN233" s="49">
        <v>25.6</v>
      </c>
      <c r="AO233" s="50">
        <v>26.299999999999901</v>
      </c>
      <c r="AP233" s="103">
        <f t="shared" si="7"/>
        <v>0</v>
      </c>
    </row>
    <row r="234" spans="1:42" x14ac:dyDescent="0.35">
      <c r="A234" s="83" t="s">
        <v>629</v>
      </c>
      <c r="B234" s="8" t="s">
        <v>239</v>
      </c>
      <c r="C234" s="97">
        <v>-12881</v>
      </c>
      <c r="D234" s="108">
        <v>1810.7</v>
      </c>
      <c r="E234" s="20">
        <v>0</v>
      </c>
      <c r="F234" s="58" t="s">
        <v>419</v>
      </c>
      <c r="G234" s="103">
        <v>0</v>
      </c>
      <c r="H234" s="87">
        <v>0</v>
      </c>
      <c r="I234" s="111" t="str">
        <f>IF(ISNUMBER(MATCH(B234,$K$11:$K$20,0)),"&lt;= Selected","")</f>
        <v/>
      </c>
      <c r="O234" s="8" t="s">
        <v>191</v>
      </c>
      <c r="P234" s="16">
        <v>-999</v>
      </c>
      <c r="Q234" s="30">
        <v>-999</v>
      </c>
      <c r="R234" s="30">
        <v>-999</v>
      </c>
      <c r="S234" s="30">
        <v>-999</v>
      </c>
      <c r="T234" s="30">
        <v>-999</v>
      </c>
      <c r="U234" s="30">
        <v>-999</v>
      </c>
      <c r="V234" s="30">
        <v>-999</v>
      </c>
      <c r="W234" s="30">
        <v>-999</v>
      </c>
      <c r="X234" s="30">
        <v>-999</v>
      </c>
      <c r="Y234" s="30">
        <v>-999</v>
      </c>
      <c r="Z234" s="17">
        <v>-999</v>
      </c>
      <c r="AB234" s="8" t="s">
        <v>195</v>
      </c>
      <c r="AC234" s="4">
        <v>-3352.7</v>
      </c>
      <c r="AD234" s="4">
        <v>1988.7</v>
      </c>
      <c r="AE234" s="4">
        <v>16</v>
      </c>
      <c r="AF234" s="31">
        <v>-999</v>
      </c>
      <c r="AG234" s="20" cm="1">
        <f t="array" ref="AG234">IF(AND(AF234&gt;-998,P234&gt;-998),MAX(ABS(P234:Z234)),0)</f>
        <v>0</v>
      </c>
      <c r="AH234" s="20">
        <f t="shared" si="6"/>
        <v>0</v>
      </c>
      <c r="AI234" s="6" t="str" cm="1">
        <f t="array" ref="AI234">IF(AH234&gt;0.001,INDEX(P$10:Z$10,MATCH(AH234,ABS(P234:Z234),0)),"na")</f>
        <v>na</v>
      </c>
      <c r="AJ234" s="119"/>
      <c r="AK234" s="8" t="s">
        <v>195</v>
      </c>
      <c r="AL234" s="89">
        <v>0.35270270270270299</v>
      </c>
      <c r="AM234" s="92">
        <v>5.7471264367816001E-2</v>
      </c>
      <c r="AN234" s="49">
        <v>25.6</v>
      </c>
      <c r="AO234" s="50">
        <v>26.299999999999901</v>
      </c>
      <c r="AP234" s="103">
        <f t="shared" si="7"/>
        <v>0</v>
      </c>
    </row>
    <row r="235" spans="1:42" x14ac:dyDescent="0.35">
      <c r="A235" s="83" t="s">
        <v>630</v>
      </c>
      <c r="B235" s="8" t="s">
        <v>238</v>
      </c>
      <c r="C235" s="97">
        <v>1711.5</v>
      </c>
      <c r="D235" s="108">
        <v>1986.6</v>
      </c>
      <c r="E235" s="20">
        <v>0</v>
      </c>
      <c r="F235" s="58" t="s">
        <v>419</v>
      </c>
      <c r="G235" s="103">
        <v>0</v>
      </c>
      <c r="H235" s="87">
        <v>0</v>
      </c>
      <c r="I235" s="111" t="str">
        <f>IF(ISNUMBER(MATCH(B235,$K$11:$K$20,0)),"&lt;= Selected","")</f>
        <v/>
      </c>
      <c r="O235" s="8" t="s">
        <v>189</v>
      </c>
      <c r="P235" s="16">
        <v>5.1818687894913701E-2</v>
      </c>
      <c r="Q235" s="30">
        <v>4.3609546504913499E-2</v>
      </c>
      <c r="R235" s="30">
        <v>3.9380681167020898E-2</v>
      </c>
      <c r="S235" s="30">
        <v>4.1324018306622003E-2</v>
      </c>
      <c r="T235" s="30">
        <v>5.0093342132535697E-2</v>
      </c>
      <c r="U235" s="30">
        <v>6.4636905774294096E-2</v>
      </c>
      <c r="V235" s="30">
        <v>8.2724699591667894E-2</v>
      </c>
      <c r="W235" s="30">
        <v>0.10171419307617401</v>
      </c>
      <c r="X235" s="30">
        <v>0.119131556470068</v>
      </c>
      <c r="Y235" s="30">
        <v>0.133079822752694</v>
      </c>
      <c r="Z235" s="17">
        <v>0.14256736002367401</v>
      </c>
      <c r="AB235" s="8" t="s">
        <v>194</v>
      </c>
      <c r="AC235" s="4">
        <v>-3919.8</v>
      </c>
      <c r="AD235" s="4">
        <v>1988.7</v>
      </c>
      <c r="AE235" s="4">
        <v>153</v>
      </c>
      <c r="AF235" s="31">
        <v>0.61979503230456101</v>
      </c>
      <c r="AG235" s="20" cm="1">
        <f t="array" ref="AG235">IF(AND(AF235&gt;-998,P235&gt;-998),MAX(ABS(P235:Z235)),0)</f>
        <v>0.14256736002367401</v>
      </c>
      <c r="AH235" s="20">
        <f t="shared" si="6"/>
        <v>0</v>
      </c>
      <c r="AI235" s="6" t="str" cm="1">
        <f t="array" ref="AI235">IF(AH235&gt;0.001,INDEX(P$10:Z$10,MATCH(AH235,ABS(P235:Z235),0)),"na")</f>
        <v>na</v>
      </c>
      <c r="AJ235" s="119"/>
      <c r="AK235" s="8" t="s">
        <v>194</v>
      </c>
      <c r="AL235" s="89">
        <v>0.60945945945945901</v>
      </c>
      <c r="AM235" s="92">
        <v>8.8691796008869103E-2</v>
      </c>
      <c r="AN235" s="49">
        <v>15</v>
      </c>
      <c r="AO235" s="50">
        <v>26.299999999999901</v>
      </c>
      <c r="AP235" s="103">
        <f t="shared" si="7"/>
        <v>0</v>
      </c>
    </row>
    <row r="236" spans="1:42" x14ac:dyDescent="0.35">
      <c r="A236" s="83" t="s">
        <v>631</v>
      </c>
      <c r="B236" s="8" t="s">
        <v>237</v>
      </c>
      <c r="C236" s="97">
        <v>1711.5</v>
      </c>
      <c r="D236" s="108">
        <v>1982.1</v>
      </c>
      <c r="E236" s="20">
        <v>0</v>
      </c>
      <c r="F236" s="58" t="s">
        <v>419</v>
      </c>
      <c r="G236" s="103">
        <v>0</v>
      </c>
      <c r="H236" s="87">
        <v>0</v>
      </c>
      <c r="I236" s="111" t="str">
        <f>IF(ISNUMBER(MATCH(B236,$K$11:$K$20,0)),"&lt;= Selected","")</f>
        <v/>
      </c>
      <c r="O236" s="8" t="s">
        <v>188</v>
      </c>
      <c r="P236" s="16">
        <v>-999</v>
      </c>
      <c r="Q236" s="30">
        <v>-999</v>
      </c>
      <c r="R236" s="30">
        <v>-999</v>
      </c>
      <c r="S236" s="30">
        <v>-999</v>
      </c>
      <c r="T236" s="30">
        <v>-999</v>
      </c>
      <c r="U236" s="30">
        <v>-999</v>
      </c>
      <c r="V236" s="30">
        <v>-999</v>
      </c>
      <c r="W236" s="30">
        <v>-999</v>
      </c>
      <c r="X236" s="30">
        <v>-999</v>
      </c>
      <c r="Y236" s="30">
        <v>-999</v>
      </c>
      <c r="Z236" s="17">
        <v>-999</v>
      </c>
      <c r="AB236" s="8" t="s">
        <v>193</v>
      </c>
      <c r="AC236" s="4">
        <v>-3275.4</v>
      </c>
      <c r="AD236" s="4">
        <v>1962.4</v>
      </c>
      <c r="AE236" s="4">
        <v>113</v>
      </c>
      <c r="AF236" s="31">
        <v>-999</v>
      </c>
      <c r="AG236" s="20" cm="1">
        <f t="array" ref="AG236">IF(AND(AF236&gt;-998,P236&gt;-998),MAX(ABS(P236:Z236)),0)</f>
        <v>0</v>
      </c>
      <c r="AH236" s="20">
        <f t="shared" si="6"/>
        <v>0</v>
      </c>
      <c r="AI236" s="6" t="str" cm="1">
        <f t="array" ref="AI236">IF(AH236&gt;0.001,INDEX(P$10:Z$10,MATCH(AH236,ABS(P236:Z236),0)),"na")</f>
        <v>na</v>
      </c>
      <c r="AJ236" s="119"/>
      <c r="AK236" s="8" t="s">
        <v>193</v>
      </c>
      <c r="AL236" s="89">
        <v>0.43175675675675701</v>
      </c>
      <c r="AM236" s="92">
        <v>4.6948356807511603E-2</v>
      </c>
      <c r="AN236" s="68">
        <v>31.45</v>
      </c>
      <c r="AO236" s="69">
        <v>47.9</v>
      </c>
      <c r="AP236" s="103">
        <f t="shared" si="7"/>
        <v>0</v>
      </c>
    </row>
    <row r="237" spans="1:42" x14ac:dyDescent="0.35">
      <c r="A237" s="83" t="s">
        <v>632</v>
      </c>
      <c r="B237" s="8" t="s">
        <v>236</v>
      </c>
      <c r="C237" s="97">
        <v>1711.5</v>
      </c>
      <c r="D237" s="108">
        <v>1982.1</v>
      </c>
      <c r="E237" s="20">
        <v>0</v>
      </c>
      <c r="F237" s="58" t="s">
        <v>419</v>
      </c>
      <c r="G237" s="103">
        <v>0</v>
      </c>
      <c r="H237" s="87">
        <v>0</v>
      </c>
      <c r="I237" s="111" t="str">
        <f>IF(ISNUMBER(MATCH(B237,$K$11:$K$20,0)),"&lt;= Selected","")</f>
        <v/>
      </c>
      <c r="O237" s="8" t="s">
        <v>187</v>
      </c>
      <c r="P237" s="16">
        <v>-4.6362211588166901E-3</v>
      </c>
      <c r="Q237" s="30">
        <v>-6.09440718693973E-2</v>
      </c>
      <c r="R237" s="30">
        <v>1.56255341124149E-2</v>
      </c>
      <c r="S237" s="30">
        <v>4.4707489255643801E-2</v>
      </c>
      <c r="T237" s="30">
        <v>-5.8131692707536299E-2</v>
      </c>
      <c r="U237" s="30">
        <v>9.9724899844583104E-2</v>
      </c>
      <c r="V237" s="30">
        <v>-2.5942294877634001E-2</v>
      </c>
      <c r="W237" s="30">
        <v>0.123970580997513</v>
      </c>
      <c r="X237" s="30">
        <v>0.21332707923254601</v>
      </c>
      <c r="Y237" s="30">
        <v>8.7108300380135201E-2</v>
      </c>
      <c r="Z237" s="17">
        <v>9.8276983492599598E-2</v>
      </c>
      <c r="AB237" s="8" t="s">
        <v>192</v>
      </c>
      <c r="AC237" s="4">
        <v>1912</v>
      </c>
      <c r="AD237" s="4">
        <v>1991.5</v>
      </c>
      <c r="AE237" s="4">
        <v>44</v>
      </c>
      <c r="AF237" s="31">
        <v>0.29547568815133102</v>
      </c>
      <c r="AG237" s="20" cm="1">
        <f t="array" ref="AG237">IF(AND(AF237&gt;-998,P237&gt;-998),MAX(ABS(P237:Z237)),0)</f>
        <v>0.21332707923254601</v>
      </c>
      <c r="AH237" s="20">
        <f t="shared" si="6"/>
        <v>0</v>
      </c>
      <c r="AI237" s="6" t="str" cm="1">
        <f t="array" ref="AI237">IF(AH237&gt;0.001,INDEX(P$10:Z$10,MATCH(AH237,ABS(P237:Z237),0)),"na")</f>
        <v>na</v>
      </c>
      <c r="AJ237" s="119"/>
      <c r="AK237" s="8" t="s">
        <v>192</v>
      </c>
      <c r="AL237" s="89">
        <v>0.54391891891891897</v>
      </c>
      <c r="AM237" s="92">
        <v>0.54658385093167705</v>
      </c>
      <c r="AN237" s="49">
        <v>1.9000000000000901</v>
      </c>
      <c r="AO237" s="50">
        <v>3.5600000000001701</v>
      </c>
      <c r="AP237" s="103">
        <f t="shared" si="7"/>
        <v>2.9729729729702963</v>
      </c>
    </row>
    <row r="238" spans="1:42" x14ac:dyDescent="0.35">
      <c r="A238" s="83" t="s">
        <v>633</v>
      </c>
      <c r="B238" s="8" t="s">
        <v>235</v>
      </c>
      <c r="C238" s="97">
        <v>1711.5</v>
      </c>
      <c r="D238" s="108">
        <v>1982.1</v>
      </c>
      <c r="E238" s="20">
        <v>0</v>
      </c>
      <c r="F238" s="58" t="s">
        <v>419</v>
      </c>
      <c r="G238" s="103">
        <v>0</v>
      </c>
      <c r="H238" s="87">
        <v>0</v>
      </c>
      <c r="I238" s="111" t="str">
        <f>IF(ISNUMBER(MATCH(B238,$K$11:$K$20,0)),"&lt;= Selected","")</f>
        <v/>
      </c>
      <c r="O238" s="8" t="s">
        <v>186</v>
      </c>
      <c r="P238" s="16">
        <v>0.11169172493097999</v>
      </c>
      <c r="Q238" s="30">
        <v>0.11896082135500199</v>
      </c>
      <c r="R238" s="30">
        <v>3.1483771075747097E-2</v>
      </c>
      <c r="S238" s="30">
        <v>1.3852730986066901E-2</v>
      </c>
      <c r="T238" s="30">
        <v>-0.177177604985574</v>
      </c>
      <c r="U238" s="30">
        <v>-4.6546997248715999E-2</v>
      </c>
      <c r="V238" s="30">
        <v>-6.4373020280540398E-3</v>
      </c>
      <c r="W238" s="30">
        <v>-0.13284399536135799</v>
      </c>
      <c r="X238" s="30">
        <v>-0.12651808188994401</v>
      </c>
      <c r="Y238" s="30">
        <v>-9.367390311571E-2</v>
      </c>
      <c r="Z238" s="17">
        <v>-0.11242792165612001</v>
      </c>
      <c r="AB238" s="8" t="s">
        <v>191</v>
      </c>
      <c r="AC238" s="4">
        <v>1912</v>
      </c>
      <c r="AD238" s="4">
        <v>1991.5</v>
      </c>
      <c r="AE238" s="4">
        <v>44</v>
      </c>
      <c r="AF238" s="31">
        <v>0.29547568815133102</v>
      </c>
      <c r="AG238" s="20" cm="1">
        <f t="array" ref="AG238">IF(AND(AF238&gt;-998,P238&gt;-998),MAX(ABS(P238:Z238)),0)</f>
        <v>0.177177604985574</v>
      </c>
      <c r="AH238" s="20">
        <f t="shared" si="6"/>
        <v>0</v>
      </c>
      <c r="AI238" s="6" t="str" cm="1">
        <f t="array" ref="AI238">IF(AH238&gt;0.001,INDEX(P$10:Z$10,MATCH(AH238,ABS(P238:Z238),0)),"na")</f>
        <v>na</v>
      </c>
      <c r="AJ238" s="119"/>
      <c r="AK238" s="8" t="s">
        <v>191</v>
      </c>
      <c r="AL238" s="89">
        <v>0.54391891891891897</v>
      </c>
      <c r="AM238" s="92">
        <v>0.54658385093167705</v>
      </c>
      <c r="AN238" s="49">
        <v>1.9000000000000901</v>
      </c>
      <c r="AO238" s="50">
        <v>3.5600000000001701</v>
      </c>
      <c r="AP238" s="103">
        <f t="shared" si="7"/>
        <v>2.9729729729702963</v>
      </c>
    </row>
    <row r="239" spans="1:42" x14ac:dyDescent="0.35">
      <c r="A239" s="83" t="s">
        <v>634</v>
      </c>
      <c r="B239" s="8" t="s">
        <v>234</v>
      </c>
      <c r="C239" s="97">
        <v>52.87</v>
      </c>
      <c r="D239" s="108">
        <v>1950</v>
      </c>
      <c r="E239" s="20">
        <v>0</v>
      </c>
      <c r="F239" s="58" t="s">
        <v>419</v>
      </c>
      <c r="G239" s="103">
        <v>0</v>
      </c>
      <c r="H239" s="87">
        <v>0</v>
      </c>
      <c r="I239" s="111" t="str">
        <f>IF(ISNUMBER(MATCH(B239,$K$11:$K$20,0)),"&lt;= Selected","")</f>
        <v/>
      </c>
      <c r="O239" s="8" t="s">
        <v>185</v>
      </c>
      <c r="P239" s="16">
        <v>-999</v>
      </c>
      <c r="Q239" s="30">
        <v>-999</v>
      </c>
      <c r="R239" s="30">
        <v>-999</v>
      </c>
      <c r="S239" s="30">
        <v>-999</v>
      </c>
      <c r="T239" s="30">
        <v>-999</v>
      </c>
      <c r="U239" s="30">
        <v>-999</v>
      </c>
      <c r="V239" s="30">
        <v>-999</v>
      </c>
      <c r="W239" s="30">
        <v>-999</v>
      </c>
      <c r="X239" s="30">
        <v>-999</v>
      </c>
      <c r="Y239" s="30">
        <v>-999</v>
      </c>
      <c r="Z239" s="17">
        <v>-999</v>
      </c>
      <c r="AB239" s="8" t="s">
        <v>190</v>
      </c>
      <c r="AC239" s="4">
        <v>-3069.8</v>
      </c>
      <c r="AD239" s="4">
        <v>1988.7</v>
      </c>
      <c r="AE239" s="4">
        <v>8</v>
      </c>
      <c r="AF239" s="31">
        <v>-999</v>
      </c>
      <c r="AG239" s="20" cm="1">
        <f t="array" ref="AG239">IF(AND(AF239&gt;-998,P239&gt;-998),MAX(ABS(P239:Z239)),0)</f>
        <v>0</v>
      </c>
      <c r="AH239" s="20">
        <f t="shared" si="6"/>
        <v>0</v>
      </c>
      <c r="AI239" s="6" t="str" cm="1">
        <f t="array" ref="AI239">IF(AH239&gt;0.001,INDEX(P$10:Z$10,MATCH(AH239,ABS(P239:Z239),0)),"na")</f>
        <v>na</v>
      </c>
      <c r="AJ239" s="119"/>
      <c r="AK239" s="8" t="s">
        <v>190</v>
      </c>
      <c r="AL239" s="89">
        <v>0.35270270270270299</v>
      </c>
      <c r="AM239" s="92">
        <v>5.7471264367816001E-2</v>
      </c>
      <c r="AN239" s="49">
        <v>25.6</v>
      </c>
      <c r="AO239" s="50">
        <v>26.299999999999901</v>
      </c>
      <c r="AP239" s="103">
        <f t="shared" si="7"/>
        <v>0</v>
      </c>
    </row>
    <row r="240" spans="1:42" x14ac:dyDescent="0.35">
      <c r="A240" s="83" t="s">
        <v>635</v>
      </c>
      <c r="B240" s="8" t="s">
        <v>233</v>
      </c>
      <c r="C240" s="97">
        <v>52.87</v>
      </c>
      <c r="D240" s="108">
        <v>1950</v>
      </c>
      <c r="E240" s="20">
        <v>0</v>
      </c>
      <c r="F240" s="58" t="s">
        <v>419</v>
      </c>
      <c r="G240" s="103">
        <v>0</v>
      </c>
      <c r="H240" s="87">
        <v>0</v>
      </c>
      <c r="I240" s="111" t="str">
        <f>IF(ISNUMBER(MATCH(B240,$K$11:$K$20,0)),"&lt;= Selected","")</f>
        <v/>
      </c>
      <c r="O240" s="8" t="s">
        <v>183</v>
      </c>
      <c r="P240" s="16">
        <v>-999</v>
      </c>
      <c r="Q240" s="30">
        <v>-999</v>
      </c>
      <c r="R240" s="30">
        <v>-999</v>
      </c>
      <c r="S240" s="30">
        <v>-999</v>
      </c>
      <c r="T240" s="30">
        <v>-999</v>
      </c>
      <c r="U240" s="30">
        <v>-999</v>
      </c>
      <c r="V240" s="30">
        <v>-999</v>
      </c>
      <c r="W240" s="30">
        <v>-999</v>
      </c>
      <c r="X240" s="30">
        <v>-999</v>
      </c>
      <c r="Y240" s="30">
        <v>-999</v>
      </c>
      <c r="Z240" s="17">
        <v>-999</v>
      </c>
      <c r="AB240" s="8" t="s">
        <v>189</v>
      </c>
      <c r="AC240" s="4">
        <v>-3352.7</v>
      </c>
      <c r="AD240" s="4">
        <v>1962.4</v>
      </c>
      <c r="AE240" s="4">
        <v>15</v>
      </c>
      <c r="AF240" s="31">
        <v>-999</v>
      </c>
      <c r="AG240" s="20" cm="1">
        <f t="array" ref="AG240">IF(AND(AF240&gt;-998,P240&gt;-998),MAX(ABS(P240:Z240)),0)</f>
        <v>0</v>
      </c>
      <c r="AH240" s="20">
        <f t="shared" si="6"/>
        <v>0</v>
      </c>
      <c r="AI240" s="6" t="str" cm="1">
        <f t="array" ref="AI240">IF(AH240&gt;0.001,INDEX(P$10:Z$10,MATCH(AH240,ABS(P240:Z240),0)),"na")</f>
        <v>na</v>
      </c>
      <c r="AJ240" s="119"/>
      <c r="AK240" s="8" t="s">
        <v>189</v>
      </c>
      <c r="AL240" s="89">
        <v>0</v>
      </c>
      <c r="AM240" s="92">
        <v>0</v>
      </c>
      <c r="AN240" s="49">
        <v>148</v>
      </c>
      <c r="AO240" s="50">
        <v>148</v>
      </c>
      <c r="AP240" s="103">
        <f t="shared" si="7"/>
        <v>0</v>
      </c>
    </row>
    <row r="241" spans="1:42" x14ac:dyDescent="0.35">
      <c r="A241" s="83" t="s">
        <v>636</v>
      </c>
      <c r="B241" s="8" t="s">
        <v>232</v>
      </c>
      <c r="C241" s="97">
        <v>52.87</v>
      </c>
      <c r="D241" s="108">
        <v>1934.99</v>
      </c>
      <c r="E241" s="20">
        <v>0</v>
      </c>
      <c r="F241" s="58" t="s">
        <v>419</v>
      </c>
      <c r="G241" s="103">
        <v>0</v>
      </c>
      <c r="H241" s="87">
        <v>0</v>
      </c>
      <c r="I241" s="111" t="str">
        <f>IF(ISNUMBER(MATCH(B241,$K$11:$K$20,0)),"&lt;= Selected","")</f>
        <v/>
      </c>
      <c r="O241" s="8" t="s">
        <v>181</v>
      </c>
      <c r="P241" s="16">
        <v>-999</v>
      </c>
      <c r="Q241" s="30">
        <v>-999</v>
      </c>
      <c r="R241" s="30">
        <v>-999</v>
      </c>
      <c r="S241" s="30">
        <v>-999</v>
      </c>
      <c r="T241" s="30">
        <v>-999</v>
      </c>
      <c r="U241" s="30">
        <v>-999</v>
      </c>
      <c r="V241" s="30">
        <v>-999</v>
      </c>
      <c r="W241" s="30">
        <v>-999</v>
      </c>
      <c r="X241" s="30">
        <v>-999</v>
      </c>
      <c r="Y241" s="30">
        <v>-999</v>
      </c>
      <c r="Z241" s="17">
        <v>-999</v>
      </c>
      <c r="AB241" s="8" t="s">
        <v>188</v>
      </c>
      <c r="AC241" s="4">
        <v>-3919.8</v>
      </c>
      <c r="AD241" s="4">
        <v>1988.7</v>
      </c>
      <c r="AE241" s="4">
        <v>115</v>
      </c>
      <c r="AF241" s="31">
        <v>-999</v>
      </c>
      <c r="AG241" s="20" cm="1">
        <f t="array" ref="AG241">IF(AND(AF241&gt;-998,P241&gt;-998),MAX(ABS(P241:Z241)),0)</f>
        <v>0</v>
      </c>
      <c r="AH241" s="20">
        <f t="shared" si="6"/>
        <v>0</v>
      </c>
      <c r="AI241" s="6" t="str" cm="1">
        <f t="array" ref="AI241">IF(AH241&gt;0.001,INDEX(P$10:Z$10,MATCH(AH241,ABS(P241:Z241),0)),"na")</f>
        <v>na</v>
      </c>
      <c r="AJ241" s="119"/>
      <c r="AK241" s="8" t="s">
        <v>188</v>
      </c>
      <c r="AL241" s="89">
        <v>0</v>
      </c>
      <c r="AM241" s="92">
        <v>0</v>
      </c>
      <c r="AN241" s="49">
        <v>148</v>
      </c>
      <c r="AO241" s="50">
        <v>148</v>
      </c>
      <c r="AP241" s="103">
        <f t="shared" si="7"/>
        <v>0</v>
      </c>
    </row>
    <row r="242" spans="1:42" x14ac:dyDescent="0.35">
      <c r="A242" s="83" t="s">
        <v>637</v>
      </c>
      <c r="B242" s="8" t="s">
        <v>231</v>
      </c>
      <c r="C242" s="97">
        <v>22</v>
      </c>
      <c r="D242" s="108">
        <v>1942.49</v>
      </c>
      <c r="E242" s="20">
        <v>0</v>
      </c>
      <c r="F242" s="58" t="s">
        <v>419</v>
      </c>
      <c r="G242" s="103">
        <v>0</v>
      </c>
      <c r="H242" s="87">
        <v>0</v>
      </c>
      <c r="I242" s="111" t="str">
        <f>IF(ISNUMBER(MATCH(B242,$K$11:$K$20,0)),"&lt;= Selected","")</f>
        <v/>
      </c>
      <c r="O242" s="8" t="s">
        <v>180</v>
      </c>
      <c r="P242" s="13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 s="15">
        <v>-999</v>
      </c>
      <c r="AB242" s="8" t="s">
        <v>187</v>
      </c>
      <c r="AC242" s="4">
        <v>-3275.4</v>
      </c>
      <c r="AD242" s="4">
        <v>1988.7</v>
      </c>
      <c r="AE242" s="4">
        <v>93</v>
      </c>
      <c r="AF242" s="18">
        <v>-999</v>
      </c>
      <c r="AG242" s="20" cm="1">
        <f t="array" ref="AG242">IF(AND(AF242&gt;-998,P242&gt;-998),MAX(ABS(P242:Z242)),0)</f>
        <v>0</v>
      </c>
      <c r="AH242" s="20">
        <f t="shared" si="6"/>
        <v>0</v>
      </c>
      <c r="AI242" s="6" t="str" cm="1">
        <f t="array" ref="AI242">IF(AH242&gt;0.001,INDEX(P$10:Z$10,MATCH(AH242,ABS(P242:Z242),0)),"na")</f>
        <v>na</v>
      </c>
      <c r="AJ242" s="119"/>
      <c r="AK242" s="8" t="s">
        <v>187</v>
      </c>
      <c r="AL242" s="89">
        <v>0</v>
      </c>
      <c r="AM242" s="92">
        <v>0</v>
      </c>
      <c r="AN242" s="49">
        <v>148</v>
      </c>
      <c r="AO242" s="50">
        <v>148</v>
      </c>
      <c r="AP242" s="103">
        <f t="shared" si="7"/>
        <v>0</v>
      </c>
    </row>
    <row r="243" spans="1:42" x14ac:dyDescent="0.35">
      <c r="A243" s="83" t="s">
        <v>638</v>
      </c>
      <c r="B243" s="8" t="s">
        <v>230</v>
      </c>
      <c r="C243" s="97">
        <v>22</v>
      </c>
      <c r="D243" s="108">
        <v>1942.49</v>
      </c>
      <c r="E243" s="20">
        <v>0</v>
      </c>
      <c r="F243" s="58" t="s">
        <v>419</v>
      </c>
      <c r="G243" s="103">
        <v>0</v>
      </c>
      <c r="H243" s="87">
        <v>0</v>
      </c>
      <c r="I243" s="111" t="str">
        <f>IF(ISNUMBER(MATCH(B243,$K$11:$K$20,0)),"&lt;= Selected","")</f>
        <v/>
      </c>
      <c r="O243" s="8" t="s">
        <v>179</v>
      </c>
      <c r="P243" s="1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 s="15">
        <v>-999</v>
      </c>
      <c r="AB243" s="8" t="s">
        <v>186</v>
      </c>
      <c r="AC243" s="4">
        <v>-2528</v>
      </c>
      <c r="AD243" s="4">
        <v>1507.5</v>
      </c>
      <c r="AE243" s="4">
        <v>8</v>
      </c>
      <c r="AF243" s="18">
        <v>-999</v>
      </c>
      <c r="AG243" s="20" cm="1">
        <f t="array" ref="AG243">IF(AND(AF243&gt;-998,P243&gt;-998),MAX(ABS(P243:Z243)),0)</f>
        <v>0</v>
      </c>
      <c r="AH243" s="20">
        <f t="shared" si="6"/>
        <v>0</v>
      </c>
      <c r="AI243" s="6" t="str" cm="1">
        <f t="array" ref="AI243">IF(AH243&gt;0.001,INDEX(P$10:Z$10,MATCH(AH243,ABS(P243:Z243),0)),"na")</f>
        <v>na</v>
      </c>
      <c r="AJ243" s="119"/>
      <c r="AK243" s="8" t="s">
        <v>186</v>
      </c>
      <c r="AL243" s="89">
        <v>0</v>
      </c>
      <c r="AM243" s="92">
        <v>0</v>
      </c>
      <c r="AN243" s="68">
        <v>148</v>
      </c>
      <c r="AO243" s="69">
        <v>148</v>
      </c>
      <c r="AP243" s="103">
        <f t="shared" si="7"/>
        <v>0</v>
      </c>
    </row>
    <row r="244" spans="1:42" x14ac:dyDescent="0.35">
      <c r="A244" s="83" t="s">
        <v>639</v>
      </c>
      <c r="B244" s="8" t="s">
        <v>229</v>
      </c>
      <c r="C244" s="97">
        <v>-334.9</v>
      </c>
      <c r="D244" s="108">
        <v>1622.47</v>
      </c>
      <c r="E244" s="20">
        <v>0</v>
      </c>
      <c r="F244" s="58" t="s">
        <v>419</v>
      </c>
      <c r="G244" s="103">
        <v>0</v>
      </c>
      <c r="H244" s="87">
        <v>0</v>
      </c>
      <c r="I244" s="111" t="str">
        <f>IF(ISNUMBER(MATCH(B244,$K$11:$K$20,0)),"&lt;= Selected","")</f>
        <v/>
      </c>
      <c r="O244" s="8" t="s">
        <v>177</v>
      </c>
      <c r="P244" s="16">
        <v>-999</v>
      </c>
      <c r="Q244" s="30">
        <v>-999</v>
      </c>
      <c r="R244" s="30">
        <v>-999</v>
      </c>
      <c r="S244" s="30">
        <v>-999</v>
      </c>
      <c r="T244" s="30">
        <v>-999</v>
      </c>
      <c r="U244" s="30">
        <v>-999</v>
      </c>
      <c r="V244" s="30">
        <v>-999</v>
      </c>
      <c r="W244" s="30">
        <v>-999</v>
      </c>
      <c r="X244" s="30">
        <v>-999</v>
      </c>
      <c r="Y244" s="30">
        <v>-999</v>
      </c>
      <c r="Z244" s="17">
        <v>-999</v>
      </c>
      <c r="AB244" s="8" t="s">
        <v>185</v>
      </c>
      <c r="AC244" s="4">
        <v>-3919.8</v>
      </c>
      <c r="AD244" s="4">
        <v>1988.7</v>
      </c>
      <c r="AE244" s="4">
        <v>114</v>
      </c>
      <c r="AF244" s="31">
        <v>-999</v>
      </c>
      <c r="AG244" s="20" cm="1">
        <f t="array" ref="AG244">IF(AND(AF244&gt;-998,P244&gt;-998),MAX(ABS(P244:Z244)),0)</f>
        <v>0</v>
      </c>
      <c r="AH244" s="20">
        <f t="shared" si="6"/>
        <v>0</v>
      </c>
      <c r="AI244" s="6" t="str" cm="1">
        <f t="array" ref="AI244">IF(AH244&gt;0.001,INDEX(P$10:Z$10,MATCH(AH244,ABS(P244:Z244),0)),"na")</f>
        <v>na</v>
      </c>
      <c r="AJ244" s="119"/>
      <c r="AK244" s="8" t="s">
        <v>185</v>
      </c>
      <c r="AL244" s="89">
        <v>0</v>
      </c>
      <c r="AM244" s="92">
        <v>0</v>
      </c>
      <c r="AN244" s="49">
        <v>148</v>
      </c>
      <c r="AO244" s="50">
        <v>148</v>
      </c>
      <c r="AP244" s="103">
        <f t="shared" si="7"/>
        <v>0</v>
      </c>
    </row>
    <row r="245" spans="1:42" x14ac:dyDescent="0.35">
      <c r="A245" s="83" t="s">
        <v>640</v>
      </c>
      <c r="B245" s="8" t="s">
        <v>228</v>
      </c>
      <c r="C245" s="97">
        <v>-334.9</v>
      </c>
      <c r="D245" s="108">
        <v>1622.47</v>
      </c>
      <c r="E245" s="20">
        <v>0</v>
      </c>
      <c r="F245" s="58" t="s">
        <v>419</v>
      </c>
      <c r="G245" s="103">
        <v>0</v>
      </c>
      <c r="H245" s="87">
        <v>0</v>
      </c>
      <c r="I245" s="111" t="str">
        <f>IF(ISNUMBER(MATCH(B245,$K$11:$K$20,0)),"&lt;= Selected","")</f>
        <v/>
      </c>
      <c r="O245" s="8" t="s">
        <v>176</v>
      </c>
      <c r="P245" s="16">
        <v>-999</v>
      </c>
      <c r="Q245" s="30">
        <v>-999</v>
      </c>
      <c r="R245" s="30">
        <v>-999</v>
      </c>
      <c r="S245" s="30">
        <v>-999</v>
      </c>
      <c r="T245" s="30">
        <v>-999</v>
      </c>
      <c r="U245" s="30">
        <v>-999</v>
      </c>
      <c r="V245" s="30">
        <v>-999</v>
      </c>
      <c r="W245" s="30">
        <v>-999</v>
      </c>
      <c r="X245" s="30">
        <v>-999</v>
      </c>
      <c r="Y245" s="30">
        <v>-999</v>
      </c>
      <c r="Z245" s="17">
        <v>-999</v>
      </c>
      <c r="AB245" s="8" t="s">
        <v>184</v>
      </c>
      <c r="AC245" s="4">
        <v>-3275.4</v>
      </c>
      <c r="AD245" s="4">
        <v>1988.7</v>
      </c>
      <c r="AE245" s="4">
        <v>92</v>
      </c>
      <c r="AF245" s="31">
        <v>-999</v>
      </c>
      <c r="AG245" s="20" cm="1">
        <f t="array" ref="AG245">IF(AND(AF245&gt;-998,P245&gt;-998),MAX(ABS(P245:Z245)),0)</f>
        <v>0</v>
      </c>
      <c r="AH245" s="20">
        <f t="shared" si="6"/>
        <v>0</v>
      </c>
      <c r="AI245" s="6" t="str" cm="1">
        <f t="array" ref="AI245">IF(AH245&gt;0.001,INDEX(P$10:Z$10,MATCH(AH245,ABS(P245:Z245),0)),"na")</f>
        <v>na</v>
      </c>
      <c r="AJ245" s="119"/>
      <c r="AK245" s="8" t="s">
        <v>184</v>
      </c>
      <c r="AL245" s="89">
        <v>0</v>
      </c>
      <c r="AM245" s="92">
        <v>0</v>
      </c>
      <c r="AN245" s="68">
        <v>148</v>
      </c>
      <c r="AO245" s="69">
        <v>148</v>
      </c>
      <c r="AP245" s="103">
        <f t="shared" si="7"/>
        <v>0</v>
      </c>
    </row>
    <row r="246" spans="1:42" x14ac:dyDescent="0.35">
      <c r="A246" s="83" t="s">
        <v>641</v>
      </c>
      <c r="B246" s="8" t="s">
        <v>227</v>
      </c>
      <c r="C246" s="97">
        <v>-334.9</v>
      </c>
      <c r="D246" s="108">
        <v>1622.47</v>
      </c>
      <c r="E246" s="20">
        <v>0</v>
      </c>
      <c r="F246" s="58" t="s">
        <v>419</v>
      </c>
      <c r="G246" s="103">
        <v>0</v>
      </c>
      <c r="H246" s="87">
        <v>0</v>
      </c>
      <c r="I246" s="111" t="str">
        <f>IF(ISNUMBER(MATCH(B246,$K$11:$K$20,0)),"&lt;= Selected","")</f>
        <v/>
      </c>
      <c r="O246" s="8" t="s">
        <v>175</v>
      </c>
      <c r="P246" s="16">
        <v>-999</v>
      </c>
      <c r="Q246" s="30">
        <v>-999</v>
      </c>
      <c r="R246" s="30">
        <v>-999</v>
      </c>
      <c r="S246" s="30">
        <v>-999</v>
      </c>
      <c r="T246" s="30">
        <v>-999</v>
      </c>
      <c r="U246" s="30">
        <v>-999</v>
      </c>
      <c r="V246" s="30">
        <v>-999</v>
      </c>
      <c r="W246" s="30">
        <v>-999</v>
      </c>
      <c r="X246" s="30">
        <v>-999</v>
      </c>
      <c r="Y246" s="30">
        <v>-999</v>
      </c>
      <c r="Z246" s="17">
        <v>-999</v>
      </c>
      <c r="AB246" s="8" t="s">
        <v>183</v>
      </c>
      <c r="AC246" s="4">
        <v>-2528</v>
      </c>
      <c r="AD246" s="4">
        <v>1507.5</v>
      </c>
      <c r="AE246" s="4">
        <v>8</v>
      </c>
      <c r="AF246" s="31">
        <v>-999</v>
      </c>
      <c r="AG246" s="20" cm="1">
        <f t="array" ref="AG246">IF(AND(AF246&gt;-998,P246&gt;-998),MAX(ABS(P246:Z246)),0)</f>
        <v>0</v>
      </c>
      <c r="AH246" s="20">
        <f t="shared" si="6"/>
        <v>0</v>
      </c>
      <c r="AI246" s="6" t="str" cm="1">
        <f t="array" ref="AI246">IF(AH246&gt;0.001,INDEX(P$10:Z$10,MATCH(AH246,ABS(P246:Z246),0)),"na")</f>
        <v>na</v>
      </c>
      <c r="AJ246" s="119"/>
      <c r="AK246" s="8" t="s">
        <v>183</v>
      </c>
      <c r="AL246" s="89">
        <v>0</v>
      </c>
      <c r="AM246" s="92">
        <v>0</v>
      </c>
      <c r="AN246" s="68">
        <v>148</v>
      </c>
      <c r="AO246" s="69">
        <v>148</v>
      </c>
      <c r="AP246" s="103">
        <f t="shared" si="7"/>
        <v>0</v>
      </c>
    </row>
    <row r="247" spans="1:42" x14ac:dyDescent="0.35">
      <c r="A247" s="83" t="s">
        <v>642</v>
      </c>
      <c r="B247" s="8" t="s">
        <v>226</v>
      </c>
      <c r="C247" s="97">
        <v>-334.9</v>
      </c>
      <c r="D247" s="108">
        <v>1622.47</v>
      </c>
      <c r="E247" s="20">
        <v>0</v>
      </c>
      <c r="F247" s="58" t="s">
        <v>419</v>
      </c>
      <c r="G247" s="103">
        <v>0</v>
      </c>
      <c r="H247" s="87">
        <v>0</v>
      </c>
      <c r="I247" s="111" t="str">
        <f>IF(ISNUMBER(MATCH(B247,$K$11:$K$20,0)),"&lt;= Selected","")</f>
        <v/>
      </c>
      <c r="O247" s="8" t="s">
        <v>173</v>
      </c>
      <c r="P247" s="16">
        <v>-999</v>
      </c>
      <c r="Q247" s="30">
        <v>-999</v>
      </c>
      <c r="R247" s="30">
        <v>-999</v>
      </c>
      <c r="S247" s="30">
        <v>-999</v>
      </c>
      <c r="T247" s="30">
        <v>-999</v>
      </c>
      <c r="U247" s="30">
        <v>-999</v>
      </c>
      <c r="V247" s="30">
        <v>-999</v>
      </c>
      <c r="W247" s="30">
        <v>-999</v>
      </c>
      <c r="X247" s="30">
        <v>-999</v>
      </c>
      <c r="Y247" s="30">
        <v>-999</v>
      </c>
      <c r="Z247" s="17">
        <v>-999</v>
      </c>
      <c r="AB247" s="8" t="s">
        <v>182</v>
      </c>
      <c r="AC247" s="4">
        <v>-14621</v>
      </c>
      <c r="AD247" s="4">
        <v>1791</v>
      </c>
      <c r="AE247" s="4">
        <v>981</v>
      </c>
      <c r="AF247" s="31">
        <v>-999</v>
      </c>
      <c r="AG247" s="20" cm="1">
        <f t="array" ref="AG247">IF(AND(AF247&gt;-998,P247&gt;-998),MAX(ABS(P247:Z247)),0)</f>
        <v>0</v>
      </c>
      <c r="AH247" s="20">
        <f t="shared" si="6"/>
        <v>0</v>
      </c>
      <c r="AI247" s="6" t="str" cm="1">
        <f t="array" ref="AI247">IF(AH247&gt;0.001,INDEX(P$10:Z$10,MATCH(AH247,ABS(P247:Z247),0)),"na")</f>
        <v>na</v>
      </c>
      <c r="AJ247" s="119"/>
      <c r="AK247" s="8" t="s">
        <v>182</v>
      </c>
      <c r="AL247" s="89">
        <v>0</v>
      </c>
      <c r="AM247" s="92">
        <v>0</v>
      </c>
      <c r="AN247" s="68">
        <v>148</v>
      </c>
      <c r="AO247" s="69">
        <v>148</v>
      </c>
      <c r="AP247" s="103">
        <f t="shared" si="7"/>
        <v>0</v>
      </c>
    </row>
    <row r="248" spans="1:42" x14ac:dyDescent="0.35">
      <c r="A248" s="83" t="s">
        <v>643</v>
      </c>
      <c r="B248" s="8" t="s">
        <v>225</v>
      </c>
      <c r="C248" s="97">
        <v>-365.7</v>
      </c>
      <c r="D248" s="108">
        <v>1622.47</v>
      </c>
      <c r="E248" s="20">
        <v>0</v>
      </c>
      <c r="F248" s="58" t="s">
        <v>419</v>
      </c>
      <c r="G248" s="103">
        <v>0</v>
      </c>
      <c r="H248" s="87">
        <v>0</v>
      </c>
      <c r="I248" s="111" t="str">
        <f>IF(ISNUMBER(MATCH(B248,$K$11:$K$20,0)),"&lt;= Selected","")</f>
        <v/>
      </c>
      <c r="O248" s="8" t="s">
        <v>172</v>
      </c>
      <c r="P248" s="16">
        <v>-999</v>
      </c>
      <c r="Q248" s="30">
        <v>-999</v>
      </c>
      <c r="R248" s="30">
        <v>-999</v>
      </c>
      <c r="S248" s="30">
        <v>-999</v>
      </c>
      <c r="T248" s="30">
        <v>-999</v>
      </c>
      <c r="U248" s="30">
        <v>-999</v>
      </c>
      <c r="V248" s="30">
        <v>-999</v>
      </c>
      <c r="W248" s="30">
        <v>-999</v>
      </c>
      <c r="X248" s="30">
        <v>-999</v>
      </c>
      <c r="Y248" s="30">
        <v>-999</v>
      </c>
      <c r="Z248" s="17">
        <v>-999</v>
      </c>
      <c r="AB248" s="8" t="s">
        <v>181</v>
      </c>
      <c r="AC248" s="4">
        <v>-14633.919830000001</v>
      </c>
      <c r="AD248" s="4">
        <v>1883.6992499999999</v>
      </c>
      <c r="AE248" s="4">
        <v>981</v>
      </c>
      <c r="AF248" s="31">
        <v>-999</v>
      </c>
      <c r="AG248" s="20" cm="1">
        <f t="array" ref="AG248">IF(AND(AF248&gt;-998,P248&gt;-998),MAX(ABS(P248:Z248)),0)</f>
        <v>0</v>
      </c>
      <c r="AH248" s="20">
        <f t="shared" si="6"/>
        <v>0</v>
      </c>
      <c r="AI248" s="6" t="str" cm="1">
        <f t="array" ref="AI248">IF(AH248&gt;0.001,INDEX(P$10:Z$10,MATCH(AH248,ABS(P248:Z248),0)),"na")</f>
        <v>na</v>
      </c>
      <c r="AJ248" s="119"/>
      <c r="AK248" s="8" t="s">
        <v>181</v>
      </c>
      <c r="AL248" s="89">
        <v>0</v>
      </c>
      <c r="AM248" s="92">
        <v>0</v>
      </c>
      <c r="AN248" s="49">
        <v>148</v>
      </c>
      <c r="AO248" s="50">
        <v>148</v>
      </c>
      <c r="AP248" s="103">
        <f t="shared" si="7"/>
        <v>0</v>
      </c>
    </row>
    <row r="249" spans="1:42" x14ac:dyDescent="0.35">
      <c r="A249" s="83" t="s">
        <v>644</v>
      </c>
      <c r="B249" s="8" t="s">
        <v>224</v>
      </c>
      <c r="C249" s="97">
        <v>1227</v>
      </c>
      <c r="D249" s="108">
        <v>2003</v>
      </c>
      <c r="E249" s="20">
        <v>0</v>
      </c>
      <c r="F249" s="58" t="s">
        <v>419</v>
      </c>
      <c r="G249" s="103">
        <v>90.540540540540505</v>
      </c>
      <c r="H249" s="87">
        <v>77.222777222777196</v>
      </c>
      <c r="I249" s="111" t="str">
        <f>IF(ISNUMBER(MATCH(B249,$K$11:$K$20,0)),"&lt;= Selected","")</f>
        <v/>
      </c>
      <c r="O249" s="8" t="s">
        <v>171</v>
      </c>
      <c r="P249" s="16">
        <v>-999</v>
      </c>
      <c r="Q249" s="30">
        <v>-999</v>
      </c>
      <c r="R249" s="30">
        <v>-999</v>
      </c>
      <c r="S249" s="30">
        <v>-999</v>
      </c>
      <c r="T249" s="30">
        <v>-999</v>
      </c>
      <c r="U249" s="30">
        <v>-999</v>
      </c>
      <c r="V249" s="30">
        <v>-999</v>
      </c>
      <c r="W249" s="30">
        <v>-999</v>
      </c>
      <c r="X249" s="30">
        <v>-999</v>
      </c>
      <c r="Y249" s="30">
        <v>-999</v>
      </c>
      <c r="Z249" s="17">
        <v>-999</v>
      </c>
      <c r="AB249" s="8" t="s">
        <v>180</v>
      </c>
      <c r="AC249" s="4">
        <v>-14621</v>
      </c>
      <c r="AD249" s="4">
        <v>1791</v>
      </c>
      <c r="AE249" s="4">
        <v>981</v>
      </c>
      <c r="AF249" s="31">
        <v>-999</v>
      </c>
      <c r="AG249" s="20" cm="1">
        <f t="array" ref="AG249">IF(AND(AF249&gt;-998,P249&gt;-998),MAX(ABS(P249:Z249)),0)</f>
        <v>0</v>
      </c>
      <c r="AH249" s="20">
        <f t="shared" si="6"/>
        <v>0</v>
      </c>
      <c r="AI249" s="6" t="str" cm="1">
        <f t="array" ref="AI249">IF(AH249&gt;0.001,INDEX(P$10:Z$10,MATCH(AH249,ABS(P249:Z249),0)),"na")</f>
        <v>na</v>
      </c>
      <c r="AJ249" s="119"/>
      <c r="AK249" s="8" t="s">
        <v>180</v>
      </c>
      <c r="AL249" s="89">
        <v>0</v>
      </c>
      <c r="AM249" s="92">
        <v>0</v>
      </c>
      <c r="AN249" s="49">
        <v>148</v>
      </c>
      <c r="AO249" s="50">
        <v>148</v>
      </c>
      <c r="AP249" s="103">
        <f t="shared" si="7"/>
        <v>0</v>
      </c>
    </row>
    <row r="250" spans="1:42" x14ac:dyDescent="0.35">
      <c r="A250" s="83" t="s">
        <v>646</v>
      </c>
      <c r="B250" s="8" t="s">
        <v>222</v>
      </c>
      <c r="C250" s="97">
        <v>1423.23</v>
      </c>
      <c r="D250" s="108">
        <v>2010.55</v>
      </c>
      <c r="E250" s="20">
        <v>0</v>
      </c>
      <c r="F250" s="58" t="s">
        <v>419</v>
      </c>
      <c r="G250" s="103">
        <v>95.574324324324294</v>
      </c>
      <c r="H250" s="87">
        <v>57.712287712287704</v>
      </c>
      <c r="I250" s="111" t="str">
        <f>IF(ISNUMBER(MATCH(B250,$K$11:$K$20,0)),"&lt;= Selected","")</f>
        <v/>
      </c>
      <c r="O250" s="8" t="s">
        <v>170</v>
      </c>
      <c r="P250" s="16">
        <v>-999</v>
      </c>
      <c r="Q250" s="30">
        <v>-999</v>
      </c>
      <c r="R250" s="30">
        <v>-999</v>
      </c>
      <c r="S250" s="30">
        <v>-999</v>
      </c>
      <c r="T250" s="30">
        <v>-999</v>
      </c>
      <c r="U250" s="30">
        <v>-999</v>
      </c>
      <c r="V250" s="30">
        <v>-999</v>
      </c>
      <c r="W250" s="30">
        <v>-999</v>
      </c>
      <c r="X250" s="30">
        <v>-999</v>
      </c>
      <c r="Y250" s="30">
        <v>-999</v>
      </c>
      <c r="Z250" s="17">
        <v>-999</v>
      </c>
      <c r="AB250" s="8" t="s">
        <v>179</v>
      </c>
      <c r="AC250" s="4">
        <v>-14633.919830000001</v>
      </c>
      <c r="AD250" s="4">
        <v>1883.6992499999999</v>
      </c>
      <c r="AE250" s="4">
        <v>981</v>
      </c>
      <c r="AF250" s="31">
        <v>-999</v>
      </c>
      <c r="AG250" s="20" cm="1">
        <f t="array" ref="AG250">IF(AND(AF250&gt;-998,P250&gt;-998),MAX(ABS(P250:Z250)),0)</f>
        <v>0</v>
      </c>
      <c r="AH250" s="20">
        <f t="shared" si="6"/>
        <v>0</v>
      </c>
      <c r="AI250" s="6" t="str" cm="1">
        <f t="array" ref="AI250">IF(AH250&gt;0.001,INDEX(P$10:Z$10,MATCH(AH250,ABS(P250:Z250),0)),"na")</f>
        <v>na</v>
      </c>
      <c r="AJ250" s="119"/>
      <c r="AK250" s="8" t="s">
        <v>179</v>
      </c>
      <c r="AL250" s="89">
        <v>0</v>
      </c>
      <c r="AM250" s="92">
        <v>0</v>
      </c>
      <c r="AN250" s="49">
        <v>148</v>
      </c>
      <c r="AO250" s="50">
        <v>148</v>
      </c>
      <c r="AP250" s="103">
        <f t="shared" si="7"/>
        <v>0</v>
      </c>
    </row>
    <row r="251" spans="1:42" x14ac:dyDescent="0.35">
      <c r="A251" s="83" t="s">
        <v>647</v>
      </c>
      <c r="B251" s="8" t="s">
        <v>221</v>
      </c>
      <c r="C251" s="97">
        <v>1004.36</v>
      </c>
      <c r="D251" s="108">
        <v>1815</v>
      </c>
      <c r="E251" s="20">
        <v>0</v>
      </c>
      <c r="F251" s="58" t="s">
        <v>419</v>
      </c>
      <c r="G251" s="103">
        <v>0</v>
      </c>
      <c r="H251" s="87">
        <v>0</v>
      </c>
      <c r="I251" s="111" t="str">
        <f>IF(ISNUMBER(MATCH(B251,$K$11:$K$20,0)),"&lt;= Selected","")</f>
        <v/>
      </c>
      <c r="O251" s="8" t="s">
        <v>169</v>
      </c>
      <c r="P251" s="16">
        <v>-1.27667078696056E-2</v>
      </c>
      <c r="Q251" s="30">
        <v>-8.3058701576434801E-2</v>
      </c>
      <c r="R251" s="30">
        <v>2.0325237649563999E-2</v>
      </c>
      <c r="S251" s="30">
        <v>-0.103940195358381</v>
      </c>
      <c r="T251" s="30">
        <v>-3.4624646478454001E-2</v>
      </c>
      <c r="U251" s="30">
        <v>-5.2634441280209499E-2</v>
      </c>
      <c r="V251" s="30">
        <v>1.1058186000934099E-2</v>
      </c>
      <c r="W251" s="30">
        <v>3.0014338008392899E-2</v>
      </c>
      <c r="X251" s="30">
        <v>-6.55436253253385E-2</v>
      </c>
      <c r="Y251" s="30">
        <v>9.5014306403181994E-2</v>
      </c>
      <c r="Z251" s="17">
        <v>1.6288086496983899E-2</v>
      </c>
      <c r="AB251" s="8" t="s">
        <v>178</v>
      </c>
      <c r="AC251" s="4">
        <v>1144</v>
      </c>
      <c r="AD251" s="4">
        <v>2005</v>
      </c>
      <c r="AE251" s="4">
        <v>459</v>
      </c>
      <c r="AF251" s="31">
        <v>0.21513399636948299</v>
      </c>
      <c r="AG251" s="20" cm="1">
        <f t="array" ref="AG251">IF(AND(AF251&gt;-998,P251&gt;-998),MAX(ABS(P251:Z251)),0)</f>
        <v>0.103940195358381</v>
      </c>
      <c r="AH251" s="20">
        <f t="shared" si="6"/>
        <v>0</v>
      </c>
      <c r="AI251" s="6" t="str" cm="1">
        <f t="array" ref="AI251">IF(AH251&gt;0.001,INDEX(P$10:Z$10,MATCH(AH251,ABS(P251:Z251),0)),"na")</f>
        <v>na</v>
      </c>
      <c r="AJ251" s="119"/>
      <c r="AK251" s="8" t="s">
        <v>178</v>
      </c>
      <c r="AL251" s="89">
        <v>0.91216216216216195</v>
      </c>
      <c r="AM251" s="92">
        <v>0.57777777777777695</v>
      </c>
      <c r="AN251" s="68">
        <v>2</v>
      </c>
      <c r="AO251" s="69">
        <v>2</v>
      </c>
      <c r="AP251" s="103">
        <f t="shared" si="7"/>
        <v>0</v>
      </c>
    </row>
    <row r="252" spans="1:42" x14ac:dyDescent="0.35">
      <c r="A252" s="83" t="s">
        <v>648</v>
      </c>
      <c r="B252" s="8" t="s">
        <v>220</v>
      </c>
      <c r="C252" s="97">
        <v>1004.36</v>
      </c>
      <c r="D252" s="108">
        <v>1815</v>
      </c>
      <c r="E252" s="20">
        <v>0</v>
      </c>
      <c r="F252" s="58" t="s">
        <v>419</v>
      </c>
      <c r="G252" s="103">
        <v>0</v>
      </c>
      <c r="H252" s="87">
        <v>0</v>
      </c>
      <c r="I252" s="111" t="str">
        <f>IF(ISNUMBER(MATCH(B252,$K$11:$K$20,0)),"&lt;= Selected","")</f>
        <v/>
      </c>
      <c r="O252" s="8" t="s">
        <v>168</v>
      </c>
      <c r="P252" s="16">
        <v>6.0928017672701097E-2</v>
      </c>
      <c r="Q252" s="30">
        <v>4.05816826893221E-2</v>
      </c>
      <c r="R252" s="30">
        <v>1.8375605850746199E-2</v>
      </c>
      <c r="S252" s="30">
        <v>-1.7180086645406699E-3</v>
      </c>
      <c r="T252" s="30">
        <v>-7.9345588568263108E-3</v>
      </c>
      <c r="U252" s="30">
        <v>-6.8806817768792099E-3</v>
      </c>
      <c r="V252" s="30">
        <v>-6.3422107769507798E-3</v>
      </c>
      <c r="W252" s="30">
        <v>1.48527308325823E-2</v>
      </c>
      <c r="X252" s="30">
        <v>5.43415870566352E-2</v>
      </c>
      <c r="Y252" s="30">
        <v>5.38184770463822E-2</v>
      </c>
      <c r="Z252" s="17">
        <v>-2.2034051530075E-2</v>
      </c>
      <c r="AB252" s="8" t="s">
        <v>177</v>
      </c>
      <c r="AC252" s="4">
        <v>-95.1</v>
      </c>
      <c r="AD252" s="4">
        <v>1984</v>
      </c>
      <c r="AE252" s="4">
        <v>190</v>
      </c>
      <c r="AF252" s="31">
        <v>0.43826127028828998</v>
      </c>
      <c r="AG252" s="20" cm="1">
        <f t="array" ref="AG252">IF(AND(AF252&gt;-998,P252&gt;-998),MAX(ABS(P252:Z252)),0)</f>
        <v>6.0928017672701097E-2</v>
      </c>
      <c r="AH252" s="20">
        <f t="shared" si="6"/>
        <v>0</v>
      </c>
      <c r="AI252" s="6" t="str" cm="1">
        <f t="array" ref="AI252">IF(AH252&gt;0.001,INDEX(P$10:Z$10,MATCH(AH252,ABS(P252:Z252),0)),"na")</f>
        <v>na</v>
      </c>
      <c r="AJ252" s="119"/>
      <c r="AK252" s="8" t="s">
        <v>177</v>
      </c>
      <c r="AL252" s="89">
        <v>0.75675675675675602</v>
      </c>
      <c r="AM252" s="92">
        <v>0.160714285714285</v>
      </c>
      <c r="AN252" s="68">
        <v>7</v>
      </c>
      <c r="AO252" s="69">
        <v>16</v>
      </c>
      <c r="AP252" s="103">
        <f t="shared" si="7"/>
        <v>0</v>
      </c>
    </row>
    <row r="253" spans="1:42" x14ac:dyDescent="0.35">
      <c r="A253" s="83" t="s">
        <v>649</v>
      </c>
      <c r="B253" s="8" t="s">
        <v>219</v>
      </c>
      <c r="C253" s="97">
        <v>1718</v>
      </c>
      <c r="D253" s="108">
        <v>1998</v>
      </c>
      <c r="E253" s="20">
        <v>0</v>
      </c>
      <c r="F253" s="58" t="s">
        <v>419</v>
      </c>
      <c r="G253" s="103">
        <v>0</v>
      </c>
      <c r="H253" s="87">
        <v>0</v>
      </c>
      <c r="I253" s="111" t="str">
        <f>IF(ISNUMBER(MATCH(B253,$K$11:$K$20,0)),"&lt;= Selected","")</f>
        <v/>
      </c>
      <c r="O253" s="8" t="s">
        <v>167</v>
      </c>
      <c r="P253" s="16">
        <v>-5.3015977427823699E-2</v>
      </c>
      <c r="Q253" s="30">
        <v>-3.87319862698241E-3</v>
      </c>
      <c r="R253" s="30">
        <v>4.82616409580999E-2</v>
      </c>
      <c r="S253" s="30">
        <v>3.8842731018918997E-2</v>
      </c>
      <c r="T253" s="30">
        <v>2.3187794061510801E-2</v>
      </c>
      <c r="U253" s="30">
        <v>2.9113767527850401E-2</v>
      </c>
      <c r="V253" s="30">
        <v>-1.8198104444142001E-2</v>
      </c>
      <c r="W253" s="30">
        <v>-7.5742767313959805E-2</v>
      </c>
      <c r="X253" s="30">
        <v>-3.7895861811864003E-2</v>
      </c>
      <c r="Y253" s="30">
        <v>3.1577109683888403E-2</v>
      </c>
      <c r="Z253" s="17">
        <v>1.4428944709445101E-2</v>
      </c>
      <c r="AB253" s="8" t="s">
        <v>176</v>
      </c>
      <c r="AC253" s="4">
        <v>-95.1</v>
      </c>
      <c r="AD253" s="4">
        <v>1984</v>
      </c>
      <c r="AE253" s="4">
        <v>414</v>
      </c>
      <c r="AF253" s="31">
        <v>0.38438056165802997</v>
      </c>
      <c r="AG253" s="20" cm="1">
        <f t="array" ref="AG253">IF(AND(AF253&gt;-998,P253&gt;-998),MAX(ABS(P253:Z253)),0)</f>
        <v>7.5742767313959805E-2</v>
      </c>
      <c r="AH253" s="20">
        <f t="shared" si="6"/>
        <v>0</v>
      </c>
      <c r="AI253" s="6" t="str" cm="1">
        <f t="array" ref="AI253">IF(AH253&gt;0.001,INDEX(P$10:Z$10,MATCH(AH253,ABS(P253:Z253),0)),"na")</f>
        <v>na</v>
      </c>
      <c r="AJ253" s="119"/>
      <c r="AK253" s="8" t="s">
        <v>176</v>
      </c>
      <c r="AL253" s="89">
        <v>0.75675675675675602</v>
      </c>
      <c r="AM253" s="92">
        <v>0.20535714285714199</v>
      </c>
      <c r="AN253" s="49">
        <v>4</v>
      </c>
      <c r="AO253" s="50">
        <v>8</v>
      </c>
      <c r="AP253" s="103">
        <f t="shared" si="7"/>
        <v>0</v>
      </c>
    </row>
    <row r="254" spans="1:42" x14ac:dyDescent="0.35">
      <c r="A254" s="83" t="s">
        <v>650</v>
      </c>
      <c r="B254" s="8" t="s">
        <v>218</v>
      </c>
      <c r="C254" s="97">
        <v>-331</v>
      </c>
      <c r="D254" s="108">
        <v>1619</v>
      </c>
      <c r="E254" s="20">
        <v>0</v>
      </c>
      <c r="F254" s="58" t="s">
        <v>419</v>
      </c>
      <c r="G254" s="103">
        <v>0</v>
      </c>
      <c r="H254" s="87">
        <v>0</v>
      </c>
      <c r="I254" s="111" t="str">
        <f>IF(ISNUMBER(MATCH(B254,$K$11:$K$20,0)),"&lt;= Selected","")</f>
        <v/>
      </c>
      <c r="O254" s="8" t="s">
        <v>166</v>
      </c>
      <c r="P254" s="16">
        <v>0.105211352282926</v>
      </c>
      <c r="Q254" s="30">
        <v>0.11600886699012999</v>
      </c>
      <c r="R254" s="30">
        <v>0.119652145726225</v>
      </c>
      <c r="S254" s="30">
        <v>0.11737193277105901</v>
      </c>
      <c r="T254" s="30">
        <v>0.11151772664991499</v>
      </c>
      <c r="U254" s="30">
        <v>0.105097150140314</v>
      </c>
      <c r="V254" s="30">
        <v>0.100707756867567</v>
      </c>
      <c r="W254" s="30">
        <v>0.100065499597112</v>
      </c>
      <c r="X254" s="30">
        <v>0.10355233654599499</v>
      </c>
      <c r="Y254" s="30">
        <v>0.108539736274256</v>
      </c>
      <c r="Z254" s="17">
        <v>0.108598393133822</v>
      </c>
      <c r="AB254" s="8" t="s">
        <v>175</v>
      </c>
      <c r="AC254" s="4">
        <v>109.8</v>
      </c>
      <c r="AD254" s="4">
        <v>1984</v>
      </c>
      <c r="AE254" s="4">
        <v>119</v>
      </c>
      <c r="AF254" s="31">
        <v>0.54359620340937498</v>
      </c>
      <c r="AG254" s="20" cm="1">
        <f t="array" ref="AG254">IF(AND(AF254&gt;-998,P254&gt;-998),MAX(ABS(P254:Z254)),0)</f>
        <v>0.119652145726225</v>
      </c>
      <c r="AH254" s="20">
        <f t="shared" si="6"/>
        <v>0</v>
      </c>
      <c r="AI254" s="6" t="str" cm="1">
        <f t="array" ref="AI254">IF(AH254&gt;0.001,INDEX(P$10:Z$10,MATCH(AH254,ABS(P254:Z254),0)),"na")</f>
        <v>na</v>
      </c>
      <c r="AJ254" s="119"/>
      <c r="AK254" s="8" t="s">
        <v>175</v>
      </c>
      <c r="AL254" s="89">
        <v>0.72972972972972905</v>
      </c>
      <c r="AM254" s="92">
        <v>0.11111111111111099</v>
      </c>
      <c r="AN254" s="49">
        <v>11</v>
      </c>
      <c r="AO254" s="50">
        <v>12</v>
      </c>
      <c r="AP254" s="103">
        <f t="shared" si="7"/>
        <v>0</v>
      </c>
    </row>
    <row r="255" spans="1:42" x14ac:dyDescent="0.35">
      <c r="A255" s="83" t="s">
        <v>651</v>
      </c>
      <c r="B255" s="8" t="s">
        <v>217</v>
      </c>
      <c r="C255" s="97">
        <v>-1382</v>
      </c>
      <c r="D255" s="108">
        <v>1840</v>
      </c>
      <c r="E255" s="20">
        <v>0</v>
      </c>
      <c r="F255" s="58" t="s">
        <v>419</v>
      </c>
      <c r="G255" s="103">
        <v>0</v>
      </c>
      <c r="H255" s="87">
        <v>0</v>
      </c>
      <c r="I255" s="111" t="str">
        <f>IF(ISNUMBER(MATCH(B255,$K$11:$K$20,0)),"&lt;= Selected","")</f>
        <v/>
      </c>
      <c r="O255" s="8" t="s">
        <v>165</v>
      </c>
      <c r="P255" s="16">
        <v>-0.18326741619204001</v>
      </c>
      <c r="Q255" s="30">
        <v>-0.17251419810063301</v>
      </c>
      <c r="R255" s="30">
        <v>-0.14124799370980501</v>
      </c>
      <c r="S255" s="30">
        <v>-9.5690126447693494E-2</v>
      </c>
      <c r="T255" s="30">
        <v>-4.7107735908974602E-2</v>
      </c>
      <c r="U255" s="30">
        <v>-4.4600987816589104E-3</v>
      </c>
      <c r="V255" s="30">
        <v>3.0303619792066801E-2</v>
      </c>
      <c r="W255" s="30">
        <v>5.9848618892919002E-2</v>
      </c>
      <c r="X255" s="30">
        <v>8.5772975490706199E-2</v>
      </c>
      <c r="Y255" s="30">
        <v>0.10588563625929499</v>
      </c>
      <c r="Z255" s="17">
        <v>0.1154306572551</v>
      </c>
      <c r="AB255" s="8" t="s">
        <v>174</v>
      </c>
      <c r="AC255" s="4">
        <v>109.8</v>
      </c>
      <c r="AD255" s="4">
        <v>1984</v>
      </c>
      <c r="AE255" s="4">
        <v>119</v>
      </c>
      <c r="AF255" s="31">
        <v>0.54359620340937498</v>
      </c>
      <c r="AG255" s="20" cm="1">
        <f t="array" ref="AG255">IF(AND(AF255&gt;-998,P255&gt;-998),MAX(ABS(P255:Z255)),0)</f>
        <v>0.18326741619204001</v>
      </c>
      <c r="AH255" s="20">
        <f t="shared" si="6"/>
        <v>0</v>
      </c>
      <c r="AI255" s="6" t="str" cm="1">
        <f t="array" ref="AI255">IF(AH255&gt;0.001,INDEX(P$10:Z$10,MATCH(AH255,ABS(P255:Z255),0)),"na")</f>
        <v>na</v>
      </c>
      <c r="AJ255" s="119"/>
      <c r="AK255" s="8" t="s">
        <v>174</v>
      </c>
      <c r="AL255" s="89">
        <v>0.72972972972972905</v>
      </c>
      <c r="AM255" s="92">
        <v>0.11111111111111099</v>
      </c>
      <c r="AN255" s="49">
        <v>11</v>
      </c>
      <c r="AO255" s="50">
        <v>12</v>
      </c>
      <c r="AP255" s="103">
        <f t="shared" si="7"/>
        <v>0</v>
      </c>
    </row>
    <row r="256" spans="1:42" x14ac:dyDescent="0.35">
      <c r="A256" s="83" t="s">
        <v>652</v>
      </c>
      <c r="B256" s="8" t="s">
        <v>216</v>
      </c>
      <c r="C256" s="97">
        <v>-1962.8</v>
      </c>
      <c r="D256" s="108">
        <v>1601.43</v>
      </c>
      <c r="E256" s="20">
        <v>0</v>
      </c>
      <c r="F256" s="58" t="s">
        <v>419</v>
      </c>
      <c r="G256" s="103">
        <v>0</v>
      </c>
      <c r="H256" s="87">
        <v>0</v>
      </c>
      <c r="I256" s="111" t="str">
        <f>IF(ISNUMBER(MATCH(B256,$K$11:$K$20,0)),"&lt;= Selected","")</f>
        <v/>
      </c>
      <c r="O256" s="8" t="s">
        <v>164</v>
      </c>
      <c r="P256" s="16">
        <v>-999</v>
      </c>
      <c r="Q256" s="30">
        <v>-999</v>
      </c>
      <c r="R256" s="30">
        <v>-999</v>
      </c>
      <c r="S256" s="30">
        <v>-999</v>
      </c>
      <c r="T256" s="30">
        <v>-999</v>
      </c>
      <c r="U256" s="30">
        <v>-999</v>
      </c>
      <c r="V256" s="30">
        <v>-999</v>
      </c>
      <c r="W256" s="30">
        <v>-999</v>
      </c>
      <c r="X256" s="30">
        <v>-999</v>
      </c>
      <c r="Y256" s="30">
        <v>-999</v>
      </c>
      <c r="Z256" s="17">
        <v>-999</v>
      </c>
      <c r="AB256" s="8" t="s">
        <v>173</v>
      </c>
      <c r="AC256" s="4">
        <v>-4200</v>
      </c>
      <c r="AD256" s="4">
        <v>1980</v>
      </c>
      <c r="AE256" s="4">
        <v>80</v>
      </c>
      <c r="AF256" s="31">
        <v>-999</v>
      </c>
      <c r="AG256" s="20" cm="1">
        <f t="array" ref="AG256">IF(AND(AF256&gt;-998,P256&gt;-998),MAX(ABS(P256:Z256)),0)</f>
        <v>0</v>
      </c>
      <c r="AH256" s="20">
        <f t="shared" si="6"/>
        <v>0</v>
      </c>
      <c r="AI256" s="6" t="str" cm="1">
        <f t="array" ref="AI256">IF(AH256&gt;0.001,INDEX(P$10:Z$10,MATCH(AH256,ABS(P256:Z256),0)),"na")</f>
        <v>na</v>
      </c>
      <c r="AJ256" s="119"/>
      <c r="AK256" s="8" t="s">
        <v>173</v>
      </c>
      <c r="AL256" s="89">
        <v>0</v>
      </c>
      <c r="AM256" s="92">
        <v>0</v>
      </c>
      <c r="AN256" s="49">
        <v>148</v>
      </c>
      <c r="AO256" s="50">
        <v>148</v>
      </c>
      <c r="AP256" s="103">
        <f t="shared" si="7"/>
        <v>0</v>
      </c>
    </row>
    <row r="257" spans="1:42" x14ac:dyDescent="0.35">
      <c r="A257" s="83" t="s">
        <v>653</v>
      </c>
      <c r="B257" s="8" t="s">
        <v>215</v>
      </c>
      <c r="C257" s="97">
        <v>-1888.05466</v>
      </c>
      <c r="D257" s="108">
        <v>1678.1695199999999</v>
      </c>
      <c r="E257" s="20">
        <v>0</v>
      </c>
      <c r="F257" s="58" t="s">
        <v>419</v>
      </c>
      <c r="G257" s="103">
        <v>0</v>
      </c>
      <c r="H257" s="87">
        <v>0</v>
      </c>
      <c r="I257" s="111" t="str">
        <f>IF(ISNUMBER(MATCH(B257,$K$11:$K$20,0)),"&lt;= Selected","")</f>
        <v/>
      </c>
      <c r="O257" s="8" t="s">
        <v>163</v>
      </c>
      <c r="P257" s="16">
        <v>-999</v>
      </c>
      <c r="Q257" s="30">
        <v>-999</v>
      </c>
      <c r="R257" s="30">
        <v>-999</v>
      </c>
      <c r="S257" s="30">
        <v>-999</v>
      </c>
      <c r="T257" s="30">
        <v>-999</v>
      </c>
      <c r="U257" s="30">
        <v>-999</v>
      </c>
      <c r="V257" s="30">
        <v>-999</v>
      </c>
      <c r="W257" s="30">
        <v>-999</v>
      </c>
      <c r="X257" s="30">
        <v>-999</v>
      </c>
      <c r="Y257" s="30">
        <v>-999</v>
      </c>
      <c r="Z257" s="17">
        <v>-999</v>
      </c>
      <c r="AB257" s="8" t="s">
        <v>172</v>
      </c>
      <c r="AC257" s="4">
        <v>-1257</v>
      </c>
      <c r="AD257" s="4">
        <v>1768</v>
      </c>
      <c r="AE257" s="4">
        <v>54</v>
      </c>
      <c r="AF257" s="31">
        <v>-999</v>
      </c>
      <c r="AG257" s="20" cm="1">
        <f t="array" ref="AG257">IF(AND(AF257&gt;-998,P257&gt;-998),MAX(ABS(P257:Z257)),0)</f>
        <v>0</v>
      </c>
      <c r="AH257" s="20">
        <f t="shared" si="6"/>
        <v>0</v>
      </c>
      <c r="AI257" s="6" t="str" cm="1">
        <f t="array" ref="AI257">IF(AH257&gt;0.001,INDEX(P$10:Z$10,MATCH(AH257,ABS(P257:Z257),0)),"na")</f>
        <v>na</v>
      </c>
      <c r="AJ257" s="119"/>
      <c r="AK257" s="8" t="s">
        <v>172</v>
      </c>
      <c r="AL257" s="89">
        <v>0</v>
      </c>
      <c r="AM257" s="92">
        <v>0</v>
      </c>
      <c r="AN257" s="49">
        <v>148</v>
      </c>
      <c r="AO257" s="50">
        <v>148</v>
      </c>
      <c r="AP257" s="103">
        <f t="shared" si="7"/>
        <v>0</v>
      </c>
    </row>
    <row r="258" spans="1:42" x14ac:dyDescent="0.35">
      <c r="A258" s="83" t="s">
        <v>654</v>
      </c>
      <c r="B258" s="8" t="s">
        <v>214</v>
      </c>
      <c r="C258" s="97">
        <v>-1962.8</v>
      </c>
      <c r="D258" s="108">
        <v>1601.43</v>
      </c>
      <c r="E258" s="20">
        <v>0</v>
      </c>
      <c r="F258" s="58" t="s">
        <v>419</v>
      </c>
      <c r="G258" s="103">
        <v>0</v>
      </c>
      <c r="H258" s="87">
        <v>0</v>
      </c>
      <c r="I258" s="111" t="str">
        <f>IF(ISNUMBER(MATCH(B258,$K$11:$K$20,0)),"&lt;= Selected","")</f>
        <v/>
      </c>
      <c r="O258" s="8" t="s">
        <v>162</v>
      </c>
      <c r="P258" s="16">
        <v>-999</v>
      </c>
      <c r="Q258" s="30">
        <v>-999</v>
      </c>
      <c r="R258" s="30">
        <v>-999</v>
      </c>
      <c r="S258" s="30">
        <v>-999</v>
      </c>
      <c r="T258" s="30">
        <v>-999</v>
      </c>
      <c r="U258" s="30">
        <v>-999</v>
      </c>
      <c r="V258" s="30">
        <v>-999</v>
      </c>
      <c r="W258" s="30">
        <v>-999</v>
      </c>
      <c r="X258" s="30">
        <v>-999</v>
      </c>
      <c r="Y258" s="30">
        <v>-999</v>
      </c>
      <c r="Z258" s="17">
        <v>-999</v>
      </c>
      <c r="AB258" s="8" t="s">
        <v>171</v>
      </c>
      <c r="AC258" s="4">
        <v>-376</v>
      </c>
      <c r="AD258" s="4">
        <v>1768</v>
      </c>
      <c r="AE258" s="4">
        <v>5</v>
      </c>
      <c r="AF258" s="31">
        <v>-999</v>
      </c>
      <c r="AG258" s="20" cm="1">
        <f t="array" ref="AG258">IF(AND(AF258&gt;-998,P258&gt;-998),MAX(ABS(P258:Z258)),0)</f>
        <v>0</v>
      </c>
      <c r="AH258" s="20">
        <f t="shared" si="6"/>
        <v>0</v>
      </c>
      <c r="AI258" s="6" t="str" cm="1">
        <f t="array" ref="AI258">IF(AH258&gt;0.001,INDEX(P$10:Z$10,MATCH(AH258,ABS(P258:Z258),0)),"na")</f>
        <v>na</v>
      </c>
      <c r="AJ258" s="119"/>
      <c r="AK258" s="8" t="s">
        <v>171</v>
      </c>
      <c r="AL258" s="89">
        <v>0</v>
      </c>
      <c r="AM258" s="92">
        <v>0</v>
      </c>
      <c r="AN258" s="49">
        <v>148</v>
      </c>
      <c r="AO258" s="50">
        <v>148</v>
      </c>
      <c r="AP258" s="103">
        <f t="shared" si="7"/>
        <v>0</v>
      </c>
    </row>
    <row r="259" spans="1:42" x14ac:dyDescent="0.35">
      <c r="A259" s="83" t="s">
        <v>655</v>
      </c>
      <c r="B259" s="8" t="s">
        <v>213</v>
      </c>
      <c r="C259" s="97">
        <v>-1888.05466</v>
      </c>
      <c r="D259" s="108">
        <v>1678.1695199999999</v>
      </c>
      <c r="E259" s="20">
        <v>0</v>
      </c>
      <c r="F259" s="58" t="s">
        <v>419</v>
      </c>
      <c r="G259" s="103">
        <v>0</v>
      </c>
      <c r="H259" s="87">
        <v>0</v>
      </c>
      <c r="I259" s="111" t="str">
        <f>IF(ISNUMBER(MATCH(B259,$K$11:$K$20,0)),"&lt;= Selected","")</f>
        <v/>
      </c>
      <c r="O259" s="8" t="s">
        <v>161</v>
      </c>
      <c r="P259" s="16">
        <v>-999</v>
      </c>
      <c r="Q259" s="30">
        <v>-999</v>
      </c>
      <c r="R259" s="30">
        <v>-999</v>
      </c>
      <c r="S259" s="30">
        <v>-999</v>
      </c>
      <c r="T259" s="30">
        <v>-999</v>
      </c>
      <c r="U259" s="30">
        <v>-999</v>
      </c>
      <c r="V259" s="30">
        <v>-999</v>
      </c>
      <c r="W259" s="30">
        <v>-999</v>
      </c>
      <c r="X259" s="30">
        <v>-999</v>
      </c>
      <c r="Y259" s="30">
        <v>-999</v>
      </c>
      <c r="Z259" s="17">
        <v>-999</v>
      </c>
      <c r="AB259" s="8" t="s">
        <v>170</v>
      </c>
      <c r="AC259" s="4">
        <v>-376</v>
      </c>
      <c r="AD259" s="4">
        <v>1768</v>
      </c>
      <c r="AE259" s="4">
        <v>5</v>
      </c>
      <c r="AF259" s="31">
        <v>-999</v>
      </c>
      <c r="AG259" s="20" cm="1">
        <f t="array" ref="AG259">IF(AND(AF259&gt;-998,P259&gt;-998),MAX(ABS(P259:Z259)),0)</f>
        <v>0</v>
      </c>
      <c r="AH259" s="20">
        <f t="shared" si="6"/>
        <v>0</v>
      </c>
      <c r="AI259" s="6" t="str" cm="1">
        <f t="array" ref="AI259">IF(AH259&gt;0.001,INDEX(P$10:Z$10,MATCH(AH259,ABS(P259:Z259),0)),"na")</f>
        <v>na</v>
      </c>
      <c r="AJ259" s="119"/>
      <c r="AK259" s="8" t="s">
        <v>170</v>
      </c>
      <c r="AL259" s="89">
        <v>0</v>
      </c>
      <c r="AM259" s="92">
        <v>0</v>
      </c>
      <c r="AN259" s="49">
        <v>148</v>
      </c>
      <c r="AO259" s="50">
        <v>148</v>
      </c>
      <c r="AP259" s="103">
        <f t="shared" si="7"/>
        <v>0</v>
      </c>
    </row>
    <row r="260" spans="1:42" x14ac:dyDescent="0.35">
      <c r="A260" s="83" t="s">
        <v>656</v>
      </c>
      <c r="B260" s="8" t="s">
        <v>212</v>
      </c>
      <c r="C260" s="97">
        <v>-1282</v>
      </c>
      <c r="D260" s="108">
        <v>1840</v>
      </c>
      <c r="E260" s="20">
        <v>0</v>
      </c>
      <c r="F260" s="58" t="s">
        <v>419</v>
      </c>
      <c r="G260" s="103">
        <v>0</v>
      </c>
      <c r="H260" s="87">
        <v>0</v>
      </c>
      <c r="I260" s="111" t="str">
        <f>IF(ISNUMBER(MATCH(B260,$K$11:$K$20,0)),"&lt;= Selected","")</f>
        <v/>
      </c>
      <c r="O260" s="8" t="s">
        <v>160</v>
      </c>
      <c r="P260" s="13">
        <v>-0.117338610511388</v>
      </c>
      <c r="Q260">
        <v>-0.128860604407459</v>
      </c>
      <c r="R260">
        <v>-0.14099812667000899</v>
      </c>
      <c r="S260">
        <v>-0.10541273166625199</v>
      </c>
      <c r="T260">
        <v>-4.4597727852834702E-2</v>
      </c>
      <c r="U260">
        <v>-1.56822611820495E-2</v>
      </c>
      <c r="V260">
        <v>-4.04555662022308E-2</v>
      </c>
      <c r="W260">
        <v>-8.9081188696844602E-2</v>
      </c>
      <c r="X260">
        <v>-0.119255431377085</v>
      </c>
      <c r="Y260">
        <v>-0.112376024938476</v>
      </c>
      <c r="Z260" s="15">
        <v>-8.6142757669986997E-2</v>
      </c>
      <c r="AB260" s="8" t="s">
        <v>169</v>
      </c>
      <c r="AC260" s="4">
        <v>881.2</v>
      </c>
      <c r="AD260" s="4">
        <v>1999.1</v>
      </c>
      <c r="AE260" s="4">
        <v>136</v>
      </c>
      <c r="AF260" s="18">
        <v>0.408680741809338</v>
      </c>
      <c r="AG260" s="20" cm="1">
        <f t="array" ref="AG260">IF(AND(AF260&gt;-998,P260&gt;-998),MAX(ABS(P260:Z260)),0)</f>
        <v>0.14099812667000899</v>
      </c>
      <c r="AH260" s="20">
        <f t="shared" si="6"/>
        <v>0</v>
      </c>
      <c r="AI260" s="6" t="str" cm="1">
        <f t="array" ref="AI260">IF(AH260&gt;0.001,INDEX(P$10:Z$10,MATCH(AH260,ABS(P260:Z260),0)),"na")</f>
        <v>na</v>
      </c>
      <c r="AJ260" s="119"/>
      <c r="AK260" s="8" t="s">
        <v>169</v>
      </c>
      <c r="AL260" s="89">
        <v>0.82635135135135096</v>
      </c>
      <c r="AM260" s="92">
        <v>0.17170891251022</v>
      </c>
      <c r="AN260" s="49">
        <v>5.7499999999998801</v>
      </c>
      <c r="AO260" s="50">
        <v>9.5</v>
      </c>
      <c r="AP260" s="103">
        <f t="shared" si="7"/>
        <v>0</v>
      </c>
    </row>
    <row r="261" spans="1:42" x14ac:dyDescent="0.35">
      <c r="A261" s="83" t="s">
        <v>657</v>
      </c>
      <c r="B261" s="8" t="s">
        <v>211</v>
      </c>
      <c r="C261" s="97">
        <v>-1282</v>
      </c>
      <c r="D261" s="108">
        <v>1840</v>
      </c>
      <c r="E261" s="20">
        <v>0</v>
      </c>
      <c r="F261" s="58" t="s">
        <v>419</v>
      </c>
      <c r="G261" s="103">
        <v>0</v>
      </c>
      <c r="H261" s="87">
        <v>0</v>
      </c>
      <c r="I261" s="111" t="str">
        <f>IF(ISNUMBER(MATCH(B261,$K$11:$K$20,0)),"&lt;= Selected","")</f>
        <v/>
      </c>
      <c r="O261" s="8" t="s">
        <v>159</v>
      </c>
      <c r="P261" s="13">
        <v>-0.11370282399738001</v>
      </c>
      <c r="Q261">
        <v>-0.110540508395676</v>
      </c>
      <c r="R261">
        <v>-0.122716914403783</v>
      </c>
      <c r="S261">
        <v>-9.0296833475484894E-2</v>
      </c>
      <c r="T261">
        <v>-3.6287453068450597E-2</v>
      </c>
      <c r="U261">
        <v>-2.59392382421526E-2</v>
      </c>
      <c r="V261">
        <v>-8.1611236118723104E-2</v>
      </c>
      <c r="W261">
        <v>-0.16314804277039299</v>
      </c>
      <c r="X261">
        <v>-0.21706511951837701</v>
      </c>
      <c r="Y261">
        <v>-0.22125477818205999</v>
      </c>
      <c r="Z261" s="15">
        <v>-0.196518331157161</v>
      </c>
      <c r="AB261" s="8" t="s">
        <v>168</v>
      </c>
      <c r="AC261" s="4">
        <v>881.2</v>
      </c>
      <c r="AD261" s="4">
        <v>1999.1</v>
      </c>
      <c r="AE261" s="4">
        <v>136</v>
      </c>
      <c r="AF261" s="18">
        <v>0.408680741809338</v>
      </c>
      <c r="AG261" s="20" cm="1">
        <f t="array" ref="AG261">IF(AND(AF261&gt;-998,P261&gt;-998),MAX(ABS(P261:Z261)),0)</f>
        <v>0.22125477818205999</v>
      </c>
      <c r="AH261" s="20">
        <f t="shared" si="6"/>
        <v>0</v>
      </c>
      <c r="AI261" s="6" t="str" cm="1">
        <f t="array" ref="AI261">IF(AH261&gt;0.001,INDEX(P$10:Z$10,MATCH(AH261,ABS(P261:Z261),0)),"na")</f>
        <v>na</v>
      </c>
      <c r="AJ261" s="119"/>
      <c r="AK261" s="8" t="s">
        <v>168</v>
      </c>
      <c r="AL261" s="89">
        <v>0.82635135135135096</v>
      </c>
      <c r="AM261" s="92">
        <v>0.17170891251022</v>
      </c>
      <c r="AN261" s="49">
        <v>5.7499999999998801</v>
      </c>
      <c r="AO261" s="50">
        <v>9.5</v>
      </c>
      <c r="AP261" s="103">
        <f t="shared" si="7"/>
        <v>0</v>
      </c>
    </row>
    <row r="262" spans="1:42" x14ac:dyDescent="0.35">
      <c r="A262" s="83" t="s">
        <v>658</v>
      </c>
      <c r="B262" s="8" t="s">
        <v>210</v>
      </c>
      <c r="C262" s="97">
        <v>1</v>
      </c>
      <c r="D262" s="108">
        <v>1996</v>
      </c>
      <c r="E262" s="20">
        <v>0</v>
      </c>
      <c r="F262" s="58" t="s">
        <v>419</v>
      </c>
      <c r="G262" s="103">
        <v>0</v>
      </c>
      <c r="H262" s="87">
        <v>0</v>
      </c>
      <c r="I262" s="111" t="str">
        <f>IF(ISNUMBER(MATCH(B262,$K$11:$K$20,0)),"&lt;= Selected","")</f>
        <v/>
      </c>
      <c r="O262" s="8" t="s">
        <v>158</v>
      </c>
      <c r="P262" s="13">
        <v>0.11272575614317901</v>
      </c>
      <c r="Q262">
        <v>-6.4729000489619701E-2</v>
      </c>
      <c r="R262">
        <v>-9.0821310556055204E-2</v>
      </c>
      <c r="S262">
        <v>3.3339037168523697E-2</v>
      </c>
      <c r="T262">
        <v>-5.3804419648693098E-2</v>
      </c>
      <c r="U262">
        <v>-4.3318107007669297E-2</v>
      </c>
      <c r="V262">
        <v>-2.74606816379338E-2</v>
      </c>
      <c r="W262">
        <v>-8.1465649969214501E-2</v>
      </c>
      <c r="X262">
        <v>-2.1304461465460701E-2</v>
      </c>
      <c r="Y262">
        <v>0.111341045407911</v>
      </c>
      <c r="Z262" s="15">
        <v>9.1895770604017005E-2</v>
      </c>
      <c r="AB262" s="8" t="s">
        <v>167</v>
      </c>
      <c r="AC262" s="4">
        <v>1445.5</v>
      </c>
      <c r="AD262" s="4">
        <v>1996.5</v>
      </c>
      <c r="AE262" s="4">
        <v>269</v>
      </c>
      <c r="AF262" s="18">
        <v>0.211348351831815</v>
      </c>
      <c r="AG262" s="20" cm="1">
        <f t="array" ref="AG262">IF(AND(AF262&gt;-998,P262&gt;-998),MAX(ABS(P262:Z262)),0)</f>
        <v>0.11272575614317901</v>
      </c>
      <c r="AH262" s="20">
        <f t="shared" si="6"/>
        <v>0</v>
      </c>
      <c r="AI262" s="6" t="str" cm="1">
        <f t="array" ref="AI262">IF(AH262&gt;0.001,INDEX(P$10:Z$10,MATCH(AH262,ABS(P262:Z262),0)),"na")</f>
        <v>na</v>
      </c>
      <c r="AJ262" s="119"/>
      <c r="AK262" s="8" t="s">
        <v>167</v>
      </c>
      <c r="AL262" s="89">
        <v>0.85067567567567604</v>
      </c>
      <c r="AM262" s="92">
        <v>0.65131056393963405</v>
      </c>
      <c r="AN262" s="49">
        <v>1</v>
      </c>
      <c r="AO262" s="50">
        <v>14</v>
      </c>
      <c r="AP262" s="103">
        <f t="shared" si="7"/>
        <v>55.405405405405382</v>
      </c>
    </row>
    <row r="263" spans="1:42" x14ac:dyDescent="0.35">
      <c r="A263" s="83" t="s">
        <v>659</v>
      </c>
      <c r="B263" s="8" t="s">
        <v>209</v>
      </c>
      <c r="C263" s="97">
        <v>1</v>
      </c>
      <c r="D263" s="108">
        <v>1996</v>
      </c>
      <c r="E263" s="20">
        <v>0</v>
      </c>
      <c r="F263" s="58" t="s">
        <v>419</v>
      </c>
      <c r="G263" s="103">
        <v>0</v>
      </c>
      <c r="H263" s="87">
        <v>0</v>
      </c>
      <c r="I263" s="111" t="str">
        <f>IF(ISNUMBER(MATCH(B263,$K$11:$K$20,0)),"&lt;= Selected","")</f>
        <v/>
      </c>
      <c r="O263" s="8" t="s">
        <v>157</v>
      </c>
      <c r="P263" s="13">
        <v>6.6323370334490095E-2</v>
      </c>
      <c r="Q263">
        <v>0.124692868621973</v>
      </c>
      <c r="R263">
        <v>3.2740572189933301E-2</v>
      </c>
      <c r="S263">
        <v>-6.2130826955328497E-2</v>
      </c>
      <c r="T263">
        <v>-1.17144699465272E-2</v>
      </c>
      <c r="U263">
        <v>5.8402038602381599E-2</v>
      </c>
      <c r="V263">
        <v>-1.04478886358285E-2</v>
      </c>
      <c r="W263">
        <v>-8.2893795299474798E-2</v>
      </c>
      <c r="X263">
        <v>-9.0190401772863305E-2</v>
      </c>
      <c r="Y263">
        <v>1.24479401563443E-2</v>
      </c>
      <c r="Z263" s="15">
        <v>4.9118958770776502E-2</v>
      </c>
      <c r="AB263" s="8" t="s">
        <v>166</v>
      </c>
      <c r="AC263" s="4">
        <v>719.1</v>
      </c>
      <c r="AD263" s="4">
        <v>2007.1</v>
      </c>
      <c r="AE263" s="4">
        <v>941</v>
      </c>
      <c r="AF263" s="18">
        <v>0.16390042219732801</v>
      </c>
      <c r="AG263" s="20" cm="1">
        <f t="array" ref="AG263">IF(AND(AF263&gt;-998,P263&gt;-998),MAX(ABS(P263:Z263)),0)</f>
        <v>0.124692868621973</v>
      </c>
      <c r="AH263" s="20">
        <f t="shared" si="6"/>
        <v>0</v>
      </c>
      <c r="AI263" s="6" t="str" cm="1">
        <f t="array" ref="AI263">IF(AH263&gt;0.001,INDEX(P$10:Z$10,MATCH(AH263,ABS(P263:Z263),0)),"na")</f>
        <v>na</v>
      </c>
      <c r="AJ263" s="119"/>
      <c r="AK263" s="8" t="s">
        <v>166</v>
      </c>
      <c r="AL263" s="89">
        <v>0.92635135135135005</v>
      </c>
      <c r="AM263" s="92">
        <v>0.99927060539752</v>
      </c>
      <c r="AN263" s="68">
        <v>1</v>
      </c>
      <c r="AO263" s="69">
        <v>4.0999999999999002</v>
      </c>
      <c r="AP263" s="103">
        <f t="shared" si="7"/>
        <v>92.567567567567437</v>
      </c>
    </row>
    <row r="264" spans="1:42" x14ac:dyDescent="0.35">
      <c r="A264" s="83" t="s">
        <v>660</v>
      </c>
      <c r="B264" s="8" t="s">
        <v>208</v>
      </c>
      <c r="C264" s="97">
        <v>1</v>
      </c>
      <c r="D264" s="108">
        <v>1996</v>
      </c>
      <c r="E264" s="20">
        <v>0</v>
      </c>
      <c r="F264" s="58" t="s">
        <v>419</v>
      </c>
      <c r="G264" s="103">
        <v>0</v>
      </c>
      <c r="H264" s="87">
        <v>0</v>
      </c>
      <c r="I264" s="111" t="str">
        <f>IF(ISNUMBER(MATCH(B264,$K$11:$K$20,0)),"&lt;= Selected","")</f>
        <v/>
      </c>
      <c r="O264" s="8" t="s">
        <v>156</v>
      </c>
      <c r="P264" s="13">
        <v>5.5063422450834197E-2</v>
      </c>
      <c r="Q264">
        <v>5.7672815115388902E-2</v>
      </c>
      <c r="R264">
        <v>7.2178940244871703E-2</v>
      </c>
      <c r="S264">
        <v>9.1888005056804001E-2</v>
      </c>
      <c r="T264">
        <v>9.4210876068580696E-2</v>
      </c>
      <c r="U264">
        <v>7.8035296739738094E-2</v>
      </c>
      <c r="V264">
        <v>6.4542770369919594E-2</v>
      </c>
      <c r="W264">
        <v>6.08966740107586E-2</v>
      </c>
      <c r="X264">
        <v>6.4145318458439501E-2</v>
      </c>
      <c r="Y264">
        <v>3.9716498723576001E-2</v>
      </c>
      <c r="Z264" s="15">
        <v>3.08398882175362E-2</v>
      </c>
      <c r="AB264" s="8" t="s">
        <v>165</v>
      </c>
      <c r="AC264" s="4">
        <v>727.9</v>
      </c>
      <c r="AD264" s="4">
        <v>2007.1</v>
      </c>
      <c r="AE264" s="4">
        <v>152</v>
      </c>
      <c r="AF264" s="18">
        <v>0.352019923404917</v>
      </c>
      <c r="AG264" s="20" cm="1">
        <f t="array" ref="AG264">IF(AND(AF264&gt;-998,P264&gt;-998),MAX(ABS(P264:Z264)),0)</f>
        <v>9.4210876068580696E-2</v>
      </c>
      <c r="AH264" s="20">
        <f t="shared" si="6"/>
        <v>0</v>
      </c>
      <c r="AI264" s="6" t="str" cm="1">
        <f t="array" ref="AI264">IF(AH264&gt;0.001,INDEX(P$10:Z$10,MATCH(AH264,ABS(P264:Z264),0)),"na")</f>
        <v>na</v>
      </c>
      <c r="AJ264" s="119"/>
      <c r="AK264" s="8" t="s">
        <v>165</v>
      </c>
      <c r="AL264" s="89">
        <v>0.92635135135135005</v>
      </c>
      <c r="AM264" s="92">
        <v>0.21881838074398199</v>
      </c>
      <c r="AN264" s="49">
        <v>3.7000000000000401</v>
      </c>
      <c r="AO264" s="50">
        <v>11.5</v>
      </c>
      <c r="AP264" s="103">
        <f t="shared" si="7"/>
        <v>0</v>
      </c>
    </row>
    <row r="265" spans="1:42" x14ac:dyDescent="0.35">
      <c r="A265" s="83" t="s">
        <v>661</v>
      </c>
      <c r="B265" s="8" t="s">
        <v>207</v>
      </c>
      <c r="C265" s="97">
        <v>1</v>
      </c>
      <c r="D265" s="108">
        <v>1996</v>
      </c>
      <c r="E265" s="20">
        <v>0</v>
      </c>
      <c r="F265" s="58" t="s">
        <v>419</v>
      </c>
      <c r="G265" s="103">
        <v>0</v>
      </c>
      <c r="H265" s="87">
        <v>0</v>
      </c>
      <c r="I265" s="111" t="str">
        <f>IF(ISNUMBER(MATCH(B265,$K$11:$K$20,0)),"&lt;= Selected","")</f>
        <v/>
      </c>
      <c r="O265" s="8" t="s">
        <v>155</v>
      </c>
      <c r="P265" s="16">
        <v>-2.2320646334318701E-2</v>
      </c>
      <c r="Q265" s="30">
        <v>-1.2597809445703901E-2</v>
      </c>
      <c r="R265" s="30">
        <v>5.3997351776632401E-3</v>
      </c>
      <c r="S265" s="30">
        <v>3.6414955249601398E-3</v>
      </c>
      <c r="T265" s="30">
        <v>-6.3868859311908503E-3</v>
      </c>
      <c r="U265" s="30">
        <v>-7.4312644136121297E-3</v>
      </c>
      <c r="V265" s="30">
        <v>-3.25715926789873E-2</v>
      </c>
      <c r="W265" s="30">
        <v>-8.1666779351626403E-2</v>
      </c>
      <c r="X265" s="30">
        <v>-8.7266937558241497E-2</v>
      </c>
      <c r="Y265" s="30">
        <v>-6.2734406380026697E-2</v>
      </c>
      <c r="Z265" s="17">
        <v>-3.1391057648974603E-2</v>
      </c>
      <c r="AB265" s="8" t="s">
        <v>164</v>
      </c>
      <c r="AC265" s="4">
        <v>727.9</v>
      </c>
      <c r="AD265" s="4">
        <v>2007.1</v>
      </c>
      <c r="AE265" s="4">
        <v>148</v>
      </c>
      <c r="AF265" s="31">
        <v>0.352019923404917</v>
      </c>
      <c r="AG265" s="20" cm="1">
        <f t="array" ref="AG265">IF(AND(AF265&gt;-998,P265&gt;-998),MAX(ABS(P265:Z265)),0)</f>
        <v>8.7266937558241497E-2</v>
      </c>
      <c r="AH265" s="20">
        <f t="shared" si="6"/>
        <v>0</v>
      </c>
      <c r="AI265" s="6" t="str" cm="1">
        <f t="array" ref="AI265">IF(AH265&gt;0.001,INDEX(P$10:Z$10,MATCH(AH265,ABS(P265:Z265),0)),"na")</f>
        <v>na</v>
      </c>
      <c r="AJ265" s="119"/>
      <c r="AK265" s="8" t="s">
        <v>164</v>
      </c>
      <c r="AL265" s="89">
        <v>0.92635135135135005</v>
      </c>
      <c r="AM265" s="92">
        <v>0.21881838074398199</v>
      </c>
      <c r="AN265" s="49">
        <v>3.7000000000000401</v>
      </c>
      <c r="AO265" s="50">
        <v>11.5</v>
      </c>
      <c r="AP265" s="103">
        <f t="shared" si="7"/>
        <v>0</v>
      </c>
    </row>
    <row r="266" spans="1:42" x14ac:dyDescent="0.35">
      <c r="A266" s="83" t="s">
        <v>662</v>
      </c>
      <c r="B266" s="8" t="s">
        <v>206</v>
      </c>
      <c r="C266" s="97">
        <v>1</v>
      </c>
      <c r="D266" s="108">
        <v>2004</v>
      </c>
      <c r="E266" s="20">
        <v>0</v>
      </c>
      <c r="F266" s="58" t="s">
        <v>419</v>
      </c>
      <c r="G266" s="103">
        <v>0</v>
      </c>
      <c r="H266" s="87">
        <v>0</v>
      </c>
      <c r="I266" s="111" t="str">
        <f>IF(ISNUMBER(MATCH(B266,$K$11:$K$20,0)),"&lt;= Selected","")</f>
        <v/>
      </c>
      <c r="O266" s="8" t="s">
        <v>154</v>
      </c>
      <c r="P266" s="16">
        <v>-1.47045523469502E-2</v>
      </c>
      <c r="Q266" s="30">
        <v>-2.3312158481802801E-3</v>
      </c>
      <c r="R266" s="30">
        <v>1.7370744182679601E-3</v>
      </c>
      <c r="S266" s="30">
        <v>4.4297811108341299E-3</v>
      </c>
      <c r="T266" s="30">
        <v>1.11245960416381E-2</v>
      </c>
      <c r="U266" s="30">
        <v>7.47816917144669E-3</v>
      </c>
      <c r="V266" s="30">
        <v>-3.8959634261192901E-2</v>
      </c>
      <c r="W266" s="30">
        <v>-0.109137969947391</v>
      </c>
      <c r="X266" s="30">
        <v>-0.10431714627085099</v>
      </c>
      <c r="Y266" s="30">
        <v>-4.0137402870410101E-2</v>
      </c>
      <c r="Z266" s="17">
        <v>1.68925454150583E-3</v>
      </c>
      <c r="AB266" s="8" t="s">
        <v>163</v>
      </c>
      <c r="AC266" s="4">
        <v>727.9</v>
      </c>
      <c r="AD266" s="4">
        <v>2007.1</v>
      </c>
      <c r="AE266" s="4">
        <v>149</v>
      </c>
      <c r="AF266" s="31">
        <v>0.34647595608741899</v>
      </c>
      <c r="AG266" s="20" cm="1">
        <f t="array" ref="AG266">IF(AND(AF266&gt;-998,P266&gt;-998),MAX(ABS(P266:Z266)),0)</f>
        <v>0.109137969947391</v>
      </c>
      <c r="AH266" s="20">
        <f t="shared" si="6"/>
        <v>0</v>
      </c>
      <c r="AI266" s="6" t="str" cm="1">
        <f t="array" ref="AI266">IF(AH266&gt;0.001,INDEX(P$10:Z$10,MATCH(AH266,ABS(P266:Z266),0)),"na")</f>
        <v>na</v>
      </c>
      <c r="AJ266" s="119"/>
      <c r="AK266" s="8" t="s">
        <v>163</v>
      </c>
      <c r="AL266" s="89">
        <v>0.92635135135135005</v>
      </c>
      <c r="AM266" s="92">
        <v>0.22611232676878201</v>
      </c>
      <c r="AN266" s="68">
        <v>4</v>
      </c>
      <c r="AO266" s="69">
        <v>8.7000000000000401</v>
      </c>
      <c r="AP266" s="103">
        <f t="shared" si="7"/>
        <v>0</v>
      </c>
    </row>
    <row r="267" spans="1:42" x14ac:dyDescent="0.35">
      <c r="A267" s="83" t="s">
        <v>663</v>
      </c>
      <c r="B267" s="8" t="s">
        <v>205</v>
      </c>
      <c r="C267" s="97">
        <v>1</v>
      </c>
      <c r="D267" s="108">
        <v>2004</v>
      </c>
      <c r="E267" s="20">
        <v>0</v>
      </c>
      <c r="F267" s="58" t="s">
        <v>419</v>
      </c>
      <c r="G267" s="103">
        <v>0</v>
      </c>
      <c r="H267" s="87">
        <v>0</v>
      </c>
      <c r="I267" s="111" t="str">
        <f>IF(ISNUMBER(MATCH(B267,$K$11:$K$20,0)),"&lt;= Selected","")</f>
        <v/>
      </c>
      <c r="O267" s="8" t="s">
        <v>153</v>
      </c>
      <c r="P267" s="16">
        <v>2.0894998732424199E-2</v>
      </c>
      <c r="Q267" s="30">
        <v>-7.8859960969440493E-3</v>
      </c>
      <c r="R267" s="30">
        <v>1.14497929915129E-2</v>
      </c>
      <c r="S267" s="30">
        <v>1.27158685796427E-2</v>
      </c>
      <c r="T267" s="30">
        <v>-1.72220373938336E-2</v>
      </c>
      <c r="U267" s="30">
        <v>-2.8566860503212301E-2</v>
      </c>
      <c r="V267" s="30">
        <v>-8.02736976465767E-3</v>
      </c>
      <c r="W267" s="30">
        <v>1.95711283112599E-2</v>
      </c>
      <c r="X267" s="30">
        <v>3.4032028656013097E-2</v>
      </c>
      <c r="Y267" s="30">
        <v>2.0431059547994099E-2</v>
      </c>
      <c r="Z267" s="17">
        <v>1.9934906279734599E-2</v>
      </c>
      <c r="AB267" s="8" t="s">
        <v>162</v>
      </c>
      <c r="AC267" s="4">
        <v>727.9</v>
      </c>
      <c r="AD267" s="4">
        <v>2007.1</v>
      </c>
      <c r="AE267" s="4">
        <v>148</v>
      </c>
      <c r="AF267" s="31">
        <v>0.352019923404917</v>
      </c>
      <c r="AG267" s="20" cm="1">
        <f t="array" ref="AG267">IF(AND(AF267&gt;-998,P267&gt;-998),MAX(ABS(P267:Z267)),0)</f>
        <v>3.4032028656013097E-2</v>
      </c>
      <c r="AH267" s="20">
        <f t="shared" si="6"/>
        <v>0</v>
      </c>
      <c r="AI267" s="6" t="str" cm="1">
        <f t="array" ref="AI267">IF(AH267&gt;0.001,INDEX(P$10:Z$10,MATCH(AH267,ABS(P267:Z267),0)),"na")</f>
        <v>na</v>
      </c>
      <c r="AJ267" s="119"/>
      <c r="AK267" s="8" t="s">
        <v>162</v>
      </c>
      <c r="AL267" s="89">
        <v>0.92635135135135005</v>
      </c>
      <c r="AM267" s="92">
        <v>0.21881838074398199</v>
      </c>
      <c r="AN267" s="49">
        <v>3.7000000000000401</v>
      </c>
      <c r="AO267" s="50">
        <v>11.5</v>
      </c>
      <c r="AP267" s="103">
        <f t="shared" si="7"/>
        <v>0</v>
      </c>
    </row>
    <row r="268" spans="1:42" x14ac:dyDescent="0.35">
      <c r="A268" s="83" t="s">
        <v>664</v>
      </c>
      <c r="B268" s="8" t="s">
        <v>204</v>
      </c>
      <c r="C268" s="97">
        <v>-20</v>
      </c>
      <c r="D268" s="108">
        <v>1997</v>
      </c>
      <c r="E268" s="20">
        <v>0</v>
      </c>
      <c r="F268" s="58" t="s">
        <v>419</v>
      </c>
      <c r="G268" s="103">
        <v>0</v>
      </c>
      <c r="H268" s="87">
        <v>0</v>
      </c>
      <c r="I268" s="111" t="str">
        <f>IF(ISNUMBER(MATCH(B268,$K$11:$K$20,0)),"&lt;= Selected","")</f>
        <v/>
      </c>
      <c r="O268" s="8" t="s">
        <v>152</v>
      </c>
      <c r="P268" s="16">
        <v>-8.0317803410714997E-2</v>
      </c>
      <c r="Q268" s="30">
        <v>-7.3158072579333197E-2</v>
      </c>
      <c r="R268" s="30">
        <v>-6.9609271790696398E-2</v>
      </c>
      <c r="S268" s="30">
        <v>-6.6091210091089703E-2</v>
      </c>
      <c r="T268" s="30">
        <v>-5.00057042480627E-2</v>
      </c>
      <c r="U268" s="30">
        <v>-1.9355527666462799E-2</v>
      </c>
      <c r="V268" s="30">
        <v>1.0552046060562601E-2</v>
      </c>
      <c r="W268" s="30">
        <v>2.15197437972811E-2</v>
      </c>
      <c r="X268" s="30">
        <v>9.5958998472734699E-3</v>
      </c>
      <c r="Y268" s="30">
        <v>-1.51326913498879E-2</v>
      </c>
      <c r="Z268" s="17">
        <v>-4.0743732107387798E-2</v>
      </c>
      <c r="AB268" s="8" t="s">
        <v>161</v>
      </c>
      <c r="AC268" s="4">
        <v>727.9</v>
      </c>
      <c r="AD268" s="4">
        <v>2007.1</v>
      </c>
      <c r="AE268" s="4">
        <v>86</v>
      </c>
      <c r="AF268" s="31">
        <v>0.47536109003912302</v>
      </c>
      <c r="AG268" s="20" cm="1">
        <f t="array" ref="AG268">IF(AND(AF268&gt;-998,P268&gt;-998),MAX(ABS(P268:Z268)),0)</f>
        <v>8.0317803410714997E-2</v>
      </c>
      <c r="AH268" s="20">
        <f t="shared" ref="AH268:AH331" si="8">IF(AG268&gt;AF268,AG268,0)</f>
        <v>0</v>
      </c>
      <c r="AI268" s="6" t="str" cm="1">
        <f t="array" ref="AI268">IF(AH268&gt;0.001,INDEX(P$10:Z$10,MATCH(AH268,ABS(P268:Z268),0)),"na")</f>
        <v>na</v>
      </c>
      <c r="AJ268" s="119"/>
      <c r="AK268" s="8" t="s">
        <v>161</v>
      </c>
      <c r="AL268" s="89">
        <v>0.86824324324324298</v>
      </c>
      <c r="AM268" s="92">
        <v>0.13229571984435701</v>
      </c>
      <c r="AN268" s="49">
        <v>5.75</v>
      </c>
      <c r="AO268" s="50">
        <v>15.9</v>
      </c>
      <c r="AP268" s="103">
        <f t="shared" ref="AP268:AP331" si="9">AL268*AM268*MAX(0,1-1*ABS(AN268-1))*100</f>
        <v>0</v>
      </c>
    </row>
    <row r="269" spans="1:42" x14ac:dyDescent="0.35">
      <c r="A269" s="83" t="s">
        <v>665</v>
      </c>
      <c r="B269" s="8" t="s">
        <v>203</v>
      </c>
      <c r="C269" s="97">
        <v>-20</v>
      </c>
      <c r="D269" s="108">
        <v>1997</v>
      </c>
      <c r="E269" s="20">
        <v>0</v>
      </c>
      <c r="F269" s="58" t="s">
        <v>419</v>
      </c>
      <c r="G269" s="103">
        <v>0</v>
      </c>
      <c r="H269" s="87">
        <v>0</v>
      </c>
      <c r="I269" s="111" t="str">
        <f>IF(ISNUMBER(MATCH(B269,$K$11:$K$20,0)),"&lt;= Selected","")</f>
        <v/>
      </c>
      <c r="O269" s="8" t="s">
        <v>151</v>
      </c>
      <c r="P269" s="13">
        <v>-7.1372443270673894E-2</v>
      </c>
      <c r="Q269">
        <v>-0.10452385682394</v>
      </c>
      <c r="R269">
        <v>-0.108998676068515</v>
      </c>
      <c r="S269">
        <v>-9.5997004059089994E-2</v>
      </c>
      <c r="T269">
        <v>-6.6489214998861096E-2</v>
      </c>
      <c r="U269">
        <v>-1.1481553657783E-2</v>
      </c>
      <c r="V269">
        <v>6.5207086921481305E-2</v>
      </c>
      <c r="W269">
        <v>0.13478898514124901</v>
      </c>
      <c r="X269">
        <v>0.16446589310051901</v>
      </c>
      <c r="Y269">
        <v>0.14935629162953301</v>
      </c>
      <c r="Z269" s="15">
        <v>0.115077128011316</v>
      </c>
      <c r="AB269" s="8" t="s">
        <v>160</v>
      </c>
      <c r="AC269" s="4">
        <v>727.9</v>
      </c>
      <c r="AD269" s="4">
        <v>2007.1</v>
      </c>
      <c r="AE269" s="4">
        <v>87</v>
      </c>
      <c r="AF269" s="18">
        <v>0.44964657587312601</v>
      </c>
      <c r="AG269" s="20" cm="1">
        <f t="array" ref="AG269">IF(AND(AF269&gt;-998,P269&gt;-998),MAX(ABS(P269:Z269)),0)</f>
        <v>0.16446589310051901</v>
      </c>
      <c r="AH269" s="20">
        <f t="shared" si="8"/>
        <v>0</v>
      </c>
      <c r="AI269" s="6" t="str" cm="1">
        <f t="array" ref="AI269">IF(AH269&gt;0.001,INDEX(P$10:Z$10,MATCH(AH269,ABS(P269:Z269),0)),"na")</f>
        <v>na</v>
      </c>
      <c r="AJ269" s="119"/>
      <c r="AK269" s="8" t="s">
        <v>160</v>
      </c>
      <c r="AL269" s="89">
        <v>0.86824324324324298</v>
      </c>
      <c r="AM269" s="92">
        <v>0.14007782101167299</v>
      </c>
      <c r="AN269" s="49">
        <v>6</v>
      </c>
      <c r="AO269" s="50">
        <v>15.8000000000001</v>
      </c>
      <c r="AP269" s="103">
        <f t="shared" si="9"/>
        <v>0</v>
      </c>
    </row>
    <row r="270" spans="1:42" x14ac:dyDescent="0.35">
      <c r="A270" s="83" t="s">
        <v>666</v>
      </c>
      <c r="B270" s="8" t="s">
        <v>202</v>
      </c>
      <c r="C270" s="97">
        <v>-3919.8</v>
      </c>
      <c r="D270" s="108">
        <v>1988.7</v>
      </c>
      <c r="E270" s="20">
        <v>0</v>
      </c>
      <c r="F270" s="58" t="s">
        <v>419</v>
      </c>
      <c r="G270" s="103">
        <v>0</v>
      </c>
      <c r="H270" s="87">
        <v>0</v>
      </c>
      <c r="I270" s="111" t="str">
        <f>IF(ISNUMBER(MATCH(B270,$K$11:$K$20,0)),"&lt;= Selected","")</f>
        <v/>
      </c>
      <c r="O270" s="8" t="s">
        <v>150</v>
      </c>
      <c r="P270" s="13">
        <v>-7.8574066211800506E-2</v>
      </c>
      <c r="Q270">
        <v>-9.0960971287684794E-2</v>
      </c>
      <c r="R270">
        <v>-9.5112719314052602E-2</v>
      </c>
      <c r="S270">
        <v>-9.5592849821952097E-2</v>
      </c>
      <c r="T270">
        <v>-9.85385918901234E-2</v>
      </c>
      <c r="U270">
        <v>-0.10834971189405999</v>
      </c>
      <c r="V270">
        <v>-0.12555393425140601</v>
      </c>
      <c r="W270">
        <v>-0.14629770842435599</v>
      </c>
      <c r="X270">
        <v>-0.16352082522703701</v>
      </c>
      <c r="Y270">
        <v>-0.16963734995704999</v>
      </c>
      <c r="Z270" s="15">
        <v>-0.159796107291371</v>
      </c>
      <c r="AB270" s="8" t="s">
        <v>159</v>
      </c>
      <c r="AC270" s="4">
        <v>727.9</v>
      </c>
      <c r="AD270" s="4">
        <v>2005.2</v>
      </c>
      <c r="AE270" s="4">
        <v>58</v>
      </c>
      <c r="AF270" s="18">
        <v>0.59095137630266203</v>
      </c>
      <c r="AG270" s="20" cm="1">
        <f t="array" ref="AG270">IF(AND(AF270&gt;-998,P270&gt;-998),MAX(ABS(P270:Z270)),0)</f>
        <v>0.16963734995704999</v>
      </c>
      <c r="AH270" s="20">
        <f t="shared" si="8"/>
        <v>0</v>
      </c>
      <c r="AI270" s="6" t="str" cm="1">
        <f t="array" ref="AI270">IF(AH270&gt;0.001,INDEX(P$10:Z$10,MATCH(AH270,ABS(P270:Z270),0)),"na")</f>
        <v>na</v>
      </c>
      <c r="AJ270" s="119"/>
      <c r="AK270" s="8" t="s">
        <v>159</v>
      </c>
      <c r="AL270" s="89">
        <v>0.80743243243243201</v>
      </c>
      <c r="AM270" s="92">
        <v>9.2050209205020897E-2</v>
      </c>
      <c r="AN270" s="49">
        <v>9.4000000000000892</v>
      </c>
      <c r="AO270" s="50">
        <v>27.8000000000001</v>
      </c>
      <c r="AP270" s="103">
        <f t="shared" si="9"/>
        <v>0</v>
      </c>
    </row>
    <row r="271" spans="1:42" x14ac:dyDescent="0.35">
      <c r="A271" s="83" t="s">
        <v>667</v>
      </c>
      <c r="B271" s="8" t="s">
        <v>201</v>
      </c>
      <c r="C271" s="97">
        <v>-3275.4</v>
      </c>
      <c r="D271" s="108">
        <v>1962.4</v>
      </c>
      <c r="E271" s="20">
        <v>0</v>
      </c>
      <c r="F271" s="58" t="s">
        <v>419</v>
      </c>
      <c r="G271" s="103">
        <v>0</v>
      </c>
      <c r="H271" s="87">
        <v>0</v>
      </c>
      <c r="I271" s="111" t="str">
        <f>IF(ISNUMBER(MATCH(B271,$K$11:$K$20,0)),"&lt;= Selected","")</f>
        <v/>
      </c>
      <c r="O271" s="8" t="s">
        <v>149</v>
      </c>
      <c r="P271" s="13">
        <v>6.7534411410089798E-2</v>
      </c>
      <c r="Q271">
        <v>0.10127441913277201</v>
      </c>
      <c r="R271">
        <v>-5.2527614769416101E-2</v>
      </c>
      <c r="S271">
        <v>-0.201389237617321</v>
      </c>
      <c r="T271">
        <v>-0.15715039962612301</v>
      </c>
      <c r="U271">
        <v>-5.9603879987806502E-2</v>
      </c>
      <c r="V271">
        <v>-7.6406993380156704E-2</v>
      </c>
      <c r="W271">
        <v>-0.165878438954217</v>
      </c>
      <c r="X271">
        <v>-0.21188759713760499</v>
      </c>
      <c r="Y271">
        <v>-0.174323952025394</v>
      </c>
      <c r="Z271" s="15">
        <v>-0.188060986528506</v>
      </c>
      <c r="AB271" s="8" t="s">
        <v>158</v>
      </c>
      <c r="AC271" s="4">
        <v>718.1</v>
      </c>
      <c r="AD271" s="4">
        <v>1996.4</v>
      </c>
      <c r="AE271" s="4">
        <v>756</v>
      </c>
      <c r="AF271" s="18">
        <v>0.174607469537266</v>
      </c>
      <c r="AG271" s="20" cm="1">
        <f t="array" ref="AG271">IF(AND(AF271&gt;-998,P271&gt;-998),MAX(ABS(P271:Z271)),0)</f>
        <v>0.21188759713760499</v>
      </c>
      <c r="AH271" s="20">
        <f t="shared" si="8"/>
        <v>0.21188759713760499</v>
      </c>
      <c r="AI271" s="6" cm="1">
        <f t="array" ref="AI271">IF(AH271&gt;0.001,INDEX(P$10:Z$10,MATCH(AH271,ABS(P271:Z271),0)),"na")</f>
        <v>3</v>
      </c>
      <c r="AJ271" s="119"/>
      <c r="AK271" s="8" t="s">
        <v>158</v>
      </c>
      <c r="AL271" s="89">
        <v>0.85202702702702704</v>
      </c>
      <c r="AM271" s="92">
        <v>0.94369547977795298</v>
      </c>
      <c r="AN271" s="49">
        <v>1.0499999999999501</v>
      </c>
      <c r="AO271" s="50">
        <v>4.4000000000000901</v>
      </c>
      <c r="AP271" s="103">
        <f t="shared" si="9"/>
        <v>76.385135135139066</v>
      </c>
    </row>
    <row r="272" spans="1:42" x14ac:dyDescent="0.35">
      <c r="A272" s="83" t="s">
        <v>668</v>
      </c>
      <c r="B272" s="8" t="s">
        <v>200</v>
      </c>
      <c r="C272" s="97">
        <v>-3069.8</v>
      </c>
      <c r="D272" s="108">
        <v>1988.7</v>
      </c>
      <c r="E272" s="20">
        <v>0</v>
      </c>
      <c r="F272" s="58" t="s">
        <v>419</v>
      </c>
      <c r="G272" s="103">
        <v>0</v>
      </c>
      <c r="H272" s="87">
        <v>0</v>
      </c>
      <c r="I272" s="111" t="str">
        <f>IF(ISNUMBER(MATCH(B272,$K$11:$K$20,0)),"&lt;= Selected","")</f>
        <v/>
      </c>
      <c r="O272" s="8" t="s">
        <v>148</v>
      </c>
      <c r="P272" s="13">
        <v>0.13251781622720199</v>
      </c>
      <c r="Q272">
        <v>0.109336000795276</v>
      </c>
      <c r="R272">
        <v>-0.105326990977231</v>
      </c>
      <c r="S272">
        <v>-0.20323188526515101</v>
      </c>
      <c r="T272">
        <v>-0.17306697258888301</v>
      </c>
      <c r="U272">
        <v>-5.7673933182846797E-2</v>
      </c>
      <c r="V272">
        <v>-0.111799454755698</v>
      </c>
      <c r="W272">
        <v>-0.18149708514985699</v>
      </c>
      <c r="X272">
        <v>-0.160129164104057</v>
      </c>
      <c r="Y272">
        <v>-0.15974243913359701</v>
      </c>
      <c r="Z272" s="15">
        <v>-0.17488423753546001</v>
      </c>
      <c r="AB272" s="8" t="s">
        <v>157</v>
      </c>
      <c r="AC272" s="4">
        <v>718.1</v>
      </c>
      <c r="AD272" s="4">
        <v>1996.4</v>
      </c>
      <c r="AE272" s="4">
        <v>756</v>
      </c>
      <c r="AF272" s="18">
        <v>0.174607469537266</v>
      </c>
      <c r="AG272" s="20" cm="1">
        <f t="array" ref="AG272">IF(AND(AF272&gt;-998,P272&gt;-998),MAX(ABS(P272:Z272)),0)</f>
        <v>0.20323188526515101</v>
      </c>
      <c r="AH272" s="20">
        <f t="shared" si="8"/>
        <v>0.20323188526515101</v>
      </c>
      <c r="AI272" s="6" cm="1">
        <f t="array" ref="AI272">IF(AH272&gt;0.001,INDEX(P$10:Z$10,MATCH(AH272,ABS(P272:Z272),0)),"na")</f>
        <v>-2</v>
      </c>
      <c r="AJ272" s="119"/>
      <c r="AK272" s="8" t="s">
        <v>157</v>
      </c>
      <c r="AL272" s="89">
        <v>0.85202702702702704</v>
      </c>
      <c r="AM272" s="92">
        <v>0.94369547977795298</v>
      </c>
      <c r="AN272" s="49">
        <v>1.0499999999999501</v>
      </c>
      <c r="AO272" s="50">
        <v>4.4000000000000901</v>
      </c>
      <c r="AP272" s="103">
        <f t="shared" si="9"/>
        <v>76.385135135139066</v>
      </c>
    </row>
    <row r="273" spans="1:42" x14ac:dyDescent="0.35">
      <c r="A273" s="83" t="s">
        <v>669</v>
      </c>
      <c r="B273" s="8" t="s">
        <v>199</v>
      </c>
      <c r="C273" s="97">
        <v>-3352.7</v>
      </c>
      <c r="D273" s="108">
        <v>1988.7</v>
      </c>
      <c r="E273" s="20">
        <v>0</v>
      </c>
      <c r="F273" s="58" t="s">
        <v>419</v>
      </c>
      <c r="G273" s="103">
        <v>0</v>
      </c>
      <c r="H273" s="87">
        <v>0</v>
      </c>
      <c r="I273" s="111" t="str">
        <f>IF(ISNUMBER(MATCH(B273,$K$11:$K$20,0)),"&lt;= Selected","")</f>
        <v/>
      </c>
      <c r="O273" s="8" t="s">
        <v>147</v>
      </c>
      <c r="P273" s="13">
        <v>-3.4219679096434898E-2</v>
      </c>
      <c r="Q273">
        <v>-4.3351308264564202E-2</v>
      </c>
      <c r="R273">
        <v>0.11229099318995001</v>
      </c>
      <c r="S273">
        <v>0.22692024263240201</v>
      </c>
      <c r="T273">
        <v>0.22702386130559801</v>
      </c>
      <c r="U273">
        <v>0.129258010094918</v>
      </c>
      <c r="V273">
        <v>0.13050177791235701</v>
      </c>
      <c r="W273">
        <v>0.126378974102167</v>
      </c>
      <c r="X273">
        <v>0.13900479528996601</v>
      </c>
      <c r="Y273">
        <v>9.7164206511393195E-2</v>
      </c>
      <c r="Z273" s="15">
        <v>6.00455144236152E-2</v>
      </c>
      <c r="AB273" s="8" t="s">
        <v>156</v>
      </c>
      <c r="AC273" s="4">
        <v>718.1</v>
      </c>
      <c r="AD273" s="4">
        <v>1996.4</v>
      </c>
      <c r="AE273" s="4">
        <v>755</v>
      </c>
      <c r="AF273" s="18">
        <v>0.174607469537266</v>
      </c>
      <c r="AG273" s="20" cm="1">
        <f t="array" ref="AG273">IF(AND(AF273&gt;-998,P273&gt;-998),MAX(ABS(P273:Z273)),0)</f>
        <v>0.22702386130559801</v>
      </c>
      <c r="AH273" s="20">
        <f t="shared" si="8"/>
        <v>0.22702386130559801</v>
      </c>
      <c r="AI273" s="6" cm="1">
        <f t="array" ref="AI273">IF(AH273&gt;0.001,INDEX(P$10:Z$10,MATCH(AH273,ABS(P273:Z273),0)),"na")</f>
        <v>-1</v>
      </c>
      <c r="AJ273" s="119"/>
      <c r="AK273" s="8" t="s">
        <v>156</v>
      </c>
      <c r="AL273" s="89">
        <v>0.85202702702702704</v>
      </c>
      <c r="AM273" s="92">
        <v>0.94369547977795298</v>
      </c>
      <c r="AN273" s="49">
        <v>1.0499999999999501</v>
      </c>
      <c r="AO273" s="50">
        <v>4.4000000000000901</v>
      </c>
      <c r="AP273" s="103">
        <f t="shared" si="9"/>
        <v>76.385135135139066</v>
      </c>
    </row>
    <row r="274" spans="1:42" x14ac:dyDescent="0.35">
      <c r="A274" s="83" t="s">
        <v>670</v>
      </c>
      <c r="B274" s="8" t="s">
        <v>198</v>
      </c>
      <c r="C274" s="97">
        <v>-3919.8</v>
      </c>
      <c r="D274" s="108">
        <v>1988.7</v>
      </c>
      <c r="E274" s="20">
        <v>0</v>
      </c>
      <c r="F274" s="58" t="s">
        <v>419</v>
      </c>
      <c r="G274" s="103">
        <v>0</v>
      </c>
      <c r="H274" s="87">
        <v>0</v>
      </c>
      <c r="I274" s="111" t="str">
        <f>IF(ISNUMBER(MATCH(B274,$K$11:$K$20,0)),"&lt;= Selected","")</f>
        <v/>
      </c>
      <c r="O274" s="8" t="s">
        <v>146</v>
      </c>
      <c r="P274" s="13">
        <v>-6.0886459816824001E-2</v>
      </c>
      <c r="Q274">
        <v>-7.5015041641576796E-2</v>
      </c>
      <c r="R274">
        <v>-0.119885093441464</v>
      </c>
      <c r="S274">
        <v>-6.3599662569970997E-3</v>
      </c>
      <c r="T274">
        <v>-0.105067127021231</v>
      </c>
      <c r="U274">
        <v>-0.17035144379808101</v>
      </c>
      <c r="V274">
        <v>-3.3225694611408403E-2</v>
      </c>
      <c r="W274">
        <v>-0.14168821339784701</v>
      </c>
      <c r="X274">
        <v>-0.13504321427810201</v>
      </c>
      <c r="Y274">
        <v>-7.1695121391842906E-2</v>
      </c>
      <c r="Z274" s="15">
        <v>-0.189498582538976</v>
      </c>
      <c r="AB274" s="8" t="s">
        <v>155</v>
      </c>
      <c r="AC274" s="4">
        <v>721</v>
      </c>
      <c r="AD274" s="4">
        <v>1996.4</v>
      </c>
      <c r="AE274" s="4">
        <v>720</v>
      </c>
      <c r="AF274" s="18">
        <v>0.204340370904669</v>
      </c>
      <c r="AG274" s="20" cm="1">
        <f t="array" ref="AG274">IF(AND(AF274&gt;-998,P274&gt;-998),MAX(ABS(P274:Z274)),0)</f>
        <v>0.189498582538976</v>
      </c>
      <c r="AH274" s="20">
        <f t="shared" si="8"/>
        <v>0</v>
      </c>
      <c r="AI274" s="6" t="str" cm="1">
        <f t="array" ref="AI274">IF(AH274&gt;0.001,INDEX(P$10:Z$10,MATCH(AH274,ABS(P274:Z274),0)),"na")</f>
        <v>na</v>
      </c>
      <c r="AJ274" s="119"/>
      <c r="AK274" s="8" t="s">
        <v>155</v>
      </c>
      <c r="AL274" s="89">
        <v>0.85202702702702704</v>
      </c>
      <c r="AM274" s="92">
        <v>0.67406819984139499</v>
      </c>
      <c r="AN274" s="49">
        <v>1</v>
      </c>
      <c r="AO274" s="50">
        <v>45.7</v>
      </c>
      <c r="AP274" s="103">
        <f t="shared" si="9"/>
        <v>57.432432432432364</v>
      </c>
    </row>
    <row r="275" spans="1:42" x14ac:dyDescent="0.35">
      <c r="A275" s="83" t="s">
        <v>671</v>
      </c>
      <c r="B275" s="8" t="s">
        <v>197</v>
      </c>
      <c r="C275" s="97">
        <v>-3275.4</v>
      </c>
      <c r="D275" s="108">
        <v>1962.4</v>
      </c>
      <c r="E275" s="20">
        <v>0</v>
      </c>
      <c r="F275" s="58" t="s">
        <v>419</v>
      </c>
      <c r="G275" s="103">
        <v>0</v>
      </c>
      <c r="H275" s="87">
        <v>0</v>
      </c>
      <c r="I275" s="111" t="str">
        <f>IF(ISNUMBER(MATCH(B275,$K$11:$K$20,0)),"&lt;= Selected","")</f>
        <v/>
      </c>
      <c r="O275" s="8" t="s">
        <v>145</v>
      </c>
      <c r="P275" s="13">
        <v>-0.16072662812920299</v>
      </c>
      <c r="Q275">
        <v>-0.187532017287352</v>
      </c>
      <c r="R275">
        <v>-4.6552075525623004E-3</v>
      </c>
      <c r="S275">
        <v>1.9124065955428999E-2</v>
      </c>
      <c r="T275">
        <v>5.9839971453175003E-2</v>
      </c>
      <c r="U275">
        <v>0.203391547913752</v>
      </c>
      <c r="V275">
        <v>0.17542439516815</v>
      </c>
      <c r="W275">
        <v>5.5943039966257699E-2</v>
      </c>
      <c r="X275">
        <v>0.156470296247438</v>
      </c>
      <c r="Y275">
        <v>0.19075739064693101</v>
      </c>
      <c r="Z275" s="15">
        <v>0.124449794147915</v>
      </c>
      <c r="AB275" s="8" t="s">
        <v>154</v>
      </c>
      <c r="AC275" s="4">
        <v>1974.9</v>
      </c>
      <c r="AD275" s="4">
        <v>2007.1</v>
      </c>
      <c r="AE275" s="4">
        <v>48</v>
      </c>
      <c r="AF275" s="18">
        <v>0.28289643351904198</v>
      </c>
      <c r="AG275" s="20" cm="1">
        <f t="array" ref="AG275">IF(AND(AF275&gt;-998,P275&gt;-998),MAX(ABS(P275:Z275)),0)</f>
        <v>0.203391547913752</v>
      </c>
      <c r="AH275" s="20">
        <f t="shared" si="8"/>
        <v>0</v>
      </c>
      <c r="AI275" s="6" t="str" cm="1">
        <f t="array" ref="AI275">IF(AH275&gt;0.001,INDEX(P$10:Z$10,MATCH(AH275,ABS(P275:Z275),0)),"na")</f>
        <v>na</v>
      </c>
      <c r="AJ275" s="119"/>
      <c r="AK275" s="8" t="s">
        <v>154</v>
      </c>
      <c r="AL275" s="89">
        <v>0.224324324324323</v>
      </c>
      <c r="AM275" s="92">
        <v>1</v>
      </c>
      <c r="AN275" s="49">
        <v>1</v>
      </c>
      <c r="AO275" s="50">
        <v>1.2999999999999501</v>
      </c>
      <c r="AP275" s="103">
        <f t="shared" si="9"/>
        <v>22.4324324324323</v>
      </c>
    </row>
    <row r="276" spans="1:42" x14ac:dyDescent="0.35">
      <c r="A276" s="83" t="s">
        <v>672</v>
      </c>
      <c r="B276" s="8" t="s">
        <v>196</v>
      </c>
      <c r="C276" s="97">
        <v>-3069.8</v>
      </c>
      <c r="D276" s="108">
        <v>1988.7</v>
      </c>
      <c r="E276" s="20">
        <v>0</v>
      </c>
      <c r="F276" s="58" t="s">
        <v>419</v>
      </c>
      <c r="G276" s="103">
        <v>0</v>
      </c>
      <c r="H276" s="87">
        <v>0</v>
      </c>
      <c r="I276" s="111" t="str">
        <f>IF(ISNUMBER(MATCH(B276,$K$11:$K$20,0)),"&lt;= Selected","")</f>
        <v/>
      </c>
      <c r="O276" s="8" t="s">
        <v>144</v>
      </c>
      <c r="P276" s="13">
        <v>-0.21007083702267099</v>
      </c>
      <c r="Q276">
        <v>-0.16128127817180299</v>
      </c>
      <c r="R276">
        <v>-6.5815683260178906E-2</v>
      </c>
      <c r="S276">
        <v>0.130836264151905</v>
      </c>
      <c r="T276">
        <v>8.3663405219482803E-2</v>
      </c>
      <c r="U276">
        <v>0.15818762094168601</v>
      </c>
      <c r="V276">
        <v>0.200073249479195</v>
      </c>
      <c r="W276">
        <v>3.9984876159009398E-2</v>
      </c>
      <c r="X276">
        <v>0.23936089966205801</v>
      </c>
      <c r="Y276">
        <v>0.220833641701807</v>
      </c>
      <c r="Z276" s="15">
        <v>4.9616324648976598E-2</v>
      </c>
      <c r="AB276" s="8" t="s">
        <v>153</v>
      </c>
      <c r="AC276" s="4">
        <v>1974.9</v>
      </c>
      <c r="AD276" s="4">
        <v>2007.1</v>
      </c>
      <c r="AE276" s="4">
        <v>48</v>
      </c>
      <c r="AF276" s="18">
        <v>0.28289643351904198</v>
      </c>
      <c r="AG276" s="20" cm="1">
        <f t="array" ref="AG276">IF(AND(AF276&gt;-998,P276&gt;-998),MAX(ABS(P276:Z276)),0)</f>
        <v>0.23936089966205801</v>
      </c>
      <c r="AH276" s="20">
        <f t="shared" si="8"/>
        <v>0</v>
      </c>
      <c r="AI276" s="6" t="str" cm="1">
        <f t="array" ref="AI276">IF(AH276&gt;0.001,INDEX(P$10:Z$10,MATCH(AH276,ABS(P276:Z276),0)),"na")</f>
        <v>na</v>
      </c>
      <c r="AJ276" s="119"/>
      <c r="AK276" s="8" t="s">
        <v>153</v>
      </c>
      <c r="AL276" s="89">
        <v>0.224324324324323</v>
      </c>
      <c r="AM276" s="92">
        <v>1</v>
      </c>
      <c r="AN276" s="49">
        <v>1</v>
      </c>
      <c r="AO276" s="50">
        <v>1.2999999999999501</v>
      </c>
      <c r="AP276" s="103">
        <f t="shared" si="9"/>
        <v>22.4324324324323</v>
      </c>
    </row>
    <row r="277" spans="1:42" x14ac:dyDescent="0.35">
      <c r="A277" s="83" t="s">
        <v>673</v>
      </c>
      <c r="B277" s="8" t="s">
        <v>195</v>
      </c>
      <c r="C277" s="97">
        <v>-3352.7</v>
      </c>
      <c r="D277" s="108">
        <v>1988.7</v>
      </c>
      <c r="E277" s="20">
        <v>0</v>
      </c>
      <c r="F277" s="58" t="s">
        <v>419</v>
      </c>
      <c r="G277" s="103">
        <v>0</v>
      </c>
      <c r="H277" s="87">
        <v>0</v>
      </c>
      <c r="I277" s="111" t="str">
        <f>IF(ISNUMBER(MATCH(B277,$K$11:$K$20,0)),"&lt;= Selected","")</f>
        <v/>
      </c>
      <c r="O277" s="8" t="s">
        <v>143</v>
      </c>
      <c r="P277" s="13">
        <v>0.153266843611707</v>
      </c>
      <c r="Q277">
        <v>4.54005978561485E-2</v>
      </c>
      <c r="R277">
        <v>-3.2787009420489399E-2</v>
      </c>
      <c r="S277">
        <v>0.27486448624132298</v>
      </c>
      <c r="T277">
        <v>2.26681420246054E-2</v>
      </c>
      <c r="U277">
        <v>-0.16928884342127801</v>
      </c>
      <c r="V277">
        <v>-0.28458405456265201</v>
      </c>
      <c r="W277">
        <v>-0.14886767609951301</v>
      </c>
      <c r="X277">
        <v>8.8282948497341203E-3</v>
      </c>
      <c r="Y277">
        <v>-5.6833872354113503E-2</v>
      </c>
      <c r="Z277" s="15">
        <v>-1.04274591165804E-2</v>
      </c>
      <c r="AB277" s="8" t="s">
        <v>152</v>
      </c>
      <c r="AC277" s="4">
        <v>1974.9</v>
      </c>
      <c r="AD277" s="4">
        <v>2007.1</v>
      </c>
      <c r="AE277" s="4">
        <v>48</v>
      </c>
      <c r="AF277" s="18">
        <v>0.28289643351904198</v>
      </c>
      <c r="AG277" s="20" cm="1">
        <f t="array" ref="AG277">IF(AND(AF277&gt;-998,P277&gt;-998),MAX(ABS(P277:Z277)),0)</f>
        <v>0.28458405456265201</v>
      </c>
      <c r="AH277" s="20">
        <f t="shared" si="8"/>
        <v>0.28458405456265201</v>
      </c>
      <c r="AI277" s="6" cm="1">
        <f t="array" ref="AI277">IF(AH277&gt;0.001,INDEX(P$10:Z$10,MATCH(AH277,ABS(P277:Z277),0)),"na")</f>
        <v>1</v>
      </c>
      <c r="AJ277" s="119"/>
      <c r="AK277" s="8" t="s">
        <v>152</v>
      </c>
      <c r="AL277" s="89">
        <v>0.224324324324323</v>
      </c>
      <c r="AM277" s="92">
        <v>1</v>
      </c>
      <c r="AN277" s="49">
        <v>1</v>
      </c>
      <c r="AO277" s="50">
        <v>1.2999999999999501</v>
      </c>
      <c r="AP277" s="103">
        <f t="shared" si="9"/>
        <v>22.4324324324323</v>
      </c>
    </row>
    <row r="278" spans="1:42" x14ac:dyDescent="0.35">
      <c r="A278" s="83" t="s">
        <v>674</v>
      </c>
      <c r="B278" s="8" t="s">
        <v>194</v>
      </c>
      <c r="C278" s="97">
        <v>-3919.8</v>
      </c>
      <c r="D278" s="108">
        <v>1988.7</v>
      </c>
      <c r="E278" s="20">
        <v>0</v>
      </c>
      <c r="F278" s="58" t="s">
        <v>419</v>
      </c>
      <c r="G278" s="103">
        <v>0</v>
      </c>
      <c r="H278" s="87">
        <v>0</v>
      </c>
      <c r="I278" s="111" t="str">
        <f>IF(ISNUMBER(MATCH(B278,$K$11:$K$20,0)),"&lt;= Selected","")</f>
        <v/>
      </c>
      <c r="O278" s="8" t="s">
        <v>142</v>
      </c>
      <c r="P278" s="13">
        <v>-5.8870691082443796E-3</v>
      </c>
      <c r="Q278">
        <v>-2.7697053026874901E-2</v>
      </c>
      <c r="R278">
        <v>-5.0423696767173898E-2</v>
      </c>
      <c r="S278">
        <v>-6.3818966751778297E-2</v>
      </c>
      <c r="T278">
        <v>-6.1691338445241203E-2</v>
      </c>
      <c r="U278">
        <v>-4.81697534522555E-2</v>
      </c>
      <c r="V278">
        <v>-3.2590424977092497E-2</v>
      </c>
      <c r="W278">
        <v>-1.9859870151153699E-2</v>
      </c>
      <c r="X278">
        <v>-7.4155387022127803E-3</v>
      </c>
      <c r="Y278">
        <v>9.9783409987228202E-3</v>
      </c>
      <c r="Z278" s="15">
        <v>3.3845975672911401E-2</v>
      </c>
      <c r="AB278" s="8" t="s">
        <v>151</v>
      </c>
      <c r="AC278" s="4">
        <v>-51</v>
      </c>
      <c r="AD278" s="4">
        <v>1980</v>
      </c>
      <c r="AE278" s="4">
        <v>258</v>
      </c>
      <c r="AF278" s="18">
        <v>0.54359620340937498</v>
      </c>
      <c r="AG278" s="20" cm="1">
        <f t="array" ref="AG278">IF(AND(AF278&gt;-998,P278&gt;-998),MAX(ABS(P278:Z278)),0)</f>
        <v>6.3818966751778297E-2</v>
      </c>
      <c r="AH278" s="20">
        <f t="shared" si="8"/>
        <v>0</v>
      </c>
      <c r="AI278" s="6" t="str" cm="1">
        <f t="array" ref="AI278">IF(AH278&gt;0.001,INDEX(P$10:Z$10,MATCH(AH278,ABS(P278:Z278),0)),"na")</f>
        <v>na</v>
      </c>
      <c r="AJ278" s="119"/>
      <c r="AK278" s="8" t="s">
        <v>151</v>
      </c>
      <c r="AL278" s="89">
        <v>0.72972972972972905</v>
      </c>
      <c r="AM278" s="92">
        <v>0.11111111111111099</v>
      </c>
      <c r="AN278" s="49">
        <v>10</v>
      </c>
      <c r="AO278" s="50">
        <v>10</v>
      </c>
      <c r="AP278" s="103">
        <f t="shared" si="9"/>
        <v>0</v>
      </c>
    </row>
    <row r="279" spans="1:42" x14ac:dyDescent="0.35">
      <c r="A279" s="83" t="s">
        <v>675</v>
      </c>
      <c r="B279" s="8" t="s">
        <v>193</v>
      </c>
      <c r="C279" s="97">
        <v>-3275.4</v>
      </c>
      <c r="D279" s="108">
        <v>1962.4</v>
      </c>
      <c r="E279" s="20">
        <v>0</v>
      </c>
      <c r="F279" s="58" t="s">
        <v>419</v>
      </c>
      <c r="G279" s="103">
        <v>0</v>
      </c>
      <c r="H279" s="87">
        <v>0</v>
      </c>
      <c r="I279" s="111" t="str">
        <f>IF(ISNUMBER(MATCH(B279,$K$11:$K$20,0)),"&lt;= Selected","")</f>
        <v/>
      </c>
      <c r="O279" s="8" t="s">
        <v>141</v>
      </c>
      <c r="P279" s="13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 s="15">
        <v>-999</v>
      </c>
      <c r="AB279" s="8" t="s">
        <v>150</v>
      </c>
      <c r="AC279" s="4">
        <v>-164</v>
      </c>
      <c r="AD279" s="4">
        <v>1896</v>
      </c>
      <c r="AE279" s="4">
        <v>30</v>
      </c>
      <c r="AF279" s="18">
        <v>-999</v>
      </c>
      <c r="AG279" s="20" cm="1">
        <f t="array" ref="AG279">IF(AND(AF279&gt;-998,P279&gt;-998),MAX(ABS(P279:Z279)),0)</f>
        <v>0</v>
      </c>
      <c r="AH279" s="20">
        <f t="shared" si="8"/>
        <v>0</v>
      </c>
      <c r="AI279" s="6" t="str" cm="1">
        <f t="array" ref="AI279">IF(AH279&gt;0.001,INDEX(P$10:Z$10,MATCH(AH279,ABS(P279:Z279),0)),"na")</f>
        <v>na</v>
      </c>
      <c r="AJ279" s="119"/>
      <c r="AK279" s="8" t="s">
        <v>150</v>
      </c>
      <c r="AL279" s="89">
        <v>0</v>
      </c>
      <c r="AM279" s="92">
        <v>0</v>
      </c>
      <c r="AN279" s="68">
        <v>148</v>
      </c>
      <c r="AO279" s="69">
        <v>148</v>
      </c>
      <c r="AP279" s="103">
        <f t="shared" si="9"/>
        <v>0</v>
      </c>
    </row>
    <row r="280" spans="1:42" x14ac:dyDescent="0.35">
      <c r="A280" s="83" t="s">
        <v>676</v>
      </c>
      <c r="B280" s="8" t="s">
        <v>192</v>
      </c>
      <c r="C280" s="97">
        <v>1912</v>
      </c>
      <c r="D280" s="108">
        <v>1991.5</v>
      </c>
      <c r="E280" s="20">
        <v>0</v>
      </c>
      <c r="F280" s="58" t="s">
        <v>419</v>
      </c>
      <c r="G280" s="103">
        <v>2.9729729729702963</v>
      </c>
      <c r="H280" s="87">
        <v>0.43956043956004359</v>
      </c>
      <c r="I280" s="111" t="str">
        <f>IF(ISNUMBER(MATCH(B280,$K$11:$K$20,0)),"&lt;= Selected","")</f>
        <v/>
      </c>
      <c r="O280" s="8" t="s">
        <v>140</v>
      </c>
      <c r="P280" s="13">
        <v>-0.26456646348436902</v>
      </c>
      <c r="Q280">
        <v>-0.24968056291181701</v>
      </c>
      <c r="R280">
        <v>-0.11112225985568901</v>
      </c>
      <c r="S280">
        <v>-4.9049925721280502E-2</v>
      </c>
      <c r="T280">
        <v>-0.110953687303867</v>
      </c>
      <c r="U280">
        <v>-0.10117726368904</v>
      </c>
      <c r="V280">
        <v>-8.0710428330191403E-2</v>
      </c>
      <c r="W280">
        <v>-5.4410862163122999E-2</v>
      </c>
      <c r="X280">
        <v>-7.2851478154969396E-2</v>
      </c>
      <c r="Y280">
        <v>9.7480359393129802E-3</v>
      </c>
      <c r="Z280" s="15">
        <v>2.6876720213293501E-2</v>
      </c>
      <c r="AB280" s="8" t="s">
        <v>149</v>
      </c>
      <c r="AC280" s="4">
        <v>-4578</v>
      </c>
      <c r="AD280" s="4">
        <v>1944</v>
      </c>
      <c r="AE280" s="4">
        <v>403</v>
      </c>
      <c r="AF280" s="18">
        <v>0.39199279690800998</v>
      </c>
      <c r="AG280" s="20" cm="1">
        <f t="array" ref="AG280">IF(AND(AF280&gt;-998,P280&gt;-998),MAX(ABS(P280:Z280)),0)</f>
        <v>0.26456646348436902</v>
      </c>
      <c r="AH280" s="20">
        <f t="shared" si="8"/>
        <v>0</v>
      </c>
      <c r="AI280" s="6" t="str" cm="1">
        <f t="array" ref="AI280">IF(AH280&gt;0.001,INDEX(P$10:Z$10,MATCH(AH280,ABS(P280:Z280),0)),"na")</f>
        <v>na</v>
      </c>
      <c r="AJ280" s="119"/>
      <c r="AK280" s="8" t="s">
        <v>149</v>
      </c>
      <c r="AL280" s="89">
        <v>0.48648648648648601</v>
      </c>
      <c r="AM280" s="92">
        <v>0.31944444444444398</v>
      </c>
      <c r="AN280" s="49">
        <v>3</v>
      </c>
      <c r="AO280" s="50">
        <v>6</v>
      </c>
      <c r="AP280" s="103">
        <f t="shared" si="9"/>
        <v>0</v>
      </c>
    </row>
    <row r="281" spans="1:42" x14ac:dyDescent="0.35">
      <c r="A281" s="83" t="s">
        <v>677</v>
      </c>
      <c r="B281" s="8" t="s">
        <v>191</v>
      </c>
      <c r="C281" s="97">
        <v>1912</v>
      </c>
      <c r="D281" s="108">
        <v>1991.5</v>
      </c>
      <c r="E281" s="20">
        <v>0</v>
      </c>
      <c r="F281" s="58" t="s">
        <v>419</v>
      </c>
      <c r="G281" s="103">
        <v>2.9729729729702963</v>
      </c>
      <c r="H281" s="87">
        <v>0.43956043956004359</v>
      </c>
      <c r="I281" s="111" t="str">
        <f>IF(ISNUMBER(MATCH(B281,$K$11:$K$20,0)),"&lt;= Selected","")</f>
        <v/>
      </c>
      <c r="O281" s="8" t="s">
        <v>139</v>
      </c>
      <c r="P281" s="13">
        <v>-0.188223193990773</v>
      </c>
      <c r="Q281">
        <v>-0.20350096805252099</v>
      </c>
      <c r="R281">
        <v>-0.19718053699573099</v>
      </c>
      <c r="S281">
        <v>-0.17297620237699499</v>
      </c>
      <c r="T281">
        <v>-0.13782854842506501</v>
      </c>
      <c r="U281">
        <v>-9.9000914372956106E-2</v>
      </c>
      <c r="V281">
        <v>-6.3600891019362907E-2</v>
      </c>
      <c r="W281">
        <v>-3.9218751476322297E-2</v>
      </c>
      <c r="X281">
        <v>-3.3285118231127897E-2</v>
      </c>
      <c r="Y281">
        <v>-5.0348678590381897E-2</v>
      </c>
      <c r="Z281" s="15">
        <v>-8.8655225883591399E-2</v>
      </c>
      <c r="AB281" s="8" t="s">
        <v>148</v>
      </c>
      <c r="AC281" s="4">
        <v>-4733</v>
      </c>
      <c r="AD281" s="4">
        <v>1962</v>
      </c>
      <c r="AE281" s="4">
        <v>162</v>
      </c>
      <c r="AF281" s="18">
        <v>0.61979503230456101</v>
      </c>
      <c r="AG281" s="20" cm="1">
        <f t="array" ref="AG281">IF(AND(AF281&gt;-998,P281&gt;-998),MAX(ABS(P281:Z281)),0)</f>
        <v>0.20350096805252099</v>
      </c>
      <c r="AH281" s="20">
        <f t="shared" si="8"/>
        <v>0</v>
      </c>
      <c r="AI281" s="6" t="str" cm="1">
        <f t="array" ref="AI281">IF(AH281&gt;0.001,INDEX(P$10:Z$10,MATCH(AH281,ABS(P281:Z281),0)),"na")</f>
        <v>na</v>
      </c>
      <c r="AJ281" s="119"/>
      <c r="AK281" s="8" t="s">
        <v>148</v>
      </c>
      <c r="AL281" s="89">
        <v>0.60135135135135098</v>
      </c>
      <c r="AM281" s="92">
        <v>0.101123595505617</v>
      </c>
      <c r="AN281" s="49">
        <v>11</v>
      </c>
      <c r="AO281" s="50">
        <v>12</v>
      </c>
      <c r="AP281" s="103">
        <f t="shared" si="9"/>
        <v>0</v>
      </c>
    </row>
    <row r="282" spans="1:42" x14ac:dyDescent="0.35">
      <c r="A282" s="83" t="s">
        <v>678</v>
      </c>
      <c r="B282" s="8" t="s">
        <v>190</v>
      </c>
      <c r="C282" s="97">
        <v>-3069.8</v>
      </c>
      <c r="D282" s="108">
        <v>1988.7</v>
      </c>
      <c r="E282" s="20">
        <v>0</v>
      </c>
      <c r="F282" s="58" t="s">
        <v>419</v>
      </c>
      <c r="G282" s="103">
        <v>0</v>
      </c>
      <c r="H282" s="87">
        <v>0</v>
      </c>
      <c r="I282" s="111" t="str">
        <f>IF(ISNUMBER(MATCH(B282,$K$11:$K$20,0)),"&lt;= Selected","")</f>
        <v/>
      </c>
      <c r="O282" s="8" t="s">
        <v>138</v>
      </c>
      <c r="P282" s="13">
        <v>5.1021956271800903E-3</v>
      </c>
      <c r="Q282">
        <v>6.10024766648357E-2</v>
      </c>
      <c r="R282">
        <v>-2.3674748018904099E-2</v>
      </c>
      <c r="S282">
        <v>-1.07266518551764E-2</v>
      </c>
      <c r="T282">
        <v>0.16557952379385099</v>
      </c>
      <c r="U282">
        <v>2.8851137406472799E-2</v>
      </c>
      <c r="V282">
        <v>8.4498488201241396E-4</v>
      </c>
      <c r="W282">
        <v>6.8097853427209906E-2</v>
      </c>
      <c r="X282">
        <v>5.8528957730652103E-3</v>
      </c>
      <c r="Y282" s="29">
        <v>3.4458104992253699E-2</v>
      </c>
      <c r="Z282" s="15">
        <v>0.12621778894032301</v>
      </c>
      <c r="AB282" s="8" t="s">
        <v>147</v>
      </c>
      <c r="AC282" s="4">
        <v>-1137</v>
      </c>
      <c r="AD282" s="4">
        <v>2010</v>
      </c>
      <c r="AE282" s="4">
        <v>326</v>
      </c>
      <c r="AF282" s="18">
        <v>0.20659834410152</v>
      </c>
      <c r="AG282" s="20" cm="1">
        <f t="array" ref="AG282">IF(AND(AF282&gt;-998,P282&gt;-998),MAX(ABS(P282:Z282)),0)</f>
        <v>0.16557952379385099</v>
      </c>
      <c r="AH282" s="20">
        <f t="shared" si="8"/>
        <v>0</v>
      </c>
      <c r="AI282" s="6" t="str" cm="1">
        <f t="array" ref="AI282">IF(AH282&gt;0.001,INDEX(P$10:Z$10,MATCH(AH282,ABS(P282:Z282),0)),"na")</f>
        <v>na</v>
      </c>
      <c r="AJ282" s="119"/>
      <c r="AK282" s="8" t="s">
        <v>147</v>
      </c>
      <c r="AL282" s="89">
        <v>0.92567567567567499</v>
      </c>
      <c r="AM282" s="92">
        <v>0.64963503649635002</v>
      </c>
      <c r="AN282" s="49">
        <v>1</v>
      </c>
      <c r="AO282" s="50">
        <v>8</v>
      </c>
      <c r="AP282" s="103">
        <f t="shared" si="9"/>
        <v>60.135135135135052</v>
      </c>
    </row>
    <row r="283" spans="1:42" x14ac:dyDescent="0.35">
      <c r="A283" s="83" t="s">
        <v>679</v>
      </c>
      <c r="B283" s="8" t="s">
        <v>189</v>
      </c>
      <c r="C283" s="97">
        <v>-3352.7</v>
      </c>
      <c r="D283" s="108">
        <v>1962.4</v>
      </c>
      <c r="E283" s="20">
        <v>0</v>
      </c>
      <c r="F283" s="58" t="s">
        <v>419</v>
      </c>
      <c r="G283" s="103">
        <v>0</v>
      </c>
      <c r="H283" s="87">
        <v>0</v>
      </c>
      <c r="I283" s="111" t="str">
        <f>IF(ISNUMBER(MATCH(B283,$K$11:$K$20,0)),"&lt;= Selected","")</f>
        <v/>
      </c>
      <c r="O283" s="8" t="s">
        <v>137</v>
      </c>
      <c r="P283" s="1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 s="15">
        <v>-999</v>
      </c>
      <c r="AB283" s="8" t="s">
        <v>146</v>
      </c>
      <c r="AC283" s="4">
        <v>-18488</v>
      </c>
      <c r="AD283" s="4">
        <v>1869</v>
      </c>
      <c r="AE283" s="4">
        <v>278</v>
      </c>
      <c r="AF283" s="18">
        <v>-999</v>
      </c>
      <c r="AG283" s="20" cm="1">
        <f t="array" ref="AG283">IF(AND(AF283&gt;-998,P283&gt;-998),MAX(ABS(P283:Z283)),0)</f>
        <v>0</v>
      </c>
      <c r="AH283" s="20">
        <f t="shared" si="8"/>
        <v>0</v>
      </c>
      <c r="AI283" s="6" t="str" cm="1">
        <f t="array" ref="AI283">IF(AH283&gt;0.001,INDEX(P$10:Z$10,MATCH(AH283,ABS(P283:Z283),0)),"na")</f>
        <v>na</v>
      </c>
      <c r="AJ283" s="119"/>
      <c r="AK283" s="8" t="s">
        <v>146</v>
      </c>
      <c r="AL283" s="89">
        <v>0</v>
      </c>
      <c r="AM283" s="92">
        <v>0</v>
      </c>
      <c r="AN283" s="49">
        <v>148</v>
      </c>
      <c r="AO283" s="50">
        <v>148</v>
      </c>
      <c r="AP283" s="103">
        <f t="shared" si="9"/>
        <v>0</v>
      </c>
    </row>
    <row r="284" spans="1:42" x14ac:dyDescent="0.35">
      <c r="A284" s="83" t="s">
        <v>680</v>
      </c>
      <c r="B284" s="8" t="s">
        <v>188</v>
      </c>
      <c r="C284" s="97">
        <v>-3919.8</v>
      </c>
      <c r="D284" s="108">
        <v>1988.7</v>
      </c>
      <c r="E284" s="20">
        <v>0</v>
      </c>
      <c r="F284" s="58" t="s">
        <v>419</v>
      </c>
      <c r="G284" s="103">
        <v>0</v>
      </c>
      <c r="H284" s="87">
        <v>0</v>
      </c>
      <c r="I284" s="111" t="str">
        <f>IF(ISNUMBER(MATCH(B284,$K$11:$K$20,0)),"&lt;= Selected","")</f>
        <v/>
      </c>
      <c r="O284" s="8" t="s">
        <v>136</v>
      </c>
      <c r="P284" s="13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 s="15">
        <v>-999</v>
      </c>
      <c r="AB284" s="8" t="s">
        <v>145</v>
      </c>
      <c r="AC284" s="4">
        <v>-18488</v>
      </c>
      <c r="AD284" s="4">
        <v>1869</v>
      </c>
      <c r="AE284" s="4">
        <v>267</v>
      </c>
      <c r="AF284" s="18">
        <v>-999</v>
      </c>
      <c r="AG284" s="20" cm="1">
        <f t="array" ref="AG284">IF(AND(AF284&gt;-998,P284&gt;-998),MAX(ABS(P284:Z284)),0)</f>
        <v>0</v>
      </c>
      <c r="AH284" s="20">
        <f t="shared" si="8"/>
        <v>0</v>
      </c>
      <c r="AI284" s="6" t="str" cm="1">
        <f t="array" ref="AI284">IF(AH284&gt;0.001,INDEX(P$10:Z$10,MATCH(AH284,ABS(P284:Z284),0)),"na")</f>
        <v>na</v>
      </c>
      <c r="AJ284" s="119"/>
      <c r="AK284" s="8" t="s">
        <v>145</v>
      </c>
      <c r="AL284" s="89">
        <v>0</v>
      </c>
      <c r="AM284" s="92">
        <v>0</v>
      </c>
      <c r="AN284" s="49">
        <v>148</v>
      </c>
      <c r="AO284" s="50">
        <v>148</v>
      </c>
      <c r="AP284" s="103">
        <f t="shared" si="9"/>
        <v>0</v>
      </c>
    </row>
    <row r="285" spans="1:42" x14ac:dyDescent="0.35">
      <c r="A285" s="83" t="s">
        <v>681</v>
      </c>
      <c r="B285" s="8" t="s">
        <v>187</v>
      </c>
      <c r="C285" s="97">
        <v>-3275.4</v>
      </c>
      <c r="D285" s="108">
        <v>1988.7</v>
      </c>
      <c r="E285" s="20">
        <v>0</v>
      </c>
      <c r="F285" s="58" t="s">
        <v>419</v>
      </c>
      <c r="G285" s="103">
        <v>0</v>
      </c>
      <c r="H285" s="87">
        <v>0</v>
      </c>
      <c r="I285" s="111" t="str">
        <f>IF(ISNUMBER(MATCH(B285,$K$11:$K$20,0)),"&lt;= Selected","")</f>
        <v/>
      </c>
      <c r="O285" s="8" t="s">
        <v>135</v>
      </c>
      <c r="P285" s="13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 s="15">
        <v>-999</v>
      </c>
      <c r="AB285" s="8" t="s">
        <v>144</v>
      </c>
      <c r="AC285" s="4">
        <v>-18488</v>
      </c>
      <c r="AD285" s="4">
        <v>1869</v>
      </c>
      <c r="AE285" s="4">
        <v>268</v>
      </c>
      <c r="AF285" s="18">
        <v>-999</v>
      </c>
      <c r="AG285" s="20" cm="1">
        <f t="array" ref="AG285">IF(AND(AF285&gt;-998,P285&gt;-998),MAX(ABS(P285:Z285)),0)</f>
        <v>0</v>
      </c>
      <c r="AH285" s="20">
        <f t="shared" si="8"/>
        <v>0</v>
      </c>
      <c r="AI285" s="6" t="str" cm="1">
        <f t="array" ref="AI285">IF(AH285&gt;0.001,INDEX(P$10:Z$10,MATCH(AH285,ABS(P285:Z285),0)),"na")</f>
        <v>na</v>
      </c>
      <c r="AJ285" s="119"/>
      <c r="AK285" s="8" t="s">
        <v>144</v>
      </c>
      <c r="AL285" s="89">
        <v>0</v>
      </c>
      <c r="AM285" s="92">
        <v>0</v>
      </c>
      <c r="AN285" s="49">
        <v>148</v>
      </c>
      <c r="AO285" s="50">
        <v>148</v>
      </c>
      <c r="AP285" s="103">
        <f t="shared" si="9"/>
        <v>0</v>
      </c>
    </row>
    <row r="286" spans="1:42" x14ac:dyDescent="0.35">
      <c r="A286" s="83" t="s">
        <v>682</v>
      </c>
      <c r="B286" s="8" t="s">
        <v>186</v>
      </c>
      <c r="C286" s="97">
        <v>-2528</v>
      </c>
      <c r="D286" s="108">
        <v>1507.5</v>
      </c>
      <c r="E286" s="20">
        <v>0</v>
      </c>
      <c r="F286" s="58" t="s">
        <v>419</v>
      </c>
      <c r="G286" s="103">
        <v>0</v>
      </c>
      <c r="H286" s="87">
        <v>0</v>
      </c>
      <c r="I286" s="111" t="str">
        <f>IF(ISNUMBER(MATCH(B286,$K$11:$K$20,0)),"&lt;= Selected","")</f>
        <v/>
      </c>
      <c r="O286" s="8" t="s">
        <v>134</v>
      </c>
      <c r="P286" s="13">
        <v>4.7535085835512199E-2</v>
      </c>
      <c r="Q286">
        <v>6.09033993903575E-2</v>
      </c>
      <c r="R286">
        <v>7.5728921550421699E-2</v>
      </c>
      <c r="S286">
        <v>9.0305798043212995E-2</v>
      </c>
      <c r="T286">
        <v>0.10361769213288401</v>
      </c>
      <c r="U286">
        <v>0.11498852560658</v>
      </c>
      <c r="V286">
        <v>0.123472074817624</v>
      </c>
      <c r="W286">
        <v>0.12743923688811301</v>
      </c>
      <c r="X286">
        <v>0.12465935344946399</v>
      </c>
      <c r="Y286">
        <v>0.112924242166214</v>
      </c>
      <c r="Z286" s="15">
        <v>9.1025920593104104E-2</v>
      </c>
      <c r="AB286" s="8" t="s">
        <v>143</v>
      </c>
      <c r="AC286" s="4">
        <v>-157</v>
      </c>
      <c r="AD286" s="4">
        <v>1982</v>
      </c>
      <c r="AE286" s="4">
        <v>109</v>
      </c>
      <c r="AF286" s="18">
        <v>0.61979503230456101</v>
      </c>
      <c r="AG286" s="20" cm="1">
        <f t="array" ref="AG286">IF(AND(AF286&gt;-998,P286&gt;-998),MAX(ABS(P286:Z286)),0)</f>
        <v>0.12743923688811301</v>
      </c>
      <c r="AH286" s="20">
        <f t="shared" si="8"/>
        <v>0</v>
      </c>
      <c r="AI286" s="6" t="str" cm="1">
        <f t="array" ref="AI286">IF(AH286&gt;0.001,INDEX(P$10:Z$10,MATCH(AH286,ABS(P286:Z286),0)),"na")</f>
        <v>na</v>
      </c>
      <c r="AJ286" s="119"/>
      <c r="AK286" s="8" t="s">
        <v>143</v>
      </c>
      <c r="AL286" s="89">
        <v>0.73648648648648596</v>
      </c>
      <c r="AM286" s="92">
        <v>8.2568807339449504E-2</v>
      </c>
      <c r="AN286" s="49">
        <v>14</v>
      </c>
      <c r="AO286" s="50">
        <v>14</v>
      </c>
      <c r="AP286" s="103">
        <f t="shared" si="9"/>
        <v>0</v>
      </c>
    </row>
    <row r="287" spans="1:42" x14ac:dyDescent="0.35">
      <c r="A287" s="83" t="s">
        <v>683</v>
      </c>
      <c r="B287" s="8" t="s">
        <v>185</v>
      </c>
      <c r="C287" s="97">
        <v>-3919.8</v>
      </c>
      <c r="D287" s="108">
        <v>1988.7</v>
      </c>
      <c r="E287" s="20">
        <v>0</v>
      </c>
      <c r="F287" s="58" t="s">
        <v>419</v>
      </c>
      <c r="G287" s="103">
        <v>0</v>
      </c>
      <c r="H287" s="87">
        <v>0</v>
      </c>
      <c r="I287" s="111" t="str">
        <f>IF(ISNUMBER(MATCH(B287,$K$11:$K$20,0)),"&lt;= Selected","")</f>
        <v/>
      </c>
      <c r="O287" s="8" t="s">
        <v>133</v>
      </c>
      <c r="P287" s="13">
        <v>9.3658894919305596E-2</v>
      </c>
      <c r="Q287">
        <v>0.110200307614103</v>
      </c>
      <c r="R287">
        <v>0.12012631898569399</v>
      </c>
      <c r="S287">
        <v>0.11816697768984601</v>
      </c>
      <c r="T287">
        <v>0.103232644467446</v>
      </c>
      <c r="U287">
        <v>7.7735098756366694E-2</v>
      </c>
      <c r="V287">
        <v>4.6154180412499697E-2</v>
      </c>
      <c r="W287">
        <v>1.36541943131703E-2</v>
      </c>
      <c r="X287">
        <v>-1.49879101793903E-2</v>
      </c>
      <c r="Y287">
        <v>-3.6058483074836799E-2</v>
      </c>
      <c r="Z287" s="15">
        <v>-4.7172458831948198E-2</v>
      </c>
      <c r="AB287" s="8" t="s">
        <v>142</v>
      </c>
      <c r="AC287" s="4">
        <v>-157</v>
      </c>
      <c r="AD287" s="4">
        <v>1982</v>
      </c>
      <c r="AE287" s="4">
        <v>106</v>
      </c>
      <c r="AF287" s="18">
        <v>0.61979503230456101</v>
      </c>
      <c r="AG287" s="20" cm="1">
        <f t="array" ref="AG287">IF(AND(AF287&gt;-998,P287&gt;-998),MAX(ABS(P287:Z287)),0)</f>
        <v>0.12012631898569399</v>
      </c>
      <c r="AH287" s="20">
        <f t="shared" si="8"/>
        <v>0</v>
      </c>
      <c r="AI287" s="6" t="str" cm="1">
        <f t="array" ref="AI287">IF(AH287&gt;0.001,INDEX(P$10:Z$10,MATCH(AH287,ABS(P287:Z287),0)),"na")</f>
        <v>na</v>
      </c>
      <c r="AJ287" s="119"/>
      <c r="AK287" s="8" t="s">
        <v>142</v>
      </c>
      <c r="AL287" s="89">
        <v>0.73648648648648596</v>
      </c>
      <c r="AM287" s="92">
        <v>8.2568807339449504E-2</v>
      </c>
      <c r="AN287" s="68">
        <v>14</v>
      </c>
      <c r="AO287" s="69">
        <v>14</v>
      </c>
      <c r="AP287" s="103">
        <f t="shared" si="9"/>
        <v>0</v>
      </c>
    </row>
    <row r="288" spans="1:42" x14ac:dyDescent="0.35">
      <c r="A288" s="83" t="s">
        <v>684</v>
      </c>
      <c r="B288" s="8" t="s">
        <v>184</v>
      </c>
      <c r="C288" s="97">
        <v>-3275.4</v>
      </c>
      <c r="D288" s="108">
        <v>1988.7</v>
      </c>
      <c r="E288" s="20">
        <v>0</v>
      </c>
      <c r="F288" s="58" t="s">
        <v>419</v>
      </c>
      <c r="G288" s="103">
        <v>0</v>
      </c>
      <c r="H288" s="87">
        <v>0</v>
      </c>
      <c r="I288" s="111" t="str">
        <f>IF(ISNUMBER(MATCH(B288,$K$11:$K$20,0)),"&lt;= Selected","")</f>
        <v/>
      </c>
      <c r="O288" s="8" t="s">
        <v>132</v>
      </c>
      <c r="P288" s="16">
        <v>-999</v>
      </c>
      <c r="Q288" s="30">
        <v>-999</v>
      </c>
      <c r="R288" s="30">
        <v>-999</v>
      </c>
      <c r="S288" s="30">
        <v>-999</v>
      </c>
      <c r="T288" s="30">
        <v>-999</v>
      </c>
      <c r="U288" s="30">
        <v>-999</v>
      </c>
      <c r="V288" s="30">
        <v>-999</v>
      </c>
      <c r="W288" s="30">
        <v>-999</v>
      </c>
      <c r="X288" s="30">
        <v>-999</v>
      </c>
      <c r="Y288" s="30">
        <v>-999</v>
      </c>
      <c r="Z288" s="17">
        <v>-999</v>
      </c>
      <c r="AB288" s="8" t="s">
        <v>141</v>
      </c>
      <c r="AC288" s="4">
        <v>440</v>
      </c>
      <c r="AD288" s="4">
        <v>1929</v>
      </c>
      <c r="AE288" s="4">
        <v>184</v>
      </c>
      <c r="AF288" s="31">
        <v>-999</v>
      </c>
      <c r="AG288" s="20" cm="1">
        <f t="array" ref="AG288">IF(AND(AF288&gt;-998,P288&gt;-998),MAX(ABS(P288:Z288)),0)</f>
        <v>0</v>
      </c>
      <c r="AH288" s="20">
        <f t="shared" si="8"/>
        <v>0</v>
      </c>
      <c r="AI288" s="6" t="str" cm="1">
        <f t="array" ref="AI288">IF(AH288&gt;0.001,INDEX(P$10:Z$10,MATCH(AH288,ABS(P288:Z288),0)),"na")</f>
        <v>na</v>
      </c>
      <c r="AJ288" s="119"/>
      <c r="AK288" s="8" t="s">
        <v>141</v>
      </c>
      <c r="AL288" s="89">
        <v>0.37837837837837801</v>
      </c>
      <c r="AM288" s="92">
        <v>0.107142857142857</v>
      </c>
      <c r="AN288" s="68">
        <v>8</v>
      </c>
      <c r="AO288" s="69">
        <v>22</v>
      </c>
      <c r="AP288" s="103">
        <f t="shared" si="9"/>
        <v>0</v>
      </c>
    </row>
    <row r="289" spans="1:42" x14ac:dyDescent="0.35">
      <c r="A289" s="83" t="s">
        <v>685</v>
      </c>
      <c r="B289" s="8" t="s">
        <v>183</v>
      </c>
      <c r="C289" s="97">
        <v>-2528</v>
      </c>
      <c r="D289" s="108">
        <v>1507.5</v>
      </c>
      <c r="E289" s="20">
        <v>0</v>
      </c>
      <c r="F289" s="58" t="s">
        <v>419</v>
      </c>
      <c r="G289" s="103">
        <v>0</v>
      </c>
      <c r="H289" s="87">
        <v>0</v>
      </c>
      <c r="I289" s="111" t="str">
        <f>IF(ISNUMBER(MATCH(B289,$K$11:$K$20,0)),"&lt;= Selected","")</f>
        <v/>
      </c>
      <c r="O289" s="8" t="s">
        <v>131</v>
      </c>
      <c r="P289" s="13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 s="15">
        <v>-999</v>
      </c>
      <c r="AB289" s="8" t="s">
        <v>140</v>
      </c>
      <c r="AC289" s="4">
        <v>448</v>
      </c>
      <c r="AD289" s="4">
        <v>1929</v>
      </c>
      <c r="AE289" s="4">
        <v>184</v>
      </c>
      <c r="AF289" s="18">
        <v>-999</v>
      </c>
      <c r="AG289" s="20" cm="1">
        <f t="array" ref="AG289">IF(AND(AF289&gt;-998,P289&gt;-998),MAX(ABS(P289:Z289)),0)</f>
        <v>0</v>
      </c>
      <c r="AH289" s="20">
        <f t="shared" si="8"/>
        <v>0</v>
      </c>
      <c r="AI289" s="6" t="str" cm="1">
        <f t="array" ref="AI289">IF(AH289&gt;0.001,INDEX(P$10:Z$10,MATCH(AH289,ABS(P289:Z289),0)),"na")</f>
        <v>na</v>
      </c>
      <c r="AJ289" s="119"/>
      <c r="AK289" s="8" t="s">
        <v>140</v>
      </c>
      <c r="AL289" s="89">
        <v>0.37837837837837801</v>
      </c>
      <c r="AM289" s="92">
        <v>0.107142857142857</v>
      </c>
      <c r="AN289" s="68">
        <v>9</v>
      </c>
      <c r="AO289" s="69">
        <v>16</v>
      </c>
      <c r="AP289" s="103">
        <f t="shared" si="9"/>
        <v>0</v>
      </c>
    </row>
    <row r="290" spans="1:42" x14ac:dyDescent="0.35">
      <c r="A290" s="83" t="s">
        <v>686</v>
      </c>
      <c r="B290" s="8" t="s">
        <v>182</v>
      </c>
      <c r="C290" s="97">
        <v>-14621</v>
      </c>
      <c r="D290" s="108">
        <v>1791</v>
      </c>
      <c r="E290" s="20">
        <v>0</v>
      </c>
      <c r="F290" s="58" t="s">
        <v>419</v>
      </c>
      <c r="G290" s="103">
        <v>0</v>
      </c>
      <c r="H290" s="87">
        <v>0</v>
      </c>
      <c r="I290" s="111" t="str">
        <f>IF(ISNUMBER(MATCH(B290,$K$11:$K$20,0)),"&lt;= Selected","")</f>
        <v/>
      </c>
      <c r="O290" s="8" t="s">
        <v>130</v>
      </c>
      <c r="P290" s="16">
        <v>2.4539089679312301E-2</v>
      </c>
      <c r="Q290" s="30">
        <v>1.0209035777022099E-2</v>
      </c>
      <c r="R290" s="30">
        <v>-1.4616640057624799E-2</v>
      </c>
      <c r="S290" s="30">
        <v>-3.5499683003412399E-2</v>
      </c>
      <c r="T290" s="30">
        <v>-3.7393575588660598E-2</v>
      </c>
      <c r="U290" s="30">
        <v>-1.8343837132390899E-2</v>
      </c>
      <c r="V290" s="30">
        <v>1.7454490791662301E-2</v>
      </c>
      <c r="W290" s="30">
        <v>6.3424823094693494E-2</v>
      </c>
      <c r="X290" s="30">
        <v>0.105001577690223</v>
      </c>
      <c r="Y290" s="30">
        <v>0.12753912092636799</v>
      </c>
      <c r="Z290" s="17">
        <v>0.130681412523528</v>
      </c>
      <c r="AB290" s="8" t="s">
        <v>139</v>
      </c>
      <c r="AC290" s="4">
        <v>1663.9</v>
      </c>
      <c r="AD290" s="4">
        <v>1977.7</v>
      </c>
      <c r="AE290" s="4">
        <v>47</v>
      </c>
      <c r="AF290" s="31">
        <v>0.48999099613501301</v>
      </c>
      <c r="AG290" s="20" cm="1">
        <f t="array" ref="AG290">IF(AND(AF290&gt;-998,P290&gt;-998),MAX(ABS(P290:Z290)),0)</f>
        <v>0.130681412523528</v>
      </c>
      <c r="AH290" s="20">
        <f t="shared" si="8"/>
        <v>0</v>
      </c>
      <c r="AI290" s="6" t="str" cm="1">
        <f t="array" ref="AI290">IF(AH290&gt;0.001,INDEX(P$10:Z$10,MATCH(AH290,ABS(P290:Z290),0)),"na")</f>
        <v>na</v>
      </c>
      <c r="AJ290" s="119"/>
      <c r="AK290" s="8" t="s">
        <v>139</v>
      </c>
      <c r="AL290" s="89">
        <v>0.66824324324324302</v>
      </c>
      <c r="AM290" s="92">
        <v>0.15166835187057601</v>
      </c>
      <c r="AN290" s="49">
        <v>7</v>
      </c>
      <c r="AO290" s="50">
        <v>7.4000000000000901</v>
      </c>
      <c r="AP290" s="103">
        <f t="shared" si="9"/>
        <v>0</v>
      </c>
    </row>
    <row r="291" spans="1:42" x14ac:dyDescent="0.35">
      <c r="A291" s="83" t="s">
        <v>687</v>
      </c>
      <c r="B291" s="8" t="s">
        <v>181</v>
      </c>
      <c r="C291" s="97">
        <v>-14633.919830000001</v>
      </c>
      <c r="D291" s="108">
        <v>1883.6992499999999</v>
      </c>
      <c r="E291" s="20">
        <v>0</v>
      </c>
      <c r="F291" s="58" t="s">
        <v>419</v>
      </c>
      <c r="G291" s="103">
        <v>0</v>
      </c>
      <c r="H291" s="87">
        <v>0</v>
      </c>
      <c r="I291" s="111" t="str">
        <f>IF(ISNUMBER(MATCH(B291,$K$11:$K$20,0)),"&lt;= Selected","")</f>
        <v/>
      </c>
      <c r="O291" s="8" t="s">
        <v>129</v>
      </c>
      <c r="P291" s="13">
        <v>3.6788153891708399E-2</v>
      </c>
      <c r="Q291">
        <v>-3.12729111237759E-2</v>
      </c>
      <c r="R291">
        <v>-7.1861077579938495E-2</v>
      </c>
      <c r="S291">
        <v>-7.5523353026725207E-2</v>
      </c>
      <c r="T291">
        <v>-5.35521297148902E-2</v>
      </c>
      <c r="U291">
        <v>-2.2615403035279098E-2</v>
      </c>
      <c r="V291">
        <v>1.0216377806005501E-2</v>
      </c>
      <c r="W291">
        <v>4.2248536497312902E-2</v>
      </c>
      <c r="X291">
        <v>6.6492023432115396E-2</v>
      </c>
      <c r="Y291">
        <v>7.7700319011650504E-2</v>
      </c>
      <c r="Z291" s="15">
        <v>8.04244345804382E-2</v>
      </c>
      <c r="AB291" s="8" t="s">
        <v>138</v>
      </c>
      <c r="AC291" s="4">
        <v>1663.9</v>
      </c>
      <c r="AD291" s="4">
        <v>1970.7</v>
      </c>
      <c r="AE291" s="4">
        <v>45</v>
      </c>
      <c r="AF291" s="18">
        <v>0.50606052475266405</v>
      </c>
      <c r="AG291" s="20" cm="1">
        <f t="array" ref="AG291">IF(AND(AF291&gt;-998,P291&gt;-998),MAX(ABS(P291:Z291)),0)</f>
        <v>8.04244345804382E-2</v>
      </c>
      <c r="AH291" s="20">
        <f t="shared" si="8"/>
        <v>0</v>
      </c>
      <c r="AI291" s="6" t="str" cm="1">
        <f t="array" ref="AI291">IF(AH291&gt;0.001,INDEX(P$10:Z$10,MATCH(AH291,ABS(P291:Z291),0)),"na")</f>
        <v>na</v>
      </c>
      <c r="AJ291" s="119"/>
      <c r="AK291" s="8" t="s">
        <v>138</v>
      </c>
      <c r="AL291" s="89">
        <v>0.62094594594594599</v>
      </c>
      <c r="AM291" s="92">
        <v>0.15233949945593001</v>
      </c>
      <c r="AN291" s="68">
        <v>7</v>
      </c>
      <c r="AO291" s="69">
        <v>7.4000000000000901</v>
      </c>
      <c r="AP291" s="103">
        <f t="shared" si="9"/>
        <v>0</v>
      </c>
    </row>
    <row r="292" spans="1:42" x14ac:dyDescent="0.35">
      <c r="A292" s="83" t="s">
        <v>688</v>
      </c>
      <c r="B292" s="8" t="s">
        <v>180</v>
      </c>
      <c r="C292" s="97">
        <v>-14621</v>
      </c>
      <c r="D292" s="108">
        <v>1791</v>
      </c>
      <c r="E292" s="20">
        <v>0</v>
      </c>
      <c r="F292" s="58" t="s">
        <v>419</v>
      </c>
      <c r="G292" s="103">
        <v>0</v>
      </c>
      <c r="H292" s="87">
        <v>0</v>
      </c>
      <c r="I292" s="111" t="str">
        <f>IF(ISNUMBER(MATCH(B292,$K$11:$K$20,0)),"&lt;= Selected","")</f>
        <v/>
      </c>
      <c r="O292" s="8" t="s">
        <v>128</v>
      </c>
      <c r="P292" s="16">
        <v>3.5275052302769401E-2</v>
      </c>
      <c r="Q292" s="30">
        <v>2.49947520112241E-2</v>
      </c>
      <c r="R292" s="30">
        <v>2.0032284746402802E-2</v>
      </c>
      <c r="S292" s="30">
        <v>1.2967682444783E-2</v>
      </c>
      <c r="T292" s="30">
        <v>6.3987455330065E-3</v>
      </c>
      <c r="U292" s="30">
        <v>7.8804819928856192E-3</v>
      </c>
      <c r="V292" s="30">
        <v>1.5751656659429999E-2</v>
      </c>
      <c r="W292" s="30">
        <v>2.04386774415172E-2</v>
      </c>
      <c r="X292" s="30">
        <v>1.8197893972521799E-2</v>
      </c>
      <c r="Y292" s="30">
        <v>1.4961523079290001E-2</v>
      </c>
      <c r="Z292" s="17">
        <v>2.0335745584438601E-2</v>
      </c>
      <c r="AB292" s="8" t="s">
        <v>137</v>
      </c>
      <c r="AC292" s="4">
        <v>1663.9</v>
      </c>
      <c r="AD292" s="4">
        <v>1970.7</v>
      </c>
      <c r="AE292" s="4">
        <v>45</v>
      </c>
      <c r="AF292" s="31">
        <v>0.50606052475266405</v>
      </c>
      <c r="AG292" s="20" cm="1">
        <f t="array" ref="AG292">IF(AND(AF292&gt;-998,P292&gt;-998),MAX(ABS(P292:Z292)),0)</f>
        <v>3.5275052302769401E-2</v>
      </c>
      <c r="AH292" s="20">
        <f t="shared" si="8"/>
        <v>0</v>
      </c>
      <c r="AI292" s="6" t="str" cm="1">
        <f t="array" ref="AI292">IF(AH292&gt;0.001,INDEX(P$10:Z$10,MATCH(AH292,ABS(P292:Z292),0)),"na")</f>
        <v>na</v>
      </c>
      <c r="AJ292" s="119"/>
      <c r="AK292" s="8" t="s">
        <v>137</v>
      </c>
      <c r="AL292" s="89">
        <v>0.62094594594594599</v>
      </c>
      <c r="AM292" s="92">
        <v>0.15233949945593001</v>
      </c>
      <c r="AN292" s="68">
        <v>7</v>
      </c>
      <c r="AO292" s="69">
        <v>7.4000000000000901</v>
      </c>
      <c r="AP292" s="103">
        <f t="shared" si="9"/>
        <v>0</v>
      </c>
    </row>
    <row r="293" spans="1:42" x14ac:dyDescent="0.35">
      <c r="A293" s="83" t="s">
        <v>689</v>
      </c>
      <c r="B293" s="8" t="s">
        <v>179</v>
      </c>
      <c r="C293" s="97">
        <v>-14633.919830000001</v>
      </c>
      <c r="D293" s="108">
        <v>1883.6992499999999</v>
      </c>
      <c r="E293" s="20">
        <v>0</v>
      </c>
      <c r="F293" s="58" t="s">
        <v>419</v>
      </c>
      <c r="G293" s="103">
        <v>0</v>
      </c>
      <c r="H293" s="87">
        <v>0</v>
      </c>
      <c r="I293" s="111" t="str">
        <f>IF(ISNUMBER(MATCH(B293,$K$11:$K$20,0)),"&lt;= Selected","")</f>
        <v/>
      </c>
      <c r="O293" s="8" t="s">
        <v>127</v>
      </c>
      <c r="P293" s="16">
        <v>7.1450955451238196E-2</v>
      </c>
      <c r="Q293" s="30">
        <v>8.6811313928903608E-3</v>
      </c>
      <c r="R293" s="30">
        <v>-4.6225459190076298E-2</v>
      </c>
      <c r="S293" s="30">
        <v>-7.7104539175135101E-2</v>
      </c>
      <c r="T293" s="30">
        <v>-8.4884249049885702E-2</v>
      </c>
      <c r="U293" s="30">
        <v>-8.1787975834450202E-2</v>
      </c>
      <c r="V293" s="30">
        <v>-8.8680747062041695E-2</v>
      </c>
      <c r="W293" s="30">
        <v>-0.113490630078489</v>
      </c>
      <c r="X293" s="30">
        <v>-0.13101931708442399</v>
      </c>
      <c r="Y293" s="30">
        <v>-0.105320698676997</v>
      </c>
      <c r="Z293" s="17">
        <v>-3.6651019081168801E-2</v>
      </c>
      <c r="AB293" s="8" t="s">
        <v>136</v>
      </c>
      <c r="AC293" s="4">
        <v>1663.9</v>
      </c>
      <c r="AD293" s="4">
        <v>1970.7</v>
      </c>
      <c r="AE293" s="4">
        <v>45</v>
      </c>
      <c r="AF293" s="31">
        <v>0.50606052475266405</v>
      </c>
      <c r="AG293" s="20" cm="1">
        <f t="array" ref="AG293">IF(AND(AF293&gt;-998,P293&gt;-998),MAX(ABS(P293:Z293)),0)</f>
        <v>0.13101931708442399</v>
      </c>
      <c r="AH293" s="20">
        <f t="shared" si="8"/>
        <v>0</v>
      </c>
      <c r="AI293" s="6" t="str" cm="1">
        <f t="array" ref="AI293">IF(AH293&gt;0.001,INDEX(P$10:Z$10,MATCH(AH293,ABS(P293:Z293),0)),"na")</f>
        <v>na</v>
      </c>
      <c r="AJ293" s="119"/>
      <c r="AK293" s="8" t="s">
        <v>136</v>
      </c>
      <c r="AL293" s="89">
        <v>0.62094594594594599</v>
      </c>
      <c r="AM293" s="92">
        <v>0.15233949945593001</v>
      </c>
      <c r="AN293" s="68">
        <v>7</v>
      </c>
      <c r="AO293" s="69">
        <v>7.4000000000000901</v>
      </c>
      <c r="AP293" s="103">
        <f t="shared" si="9"/>
        <v>0</v>
      </c>
    </row>
    <row r="294" spans="1:42" x14ac:dyDescent="0.35">
      <c r="A294" s="83" t="s">
        <v>690</v>
      </c>
      <c r="B294" s="8" t="s">
        <v>178</v>
      </c>
      <c r="C294" s="97">
        <v>1144</v>
      </c>
      <c r="D294" s="108">
        <v>2005</v>
      </c>
      <c r="E294" s="20">
        <v>0</v>
      </c>
      <c r="F294" s="58" t="s">
        <v>419</v>
      </c>
      <c r="G294" s="103">
        <v>0</v>
      </c>
      <c r="H294" s="87">
        <v>0</v>
      </c>
      <c r="I294" s="111" t="str">
        <f>IF(ISNUMBER(MATCH(B294,$K$11:$K$20,0)),"&lt;= Selected","")</f>
        <v/>
      </c>
      <c r="O294" s="8" t="s">
        <v>126</v>
      </c>
      <c r="P294" s="16">
        <v>-999</v>
      </c>
      <c r="Q294" s="30">
        <v>-999</v>
      </c>
      <c r="R294" s="30">
        <v>-999</v>
      </c>
      <c r="S294" s="30">
        <v>-999</v>
      </c>
      <c r="T294" s="30">
        <v>-999</v>
      </c>
      <c r="U294" s="30">
        <v>-999</v>
      </c>
      <c r="V294" s="30">
        <v>-999</v>
      </c>
      <c r="W294" s="30">
        <v>-999</v>
      </c>
      <c r="X294" s="30">
        <v>-999</v>
      </c>
      <c r="Y294" s="30">
        <v>-999</v>
      </c>
      <c r="Z294" s="17">
        <v>-999</v>
      </c>
      <c r="AB294" s="8" t="s">
        <v>135</v>
      </c>
      <c r="AC294" s="4">
        <v>-106</v>
      </c>
      <c r="AD294" s="4">
        <v>1912</v>
      </c>
      <c r="AE294" s="4">
        <v>46</v>
      </c>
      <c r="AF294" s="31">
        <v>-999</v>
      </c>
      <c r="AG294" s="20" cm="1">
        <f t="array" ref="AG294">IF(AND(AF294&gt;-998,P294&gt;-998),MAX(ABS(P294:Z294)),0)</f>
        <v>0</v>
      </c>
      <c r="AH294" s="20">
        <f t="shared" si="8"/>
        <v>0</v>
      </c>
      <c r="AI294" s="6" t="str" cm="1">
        <f t="array" ref="AI294">IF(AH294&gt;0.001,INDEX(P$10:Z$10,MATCH(AH294,ABS(P294:Z294),0)),"na")</f>
        <v>na</v>
      </c>
      <c r="AJ294" s="119"/>
      <c r="AK294" s="8" t="s">
        <v>135</v>
      </c>
      <c r="AL294" s="89">
        <v>0.25675675675675602</v>
      </c>
      <c r="AM294" s="92">
        <v>0.157894736842105</v>
      </c>
      <c r="AN294" s="68">
        <v>7</v>
      </c>
      <c r="AO294" s="69">
        <v>8</v>
      </c>
      <c r="AP294" s="103">
        <f t="shared" si="9"/>
        <v>0</v>
      </c>
    </row>
    <row r="295" spans="1:42" x14ac:dyDescent="0.35">
      <c r="A295" s="83" t="s">
        <v>691</v>
      </c>
      <c r="B295" s="8" t="s">
        <v>177</v>
      </c>
      <c r="C295" s="97">
        <v>-95.1</v>
      </c>
      <c r="D295" s="108">
        <v>1984</v>
      </c>
      <c r="E295" s="20">
        <v>0</v>
      </c>
      <c r="F295" s="58" t="s">
        <v>419</v>
      </c>
      <c r="G295" s="103">
        <v>0</v>
      </c>
      <c r="H295" s="87">
        <v>0</v>
      </c>
      <c r="I295" s="111" t="str">
        <f>IF(ISNUMBER(MATCH(B295,$K$11:$K$20,0)),"&lt;= Selected","")</f>
        <v/>
      </c>
      <c r="O295" s="8" t="s">
        <v>125</v>
      </c>
      <c r="P295" s="16">
        <v>-999</v>
      </c>
      <c r="Q295" s="30">
        <v>-999</v>
      </c>
      <c r="R295" s="30">
        <v>-999</v>
      </c>
      <c r="S295" s="30">
        <v>-999</v>
      </c>
      <c r="T295" s="30">
        <v>-999</v>
      </c>
      <c r="U295" s="30">
        <v>-999</v>
      </c>
      <c r="V295" s="30">
        <v>-999</v>
      </c>
      <c r="W295" s="30">
        <v>-999</v>
      </c>
      <c r="X295" s="30">
        <v>-999</v>
      </c>
      <c r="Y295" s="30">
        <v>-999</v>
      </c>
      <c r="Z295" s="17">
        <v>-999</v>
      </c>
      <c r="AB295" s="8" t="s">
        <v>134</v>
      </c>
      <c r="AC295" s="4">
        <v>-106</v>
      </c>
      <c r="AD295" s="4">
        <v>1926</v>
      </c>
      <c r="AE295" s="4">
        <v>47</v>
      </c>
      <c r="AF295" s="31">
        <v>-999</v>
      </c>
      <c r="AG295" s="20" cm="1">
        <f t="array" ref="AG295">IF(AND(AF295&gt;-998,P295&gt;-998),MAX(ABS(P295:Z295)),0)</f>
        <v>0</v>
      </c>
      <c r="AH295" s="20">
        <f t="shared" si="8"/>
        <v>0</v>
      </c>
      <c r="AI295" s="6" t="str" cm="1">
        <f t="array" ref="AI295">IF(AH295&gt;0.001,INDEX(P$10:Z$10,MATCH(AH295,ABS(P295:Z295),0)),"na")</f>
        <v>na</v>
      </c>
      <c r="AJ295" s="119"/>
      <c r="AK295" s="8" t="s">
        <v>134</v>
      </c>
      <c r="AL295" s="89">
        <v>0.35135135135135098</v>
      </c>
      <c r="AM295" s="92">
        <v>0.134615384615384</v>
      </c>
      <c r="AN295" s="49">
        <v>7.5</v>
      </c>
      <c r="AO295" s="50">
        <v>14</v>
      </c>
      <c r="AP295" s="103">
        <f t="shared" si="9"/>
        <v>0</v>
      </c>
    </row>
    <row r="296" spans="1:42" x14ac:dyDescent="0.35">
      <c r="A296" s="83" t="s">
        <v>692</v>
      </c>
      <c r="B296" s="8" t="s">
        <v>176</v>
      </c>
      <c r="C296" s="97">
        <v>-95.1</v>
      </c>
      <c r="D296" s="108">
        <v>1984</v>
      </c>
      <c r="E296" s="20">
        <v>0</v>
      </c>
      <c r="F296" s="58" t="s">
        <v>419</v>
      </c>
      <c r="G296" s="103">
        <v>0</v>
      </c>
      <c r="H296" s="87">
        <v>0</v>
      </c>
      <c r="I296" s="111" t="str">
        <f>IF(ISNUMBER(MATCH(B296,$K$11:$K$20,0)),"&lt;= Selected","")</f>
        <v/>
      </c>
      <c r="O296" s="8" t="s">
        <v>124</v>
      </c>
      <c r="P296" s="16">
        <v>-999</v>
      </c>
      <c r="Q296" s="30">
        <v>-999</v>
      </c>
      <c r="R296" s="30">
        <v>-999</v>
      </c>
      <c r="S296" s="30">
        <v>-999</v>
      </c>
      <c r="T296" s="30">
        <v>-999</v>
      </c>
      <c r="U296" s="30">
        <v>-999</v>
      </c>
      <c r="V296" s="30">
        <v>-999</v>
      </c>
      <c r="W296" s="30">
        <v>-999</v>
      </c>
      <c r="X296" s="30">
        <v>-999</v>
      </c>
      <c r="Y296" s="30">
        <v>-999</v>
      </c>
      <c r="Z296" s="17">
        <v>-999</v>
      </c>
      <c r="AB296" s="8" t="s">
        <v>133</v>
      </c>
      <c r="AC296" s="4">
        <v>-106</v>
      </c>
      <c r="AD296" s="4">
        <v>1926</v>
      </c>
      <c r="AE296" s="4">
        <v>47</v>
      </c>
      <c r="AF296" s="31">
        <v>-999</v>
      </c>
      <c r="AG296" s="20" cm="1">
        <f t="array" ref="AG296">IF(AND(AF296&gt;-998,P296&gt;-998),MAX(ABS(P296:Z296)),0)</f>
        <v>0</v>
      </c>
      <c r="AH296" s="20">
        <f t="shared" si="8"/>
        <v>0</v>
      </c>
      <c r="AI296" s="6" t="str" cm="1">
        <f t="array" ref="AI296">IF(AH296&gt;0.001,INDEX(P$10:Z$10,MATCH(AH296,ABS(P296:Z296),0)),"na")</f>
        <v>na</v>
      </c>
      <c r="AJ296" s="119"/>
      <c r="AK296" s="8" t="s">
        <v>133</v>
      </c>
      <c r="AL296" s="89">
        <v>0.35135135135135098</v>
      </c>
      <c r="AM296" s="92">
        <v>0.134615384615384</v>
      </c>
      <c r="AN296" s="68">
        <v>7.5</v>
      </c>
      <c r="AO296" s="69">
        <v>14</v>
      </c>
      <c r="AP296" s="103">
        <f t="shared" si="9"/>
        <v>0</v>
      </c>
    </row>
    <row r="297" spans="1:42" x14ac:dyDescent="0.35">
      <c r="A297" s="83" t="s">
        <v>693</v>
      </c>
      <c r="B297" s="8" t="s">
        <v>175</v>
      </c>
      <c r="C297" s="97">
        <v>109.8</v>
      </c>
      <c r="D297" s="108">
        <v>1984</v>
      </c>
      <c r="E297" s="20">
        <v>0</v>
      </c>
      <c r="F297" s="58" t="s">
        <v>419</v>
      </c>
      <c r="G297" s="103">
        <v>0</v>
      </c>
      <c r="H297" s="87">
        <v>0</v>
      </c>
      <c r="I297" s="111" t="str">
        <f>IF(ISNUMBER(MATCH(B297,$K$11:$K$20,0)),"&lt;= Selected","")</f>
        <v/>
      </c>
      <c r="O297" s="8" t="s">
        <v>123</v>
      </c>
      <c r="P297" s="16">
        <v>-999</v>
      </c>
      <c r="Q297" s="30">
        <v>-999</v>
      </c>
      <c r="R297" s="30">
        <v>-999</v>
      </c>
      <c r="S297" s="30">
        <v>-999</v>
      </c>
      <c r="T297" s="30">
        <v>-999</v>
      </c>
      <c r="U297" s="30">
        <v>-999</v>
      </c>
      <c r="V297" s="30">
        <v>-999</v>
      </c>
      <c r="W297" s="30">
        <v>-999</v>
      </c>
      <c r="X297" s="30">
        <v>-999</v>
      </c>
      <c r="Y297" s="30">
        <v>-999</v>
      </c>
      <c r="Z297" s="17">
        <v>-999</v>
      </c>
      <c r="AB297" s="8" t="s">
        <v>132</v>
      </c>
      <c r="AC297" s="4">
        <v>-147</v>
      </c>
      <c r="AD297" s="4">
        <v>1919</v>
      </c>
      <c r="AE297" s="4">
        <v>78</v>
      </c>
      <c r="AF297" s="31">
        <v>-999</v>
      </c>
      <c r="AG297" s="20" cm="1">
        <f t="array" ref="AG297">IF(AND(AF297&gt;-998,P297&gt;-998),MAX(ABS(P297:Z297)),0)</f>
        <v>0</v>
      </c>
      <c r="AH297" s="20">
        <f t="shared" si="8"/>
        <v>0</v>
      </c>
      <c r="AI297" s="6" t="str" cm="1">
        <f t="array" ref="AI297">IF(AH297&gt;0.001,INDEX(P$10:Z$10,MATCH(AH297,ABS(P297:Z297),0)),"na")</f>
        <v>na</v>
      </c>
      <c r="AJ297" s="119"/>
      <c r="AK297" s="8" t="s">
        <v>132</v>
      </c>
      <c r="AL297" s="89">
        <v>0.29054054054054002</v>
      </c>
      <c r="AM297" s="92">
        <v>0.16279069767441801</v>
      </c>
      <c r="AN297" s="49">
        <v>7</v>
      </c>
      <c r="AO297" s="50">
        <v>8</v>
      </c>
      <c r="AP297" s="103">
        <f t="shared" si="9"/>
        <v>0</v>
      </c>
    </row>
    <row r="298" spans="1:42" x14ac:dyDescent="0.35">
      <c r="A298" s="83" t="s">
        <v>694</v>
      </c>
      <c r="B298" s="8" t="s">
        <v>174</v>
      </c>
      <c r="C298" s="97">
        <v>109.8</v>
      </c>
      <c r="D298" s="108">
        <v>1984</v>
      </c>
      <c r="E298" s="20">
        <v>0</v>
      </c>
      <c r="F298" s="58" t="s">
        <v>419</v>
      </c>
      <c r="G298" s="103">
        <v>0</v>
      </c>
      <c r="H298" s="87">
        <v>0</v>
      </c>
      <c r="I298" s="111" t="str">
        <f>IF(ISNUMBER(MATCH(B298,$K$11:$K$20,0)),"&lt;= Selected","")</f>
        <v/>
      </c>
      <c r="O298" s="8" t="s">
        <v>122</v>
      </c>
      <c r="P298" s="16">
        <v>-999</v>
      </c>
      <c r="Q298" s="30">
        <v>-999</v>
      </c>
      <c r="R298" s="30">
        <v>-999</v>
      </c>
      <c r="S298" s="30">
        <v>-999</v>
      </c>
      <c r="T298" s="30">
        <v>-999</v>
      </c>
      <c r="U298" s="30">
        <v>-999</v>
      </c>
      <c r="V298" s="30">
        <v>-999</v>
      </c>
      <c r="W298" s="30">
        <v>-999</v>
      </c>
      <c r="X298" s="30">
        <v>-999</v>
      </c>
      <c r="Y298" s="30">
        <v>-999</v>
      </c>
      <c r="Z298" s="17">
        <v>-999</v>
      </c>
      <c r="AB298" s="8" t="s">
        <v>131</v>
      </c>
      <c r="AC298" s="4">
        <v>-398</v>
      </c>
      <c r="AD298" s="4">
        <v>1575</v>
      </c>
      <c r="AE298" s="4">
        <v>129</v>
      </c>
      <c r="AF298" s="31">
        <v>-999</v>
      </c>
      <c r="AG298" s="20" cm="1">
        <f t="array" ref="AG298">IF(AND(AF298&gt;-998,P298&gt;-998),MAX(ABS(P298:Z298)),0)</f>
        <v>0</v>
      </c>
      <c r="AH298" s="20">
        <f t="shared" si="8"/>
        <v>0</v>
      </c>
      <c r="AI298" s="6" t="str" cm="1">
        <f t="array" ref="AI298">IF(AH298&gt;0.001,INDEX(P$10:Z$10,MATCH(AH298,ABS(P298:Z298),0)),"na")</f>
        <v>na</v>
      </c>
      <c r="AJ298" s="119"/>
      <c r="AK298" s="8" t="s">
        <v>131</v>
      </c>
      <c r="AL298" s="89">
        <v>0</v>
      </c>
      <c r="AM298" s="92">
        <v>0</v>
      </c>
      <c r="AN298" s="49">
        <v>148</v>
      </c>
      <c r="AO298" s="50">
        <v>148</v>
      </c>
      <c r="AP298" s="103">
        <f t="shared" si="9"/>
        <v>0</v>
      </c>
    </row>
    <row r="299" spans="1:42" x14ac:dyDescent="0.35">
      <c r="A299" s="83" t="s">
        <v>695</v>
      </c>
      <c r="B299" s="8" t="s">
        <v>173</v>
      </c>
      <c r="C299" s="97">
        <v>-4200</v>
      </c>
      <c r="D299" s="108">
        <v>1980</v>
      </c>
      <c r="E299" s="20">
        <v>0</v>
      </c>
      <c r="F299" s="58" t="s">
        <v>419</v>
      </c>
      <c r="G299" s="103">
        <v>0</v>
      </c>
      <c r="H299" s="87">
        <v>0</v>
      </c>
      <c r="I299" s="111" t="str">
        <f>IF(ISNUMBER(MATCH(B299,$K$11:$K$20,0)),"&lt;= Selected","")</f>
        <v/>
      </c>
      <c r="O299" s="8" t="s">
        <v>121</v>
      </c>
      <c r="P299" s="13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 s="15">
        <v>-999</v>
      </c>
      <c r="AB299" s="8" t="s">
        <v>130</v>
      </c>
      <c r="AC299" s="4">
        <v>-398</v>
      </c>
      <c r="AD299" s="4">
        <v>1575</v>
      </c>
      <c r="AE299" s="4">
        <v>129</v>
      </c>
      <c r="AF299" s="18">
        <v>-999</v>
      </c>
      <c r="AG299" s="20" cm="1">
        <f t="array" ref="AG299">IF(AND(AF299&gt;-998,P299&gt;-998),MAX(ABS(P299:Z299)),0)</f>
        <v>0</v>
      </c>
      <c r="AH299" s="20">
        <f t="shared" si="8"/>
        <v>0</v>
      </c>
      <c r="AI299" s="6" t="str" cm="1">
        <f t="array" ref="AI299">IF(AH299&gt;0.001,INDEX(P$10:Z$10,MATCH(AH299,ABS(P299:Z299),0)),"na")</f>
        <v>na</v>
      </c>
      <c r="AJ299" s="119"/>
      <c r="AK299" s="8" t="s">
        <v>130</v>
      </c>
      <c r="AL299" s="89">
        <v>0</v>
      </c>
      <c r="AM299" s="92">
        <v>0</v>
      </c>
      <c r="AN299" s="49">
        <v>148</v>
      </c>
      <c r="AO299" s="50">
        <v>148</v>
      </c>
      <c r="AP299" s="103">
        <f t="shared" si="9"/>
        <v>0</v>
      </c>
    </row>
    <row r="300" spans="1:42" x14ac:dyDescent="0.35">
      <c r="A300" s="83" t="s">
        <v>696</v>
      </c>
      <c r="B300" s="8" t="s">
        <v>172</v>
      </c>
      <c r="C300" s="97">
        <v>-1257</v>
      </c>
      <c r="D300" s="108">
        <v>1768</v>
      </c>
      <c r="E300" s="20">
        <v>0</v>
      </c>
      <c r="F300" s="58" t="s">
        <v>419</v>
      </c>
      <c r="G300" s="103">
        <v>0</v>
      </c>
      <c r="H300" s="87">
        <v>0</v>
      </c>
      <c r="I300" s="111" t="str">
        <f>IF(ISNUMBER(MATCH(B300,$K$11:$K$20,0)),"&lt;= Selected","")</f>
        <v/>
      </c>
      <c r="O300" s="8" t="s">
        <v>120</v>
      </c>
      <c r="P300" s="13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 s="15">
        <v>-999</v>
      </c>
      <c r="AB300" s="8" t="s">
        <v>129</v>
      </c>
      <c r="AC300" s="4">
        <v>-398</v>
      </c>
      <c r="AD300" s="4">
        <v>1575</v>
      </c>
      <c r="AE300" s="4">
        <v>129</v>
      </c>
      <c r="AF300" s="18">
        <v>-999</v>
      </c>
      <c r="AG300" s="20" cm="1">
        <f t="array" ref="AG300">IF(AND(AF300&gt;-998,P300&gt;-998),MAX(ABS(P300:Z300)),0)</f>
        <v>0</v>
      </c>
      <c r="AH300" s="20">
        <f t="shared" si="8"/>
        <v>0</v>
      </c>
      <c r="AI300" s="6" t="str" cm="1">
        <f t="array" ref="AI300">IF(AH300&gt;0.001,INDEX(P$10:Z$10,MATCH(AH300,ABS(P300:Z300),0)),"na")</f>
        <v>na</v>
      </c>
      <c r="AJ300" s="119"/>
      <c r="AK300" s="8" t="s">
        <v>129</v>
      </c>
      <c r="AL300" s="89">
        <v>0</v>
      </c>
      <c r="AM300" s="92">
        <v>0</v>
      </c>
      <c r="AN300" s="49">
        <v>148</v>
      </c>
      <c r="AO300" s="50">
        <v>148</v>
      </c>
      <c r="AP300" s="103">
        <f t="shared" si="9"/>
        <v>0</v>
      </c>
    </row>
    <row r="301" spans="1:42" x14ac:dyDescent="0.35">
      <c r="A301" s="83" t="s">
        <v>697</v>
      </c>
      <c r="B301" s="8" t="s">
        <v>171</v>
      </c>
      <c r="C301" s="97">
        <v>-376</v>
      </c>
      <c r="D301" s="108">
        <v>1768</v>
      </c>
      <c r="E301" s="20">
        <v>0</v>
      </c>
      <c r="F301" s="58" t="s">
        <v>419</v>
      </c>
      <c r="G301" s="103">
        <v>0</v>
      </c>
      <c r="H301" s="87">
        <v>0</v>
      </c>
      <c r="I301" s="111" t="str">
        <f>IF(ISNUMBER(MATCH(B301,$K$11:$K$20,0)),"&lt;= Selected","")</f>
        <v/>
      </c>
      <c r="O301" s="8" t="s">
        <v>119</v>
      </c>
      <c r="P301" s="13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 s="15">
        <v>-999</v>
      </c>
      <c r="AB301" s="8" t="s">
        <v>128</v>
      </c>
      <c r="AC301" s="4">
        <v>-398</v>
      </c>
      <c r="AD301" s="4">
        <v>1575</v>
      </c>
      <c r="AE301" s="4">
        <v>129</v>
      </c>
      <c r="AF301" s="18">
        <v>-999</v>
      </c>
      <c r="AG301" s="20" cm="1">
        <f t="array" ref="AG301">IF(AND(AF301&gt;-998,P301&gt;-998),MAX(ABS(P301:Z301)),0)</f>
        <v>0</v>
      </c>
      <c r="AH301" s="20">
        <f t="shared" si="8"/>
        <v>0</v>
      </c>
      <c r="AI301" s="6" t="str" cm="1">
        <f t="array" ref="AI301">IF(AH301&gt;0.001,INDEX(P$10:Z$10,MATCH(AH301,ABS(P301:Z301),0)),"na")</f>
        <v>na</v>
      </c>
      <c r="AJ301" s="119"/>
      <c r="AK301" s="8" t="s">
        <v>128</v>
      </c>
      <c r="AL301" s="89">
        <v>0</v>
      </c>
      <c r="AM301" s="92">
        <v>0</v>
      </c>
      <c r="AN301" s="68">
        <v>148</v>
      </c>
      <c r="AO301" s="69">
        <v>148</v>
      </c>
      <c r="AP301" s="103">
        <f t="shared" si="9"/>
        <v>0</v>
      </c>
    </row>
    <row r="302" spans="1:42" x14ac:dyDescent="0.35">
      <c r="A302" s="83" t="s">
        <v>698</v>
      </c>
      <c r="B302" s="8" t="s">
        <v>170</v>
      </c>
      <c r="C302" s="97">
        <v>-376</v>
      </c>
      <c r="D302" s="108">
        <v>1768</v>
      </c>
      <c r="E302" s="20">
        <v>0</v>
      </c>
      <c r="F302" s="58" t="s">
        <v>419</v>
      </c>
      <c r="G302" s="103">
        <v>0</v>
      </c>
      <c r="H302" s="87">
        <v>0</v>
      </c>
      <c r="I302" s="111" t="str">
        <f>IF(ISNUMBER(MATCH(B302,$K$11:$K$20,0)),"&lt;= Selected","")</f>
        <v/>
      </c>
      <c r="O302" s="8" t="s">
        <v>118</v>
      </c>
      <c r="P302" s="13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 s="15">
        <v>-999</v>
      </c>
      <c r="AB302" s="8" t="s">
        <v>127</v>
      </c>
      <c r="AC302" s="4">
        <v>-419</v>
      </c>
      <c r="AD302" s="4">
        <v>1575</v>
      </c>
      <c r="AE302" s="4">
        <v>162</v>
      </c>
      <c r="AF302" s="18">
        <v>-999</v>
      </c>
      <c r="AG302" s="20" cm="1">
        <f t="array" ref="AG302">IF(AND(AF302&gt;-998,P302&gt;-998),MAX(ABS(P302:Z302)),0)</f>
        <v>0</v>
      </c>
      <c r="AH302" s="20">
        <f t="shared" si="8"/>
        <v>0</v>
      </c>
      <c r="AI302" s="6" t="str" cm="1">
        <f t="array" ref="AI302">IF(AH302&gt;0.001,INDEX(P$10:Z$10,MATCH(AH302,ABS(P302:Z302),0)),"na")</f>
        <v>na</v>
      </c>
      <c r="AJ302" s="119"/>
      <c r="AK302" s="8" t="s">
        <v>127</v>
      </c>
      <c r="AL302" s="89">
        <v>0</v>
      </c>
      <c r="AM302" s="92">
        <v>0</v>
      </c>
      <c r="AN302" s="49">
        <v>148</v>
      </c>
      <c r="AO302" s="50">
        <v>148</v>
      </c>
      <c r="AP302" s="103">
        <f t="shared" si="9"/>
        <v>0</v>
      </c>
    </row>
    <row r="303" spans="1:42" x14ac:dyDescent="0.35">
      <c r="A303" s="83" t="s">
        <v>699</v>
      </c>
      <c r="B303" s="8" t="s">
        <v>169</v>
      </c>
      <c r="C303" s="97">
        <v>881.2</v>
      </c>
      <c r="D303" s="108">
        <v>1999.1</v>
      </c>
      <c r="E303" s="20">
        <v>0</v>
      </c>
      <c r="F303" s="58" t="s">
        <v>419</v>
      </c>
      <c r="G303" s="103">
        <v>0</v>
      </c>
      <c r="H303" s="87">
        <v>0</v>
      </c>
      <c r="I303" s="111" t="str">
        <f>IF(ISNUMBER(MATCH(B303,$K$11:$K$20,0)),"&lt;= Selected","")</f>
        <v/>
      </c>
      <c r="O303" s="8" t="s">
        <v>117</v>
      </c>
      <c r="P303" s="16">
        <v>-999</v>
      </c>
      <c r="Q303" s="30">
        <v>-999</v>
      </c>
      <c r="R303" s="30">
        <v>-999</v>
      </c>
      <c r="S303" s="30">
        <v>-999</v>
      </c>
      <c r="T303" s="30">
        <v>-999</v>
      </c>
      <c r="U303" s="30">
        <v>-999</v>
      </c>
      <c r="V303" s="30">
        <v>-999</v>
      </c>
      <c r="W303" s="30">
        <v>-999</v>
      </c>
      <c r="X303" s="30">
        <v>-999</v>
      </c>
      <c r="Y303" s="30">
        <v>-999</v>
      </c>
      <c r="Z303" s="17">
        <v>-999</v>
      </c>
      <c r="AB303" s="8" t="s">
        <v>126</v>
      </c>
      <c r="AC303" s="4">
        <v>815</v>
      </c>
      <c r="AD303" s="4">
        <v>1815.1</v>
      </c>
      <c r="AE303" s="4">
        <v>103</v>
      </c>
      <c r="AF303" s="31">
        <v>-999</v>
      </c>
      <c r="AG303" s="20" cm="1">
        <f t="array" ref="AG303">IF(AND(AF303&gt;-998,P303&gt;-998),MAX(ABS(P303:Z303)),0)</f>
        <v>0</v>
      </c>
      <c r="AH303" s="20">
        <f t="shared" si="8"/>
        <v>0</v>
      </c>
      <c r="AI303" s="6" t="str" cm="1">
        <f t="array" ref="AI303">IF(AH303&gt;0.001,INDEX(P$10:Z$10,MATCH(AH303,ABS(P303:Z303),0)),"na")</f>
        <v>na</v>
      </c>
      <c r="AJ303" s="119"/>
      <c r="AK303" s="8" t="s">
        <v>126</v>
      </c>
      <c r="AL303" s="89">
        <v>0</v>
      </c>
      <c r="AM303" s="92">
        <v>0</v>
      </c>
      <c r="AN303" s="49">
        <v>148</v>
      </c>
      <c r="AO303" s="50">
        <v>148</v>
      </c>
      <c r="AP303" s="103">
        <f t="shared" si="9"/>
        <v>0</v>
      </c>
    </row>
    <row r="304" spans="1:42" x14ac:dyDescent="0.35">
      <c r="A304" s="83" t="s">
        <v>700</v>
      </c>
      <c r="B304" s="8" t="s">
        <v>168</v>
      </c>
      <c r="C304" s="97">
        <v>881.2</v>
      </c>
      <c r="D304" s="108">
        <v>1999.1</v>
      </c>
      <c r="E304" s="20">
        <v>0</v>
      </c>
      <c r="F304" s="58" t="s">
        <v>419</v>
      </c>
      <c r="G304" s="103">
        <v>0</v>
      </c>
      <c r="H304" s="87">
        <v>0</v>
      </c>
      <c r="I304" s="111" t="str">
        <f>IF(ISNUMBER(MATCH(B304,$K$11:$K$20,0)),"&lt;= Selected","")</f>
        <v/>
      </c>
      <c r="O304" s="8" t="s">
        <v>116</v>
      </c>
      <c r="P304" s="16">
        <v>-999</v>
      </c>
      <c r="Q304" s="30">
        <v>-999</v>
      </c>
      <c r="R304" s="30">
        <v>-999</v>
      </c>
      <c r="S304" s="30">
        <v>-999</v>
      </c>
      <c r="T304" s="30">
        <v>-999</v>
      </c>
      <c r="U304" s="30">
        <v>-999</v>
      </c>
      <c r="V304" s="30">
        <v>-999</v>
      </c>
      <c r="W304" s="30">
        <v>-999</v>
      </c>
      <c r="X304" s="30">
        <v>-999</v>
      </c>
      <c r="Y304" s="30">
        <v>-999</v>
      </c>
      <c r="Z304" s="17">
        <v>-999</v>
      </c>
      <c r="AB304" s="8" t="s">
        <v>125</v>
      </c>
      <c r="AC304" s="4">
        <v>815</v>
      </c>
      <c r="AD304" s="4">
        <v>1815.1</v>
      </c>
      <c r="AE304" s="4">
        <v>103</v>
      </c>
      <c r="AF304" s="31">
        <v>-999</v>
      </c>
      <c r="AG304" s="20" cm="1">
        <f t="array" ref="AG304">IF(AND(AF304&gt;-998,P304&gt;-998),MAX(ABS(P304:Z304)),0)</f>
        <v>0</v>
      </c>
      <c r="AH304" s="20">
        <f t="shared" si="8"/>
        <v>0</v>
      </c>
      <c r="AI304" s="6" t="str" cm="1">
        <f t="array" ref="AI304">IF(AH304&gt;0.001,INDEX(P$10:Z$10,MATCH(AH304,ABS(P304:Z304),0)),"na")</f>
        <v>na</v>
      </c>
      <c r="AJ304" s="119"/>
      <c r="AK304" s="8" t="s">
        <v>125</v>
      </c>
      <c r="AL304" s="89">
        <v>0</v>
      </c>
      <c r="AM304" s="92">
        <v>0</v>
      </c>
      <c r="AN304" s="68">
        <v>148</v>
      </c>
      <c r="AO304" s="69">
        <v>148</v>
      </c>
      <c r="AP304" s="103">
        <f t="shared" si="9"/>
        <v>0</v>
      </c>
    </row>
    <row r="305" spans="1:42" x14ac:dyDescent="0.35">
      <c r="A305" s="83" t="s">
        <v>701</v>
      </c>
      <c r="B305" s="8" t="s">
        <v>167</v>
      </c>
      <c r="C305" s="97">
        <v>1445.5</v>
      </c>
      <c r="D305" s="108">
        <v>1996.5</v>
      </c>
      <c r="E305" s="20">
        <v>0</v>
      </c>
      <c r="F305" s="58" t="s">
        <v>419</v>
      </c>
      <c r="G305" s="103">
        <v>55.405405405405382</v>
      </c>
      <c r="H305" s="87">
        <v>26.873126873126839</v>
      </c>
      <c r="I305" s="111" t="str">
        <f>IF(ISNUMBER(MATCH(B305,$K$11:$K$20,0)),"&lt;= Selected","")</f>
        <v/>
      </c>
      <c r="O305" s="8" t="s">
        <v>115</v>
      </c>
      <c r="P305" s="16">
        <v>-999</v>
      </c>
      <c r="Q305" s="30">
        <v>-999</v>
      </c>
      <c r="R305" s="30">
        <v>-999</v>
      </c>
      <c r="S305" s="30">
        <v>-999</v>
      </c>
      <c r="T305" s="30">
        <v>-999</v>
      </c>
      <c r="U305" s="30">
        <v>-999</v>
      </c>
      <c r="V305" s="30">
        <v>-999</v>
      </c>
      <c r="W305" s="30">
        <v>-999</v>
      </c>
      <c r="X305" s="30">
        <v>-999</v>
      </c>
      <c r="Y305" s="30">
        <v>-999</v>
      </c>
      <c r="Z305" s="17">
        <v>-999</v>
      </c>
      <c r="AB305" s="8" t="s">
        <v>124</v>
      </c>
      <c r="AC305" s="4">
        <v>-395.9</v>
      </c>
      <c r="AD305" s="4">
        <v>1569.7</v>
      </c>
      <c r="AE305" s="4">
        <v>47</v>
      </c>
      <c r="AF305" s="31">
        <v>-999</v>
      </c>
      <c r="AG305" s="20" cm="1">
        <f t="array" ref="AG305">IF(AND(AF305&gt;-998,P305&gt;-998),MAX(ABS(P305:Z305)),0)</f>
        <v>0</v>
      </c>
      <c r="AH305" s="20">
        <f t="shared" si="8"/>
        <v>0</v>
      </c>
      <c r="AI305" s="6" t="str" cm="1">
        <f t="array" ref="AI305">IF(AH305&gt;0.001,INDEX(P$10:Z$10,MATCH(AH305,ABS(P305:Z305),0)),"na")</f>
        <v>na</v>
      </c>
      <c r="AJ305" s="119"/>
      <c r="AK305" s="8" t="s">
        <v>124</v>
      </c>
      <c r="AL305" s="89">
        <v>0</v>
      </c>
      <c r="AM305" s="92">
        <v>0</v>
      </c>
      <c r="AN305" s="49">
        <v>148</v>
      </c>
      <c r="AO305" s="50">
        <v>148</v>
      </c>
      <c r="AP305" s="103">
        <f t="shared" si="9"/>
        <v>0</v>
      </c>
    </row>
    <row r="306" spans="1:42" x14ac:dyDescent="0.35">
      <c r="A306" s="83" t="s">
        <v>702</v>
      </c>
      <c r="B306" s="8" t="s">
        <v>166</v>
      </c>
      <c r="C306" s="97">
        <v>719.1</v>
      </c>
      <c r="D306" s="108">
        <v>2007.1</v>
      </c>
      <c r="E306" s="20">
        <v>0</v>
      </c>
      <c r="F306" s="58" t="s">
        <v>419</v>
      </c>
      <c r="G306" s="103">
        <v>92.567567567567437</v>
      </c>
      <c r="H306" s="87">
        <v>73.906093906102072</v>
      </c>
      <c r="I306" s="111" t="str">
        <f>IF(ISNUMBER(MATCH(B306,$K$11:$K$20,0)),"&lt;= Selected","")</f>
        <v/>
      </c>
      <c r="O306" s="8" t="s">
        <v>114</v>
      </c>
      <c r="P306" s="16">
        <v>-999</v>
      </c>
      <c r="Q306" s="30">
        <v>-999</v>
      </c>
      <c r="R306" s="30">
        <v>-999</v>
      </c>
      <c r="S306" s="30">
        <v>-999</v>
      </c>
      <c r="T306" s="30">
        <v>-999</v>
      </c>
      <c r="U306" s="30">
        <v>-999</v>
      </c>
      <c r="V306" s="30">
        <v>-999</v>
      </c>
      <c r="W306" s="30">
        <v>-999</v>
      </c>
      <c r="X306" s="30">
        <v>-999</v>
      </c>
      <c r="Y306" s="30">
        <v>-999</v>
      </c>
      <c r="Z306" s="17">
        <v>-999</v>
      </c>
      <c r="AB306" s="8" t="s">
        <v>123</v>
      </c>
      <c r="AC306" s="4">
        <v>1659</v>
      </c>
      <c r="AD306" s="4">
        <v>1987</v>
      </c>
      <c r="AE306" s="4">
        <v>25</v>
      </c>
      <c r="AF306" s="31">
        <v>-999</v>
      </c>
      <c r="AG306" s="20" cm="1">
        <f t="array" ref="AG306">IF(AND(AF306&gt;-998,P306&gt;-998),MAX(ABS(P306:Z306)),0)</f>
        <v>0</v>
      </c>
      <c r="AH306" s="20">
        <f t="shared" si="8"/>
        <v>0</v>
      </c>
      <c r="AI306" s="6" t="str" cm="1">
        <f t="array" ref="AI306">IF(AH306&gt;0.001,INDEX(P$10:Z$10,MATCH(AH306,ABS(P306:Z306),0)),"na")</f>
        <v>na</v>
      </c>
      <c r="AJ306" s="119"/>
      <c r="AK306" s="8" t="s">
        <v>123</v>
      </c>
      <c r="AL306" s="89">
        <v>0.79054054054054002</v>
      </c>
      <c r="AM306" s="92">
        <v>7.69230769230769E-2</v>
      </c>
      <c r="AN306" s="49">
        <v>15</v>
      </c>
      <c r="AO306" s="50">
        <v>16</v>
      </c>
      <c r="AP306" s="103">
        <f t="shared" si="9"/>
        <v>0</v>
      </c>
    </row>
    <row r="307" spans="1:42" x14ac:dyDescent="0.35">
      <c r="A307" s="83" t="s">
        <v>703</v>
      </c>
      <c r="B307" s="8" t="s">
        <v>165</v>
      </c>
      <c r="C307" s="97">
        <v>727.9</v>
      </c>
      <c r="D307" s="108">
        <v>2007.1</v>
      </c>
      <c r="E307" s="20">
        <v>0</v>
      </c>
      <c r="F307" s="58" t="s">
        <v>419</v>
      </c>
      <c r="G307" s="103">
        <v>0</v>
      </c>
      <c r="H307" s="87">
        <v>0</v>
      </c>
      <c r="I307" s="111" t="str">
        <f>IF(ISNUMBER(MATCH(B307,$K$11:$K$20,0)),"&lt;= Selected","")</f>
        <v/>
      </c>
      <c r="O307" s="8" t="s">
        <v>113</v>
      </c>
      <c r="P307" s="16">
        <v>-999</v>
      </c>
      <c r="Q307" s="30">
        <v>-999</v>
      </c>
      <c r="R307" s="30">
        <v>-999</v>
      </c>
      <c r="S307" s="30">
        <v>-999</v>
      </c>
      <c r="T307" s="30">
        <v>-999</v>
      </c>
      <c r="U307" s="30">
        <v>-999</v>
      </c>
      <c r="V307" s="30">
        <v>-999</v>
      </c>
      <c r="W307" s="30">
        <v>-999</v>
      </c>
      <c r="X307" s="30">
        <v>-999</v>
      </c>
      <c r="Y307" s="30">
        <v>-999</v>
      </c>
      <c r="Z307" s="17">
        <v>-999</v>
      </c>
      <c r="AB307" s="8" t="s">
        <v>122</v>
      </c>
      <c r="AC307" s="4">
        <v>-19215</v>
      </c>
      <c r="AD307" s="4">
        <v>1965</v>
      </c>
      <c r="AE307" s="4">
        <v>427</v>
      </c>
      <c r="AF307" s="31">
        <v>-999</v>
      </c>
      <c r="AG307" s="20" cm="1">
        <f t="array" ref="AG307">IF(AND(AF307&gt;-998,P307&gt;-998),MAX(ABS(P307:Z307)),0)</f>
        <v>0</v>
      </c>
      <c r="AH307" s="20">
        <f t="shared" si="8"/>
        <v>0</v>
      </c>
      <c r="AI307" s="6" t="str" cm="1">
        <f t="array" ref="AI307">IF(AH307&gt;0.001,INDEX(P$10:Z$10,MATCH(AH307,ABS(P307:Z307),0)),"na")</f>
        <v>na</v>
      </c>
      <c r="AJ307" s="119"/>
      <c r="AK307" s="8" t="s">
        <v>122</v>
      </c>
      <c r="AL307" s="89">
        <v>0</v>
      </c>
      <c r="AM307" s="92">
        <v>0</v>
      </c>
      <c r="AN307" s="68">
        <v>148</v>
      </c>
      <c r="AO307" s="69">
        <v>148</v>
      </c>
      <c r="AP307" s="103">
        <f t="shared" si="9"/>
        <v>0</v>
      </c>
    </row>
    <row r="308" spans="1:42" x14ac:dyDescent="0.35">
      <c r="A308" s="83" t="s">
        <v>704</v>
      </c>
      <c r="B308" s="8" t="s">
        <v>164</v>
      </c>
      <c r="C308" s="97">
        <v>727.9</v>
      </c>
      <c r="D308" s="108">
        <v>2007.1</v>
      </c>
      <c r="E308" s="20">
        <v>0</v>
      </c>
      <c r="F308" s="58" t="s">
        <v>419</v>
      </c>
      <c r="G308" s="103">
        <v>0</v>
      </c>
      <c r="H308" s="87">
        <v>0</v>
      </c>
      <c r="I308" s="111" t="str">
        <f>IF(ISNUMBER(MATCH(B308,$K$11:$K$20,0)),"&lt;= Selected","")</f>
        <v/>
      </c>
      <c r="O308" s="8" t="s">
        <v>112</v>
      </c>
      <c r="P308" s="16">
        <v>-999</v>
      </c>
      <c r="Q308" s="30">
        <v>-999</v>
      </c>
      <c r="R308" s="30">
        <v>-999</v>
      </c>
      <c r="S308" s="30">
        <v>-999</v>
      </c>
      <c r="T308" s="30">
        <v>-999</v>
      </c>
      <c r="U308" s="30">
        <v>-999</v>
      </c>
      <c r="V308" s="30">
        <v>-999</v>
      </c>
      <c r="W308" s="30">
        <v>-999</v>
      </c>
      <c r="X308" s="30">
        <v>-999</v>
      </c>
      <c r="Y308" s="30">
        <v>-999</v>
      </c>
      <c r="Z308" s="17">
        <v>-999</v>
      </c>
      <c r="AB308" s="8" t="s">
        <v>121</v>
      </c>
      <c r="AC308" s="4">
        <v>-19215</v>
      </c>
      <c r="AD308" s="4">
        <v>1950</v>
      </c>
      <c r="AE308" s="4">
        <v>355</v>
      </c>
      <c r="AF308" s="31">
        <v>-999</v>
      </c>
      <c r="AG308" s="20" cm="1">
        <f t="array" ref="AG308">IF(AND(AF308&gt;-998,P308&gt;-998),MAX(ABS(P308:Z308)),0)</f>
        <v>0</v>
      </c>
      <c r="AH308" s="20">
        <f t="shared" si="8"/>
        <v>0</v>
      </c>
      <c r="AI308" s="6" t="str" cm="1">
        <f t="array" ref="AI308">IF(AH308&gt;0.001,INDEX(P$10:Z$10,MATCH(AH308,ABS(P308:Z308),0)),"na")</f>
        <v>na</v>
      </c>
      <c r="AJ308" s="119"/>
      <c r="AK308" s="8" t="s">
        <v>121</v>
      </c>
      <c r="AL308" s="89">
        <v>0.445945945945945</v>
      </c>
      <c r="AM308" s="92">
        <v>6.0606060606060601E-2</v>
      </c>
      <c r="AN308" s="49">
        <v>29</v>
      </c>
      <c r="AO308" s="50">
        <v>30</v>
      </c>
      <c r="AP308" s="103">
        <f t="shared" si="9"/>
        <v>0</v>
      </c>
    </row>
    <row r="309" spans="1:42" x14ac:dyDescent="0.35">
      <c r="A309" s="83" t="s">
        <v>705</v>
      </c>
      <c r="B309" s="8" t="s">
        <v>163</v>
      </c>
      <c r="C309" s="97">
        <v>727.9</v>
      </c>
      <c r="D309" s="108">
        <v>2007.1</v>
      </c>
      <c r="E309" s="20">
        <v>0</v>
      </c>
      <c r="F309" s="58" t="s">
        <v>419</v>
      </c>
      <c r="G309" s="103">
        <v>0</v>
      </c>
      <c r="H309" s="87">
        <v>0</v>
      </c>
      <c r="I309" s="111" t="str">
        <f>IF(ISNUMBER(MATCH(B309,$K$11:$K$20,0)),"&lt;= Selected","")</f>
        <v/>
      </c>
      <c r="O309" s="8" t="s">
        <v>111</v>
      </c>
      <c r="P309" s="16">
        <v>-999</v>
      </c>
      <c r="Q309" s="30">
        <v>-999</v>
      </c>
      <c r="R309" s="30">
        <v>-999</v>
      </c>
      <c r="S309" s="30">
        <v>-999</v>
      </c>
      <c r="T309" s="30">
        <v>-999</v>
      </c>
      <c r="U309" s="30">
        <v>-999</v>
      </c>
      <c r="V309" s="30">
        <v>-999</v>
      </c>
      <c r="W309" s="30">
        <v>-999</v>
      </c>
      <c r="X309" s="30">
        <v>-999</v>
      </c>
      <c r="Y309" s="30">
        <v>-999</v>
      </c>
      <c r="Z309" s="17">
        <v>-999</v>
      </c>
      <c r="AB309" s="8" t="s">
        <v>120</v>
      </c>
      <c r="AC309" s="4">
        <v>-19215</v>
      </c>
      <c r="AD309" s="4">
        <v>1950</v>
      </c>
      <c r="AE309" s="4">
        <v>391</v>
      </c>
      <c r="AF309" s="31">
        <v>-999</v>
      </c>
      <c r="AG309" s="20" cm="1">
        <f t="array" ref="AG309">IF(AND(AF309&gt;-998,P309&gt;-998),MAX(ABS(P309:Z309)),0)</f>
        <v>0</v>
      </c>
      <c r="AH309" s="20">
        <f t="shared" si="8"/>
        <v>0</v>
      </c>
      <c r="AI309" s="6" t="str" cm="1">
        <f t="array" ref="AI309">IF(AH309&gt;0.001,INDEX(P$10:Z$10,MATCH(AH309,ABS(P309:Z309),0)),"na")</f>
        <v>na</v>
      </c>
      <c r="AJ309" s="119"/>
      <c r="AK309" s="8" t="s">
        <v>120</v>
      </c>
      <c r="AL309" s="89">
        <v>0.445945945945945</v>
      </c>
      <c r="AM309" s="92">
        <v>6.0606060606060601E-2</v>
      </c>
      <c r="AN309" s="49">
        <v>29</v>
      </c>
      <c r="AO309" s="50">
        <v>30</v>
      </c>
      <c r="AP309" s="103">
        <f t="shared" si="9"/>
        <v>0</v>
      </c>
    </row>
    <row r="310" spans="1:42" x14ac:dyDescent="0.35">
      <c r="A310" s="83" t="s">
        <v>706</v>
      </c>
      <c r="B310" s="8" t="s">
        <v>162</v>
      </c>
      <c r="C310" s="97">
        <v>727.9</v>
      </c>
      <c r="D310" s="108">
        <v>2007.1</v>
      </c>
      <c r="E310" s="20">
        <v>0</v>
      </c>
      <c r="F310" s="58" t="s">
        <v>419</v>
      </c>
      <c r="G310" s="103">
        <v>0</v>
      </c>
      <c r="H310" s="87">
        <v>0</v>
      </c>
      <c r="I310" s="111" t="str">
        <f>IF(ISNUMBER(MATCH(B310,$K$11:$K$20,0)),"&lt;= Selected","")</f>
        <v/>
      </c>
      <c r="O310" s="8" t="s">
        <v>109</v>
      </c>
      <c r="P310" s="16">
        <v>-999</v>
      </c>
      <c r="Q310" s="30">
        <v>-999</v>
      </c>
      <c r="R310" s="30">
        <v>-999</v>
      </c>
      <c r="S310" s="30">
        <v>-999</v>
      </c>
      <c r="T310" s="30">
        <v>-999</v>
      </c>
      <c r="U310" s="30">
        <v>-999</v>
      </c>
      <c r="V310" s="30">
        <v>-999</v>
      </c>
      <c r="W310" s="30">
        <v>-999</v>
      </c>
      <c r="X310" s="30">
        <v>-999</v>
      </c>
      <c r="Y310" s="30">
        <v>-999</v>
      </c>
      <c r="Z310" s="17">
        <v>-999</v>
      </c>
      <c r="AB310" s="8" t="s">
        <v>119</v>
      </c>
      <c r="AC310" s="4">
        <v>-37920</v>
      </c>
      <c r="AD310" s="4">
        <v>1920</v>
      </c>
      <c r="AE310" s="4">
        <v>755</v>
      </c>
      <c r="AF310" s="31">
        <v>-999</v>
      </c>
      <c r="AG310" s="20" cm="1">
        <f t="array" ref="AG310">IF(AND(AF310&gt;-998,P310&gt;-998),MAX(ABS(P310:Z310)),0)</f>
        <v>0</v>
      </c>
      <c r="AH310" s="20">
        <f t="shared" si="8"/>
        <v>0</v>
      </c>
      <c r="AI310" s="6" t="str" cm="1">
        <f t="array" ref="AI310">IF(AH310&gt;0.001,INDEX(P$10:Z$10,MATCH(AH310,ABS(P310:Z310),0)),"na")</f>
        <v>na</v>
      </c>
      <c r="AJ310" s="119"/>
      <c r="AK310" s="8" t="s">
        <v>119</v>
      </c>
      <c r="AL310" s="89">
        <v>0</v>
      </c>
      <c r="AM310" s="92">
        <v>0</v>
      </c>
      <c r="AN310" s="68">
        <v>148</v>
      </c>
      <c r="AO310" s="69">
        <v>148</v>
      </c>
      <c r="AP310" s="103">
        <f t="shared" si="9"/>
        <v>0</v>
      </c>
    </row>
    <row r="311" spans="1:42" x14ac:dyDescent="0.35">
      <c r="A311" s="83" t="s">
        <v>707</v>
      </c>
      <c r="B311" s="8" t="s">
        <v>161</v>
      </c>
      <c r="C311" s="97">
        <v>727.9</v>
      </c>
      <c r="D311" s="108">
        <v>2007.1</v>
      </c>
      <c r="E311" s="20">
        <v>0</v>
      </c>
      <c r="F311" s="58" t="s">
        <v>419</v>
      </c>
      <c r="G311" s="103">
        <v>0</v>
      </c>
      <c r="H311" s="87">
        <v>0</v>
      </c>
      <c r="I311" s="111" t="str">
        <f>IF(ISNUMBER(MATCH(B311,$K$11:$K$20,0)),"&lt;= Selected","")</f>
        <v/>
      </c>
      <c r="O311" s="8" t="s">
        <v>108</v>
      </c>
      <c r="P311" s="16">
        <v>-999</v>
      </c>
      <c r="Q311" s="30">
        <v>-999</v>
      </c>
      <c r="R311" s="30">
        <v>-999</v>
      </c>
      <c r="S311" s="30">
        <v>-999</v>
      </c>
      <c r="T311" s="30">
        <v>-999</v>
      </c>
      <c r="U311" s="30">
        <v>-999</v>
      </c>
      <c r="V311" s="30">
        <v>-999</v>
      </c>
      <c r="W311" s="30">
        <v>-999</v>
      </c>
      <c r="X311" s="30">
        <v>-999</v>
      </c>
      <c r="Y311" s="30">
        <v>-999</v>
      </c>
      <c r="Z311" s="17">
        <v>-999</v>
      </c>
      <c r="AB311" s="8" t="s">
        <v>118</v>
      </c>
      <c r="AC311" s="4">
        <v>-37973.656719999999</v>
      </c>
      <c r="AD311" s="4">
        <v>1793.115</v>
      </c>
      <c r="AE311" s="4">
        <v>755</v>
      </c>
      <c r="AF311" s="31">
        <v>-999</v>
      </c>
      <c r="AG311" s="20" cm="1">
        <f t="array" ref="AG311">IF(AND(AF311&gt;-998,P311&gt;-998),MAX(ABS(P311:Z311)),0)</f>
        <v>0</v>
      </c>
      <c r="AH311" s="20">
        <f t="shared" si="8"/>
        <v>0</v>
      </c>
      <c r="AI311" s="6" t="str" cm="1">
        <f t="array" ref="AI311">IF(AH311&gt;0.001,INDEX(P$10:Z$10,MATCH(AH311,ABS(P311:Z311),0)),"na")</f>
        <v>na</v>
      </c>
      <c r="AJ311" s="119"/>
      <c r="AK311" s="8" t="s">
        <v>118</v>
      </c>
      <c r="AL311" s="89">
        <v>0</v>
      </c>
      <c r="AM311" s="92">
        <v>0</v>
      </c>
      <c r="AN311" s="68">
        <v>148</v>
      </c>
      <c r="AO311" s="69">
        <v>148</v>
      </c>
      <c r="AP311" s="103">
        <f t="shared" si="9"/>
        <v>0</v>
      </c>
    </row>
    <row r="312" spans="1:42" x14ac:dyDescent="0.35">
      <c r="A312" s="83" t="s">
        <v>708</v>
      </c>
      <c r="B312" s="8" t="s">
        <v>160</v>
      </c>
      <c r="C312" s="97">
        <v>727.9</v>
      </c>
      <c r="D312" s="108">
        <v>2007.1</v>
      </c>
      <c r="E312" s="20">
        <v>0</v>
      </c>
      <c r="F312" s="58" t="s">
        <v>419</v>
      </c>
      <c r="G312" s="103">
        <v>0</v>
      </c>
      <c r="H312" s="87">
        <v>0</v>
      </c>
      <c r="I312" s="111" t="str">
        <f>IF(ISNUMBER(MATCH(B312,$K$11:$K$20,0)),"&lt;= Selected","")</f>
        <v/>
      </c>
      <c r="O312" s="8" t="s">
        <v>107</v>
      </c>
      <c r="P312" s="16">
        <v>-999</v>
      </c>
      <c r="Q312" s="30">
        <v>-999</v>
      </c>
      <c r="R312" s="30">
        <v>-999</v>
      </c>
      <c r="S312" s="30">
        <v>-999</v>
      </c>
      <c r="T312" s="30">
        <v>-999</v>
      </c>
      <c r="U312" s="30">
        <v>-999</v>
      </c>
      <c r="V312" s="30">
        <v>-999</v>
      </c>
      <c r="W312" s="30">
        <v>-999</v>
      </c>
      <c r="X312" s="30">
        <v>-999</v>
      </c>
      <c r="Y312" s="30">
        <v>-999</v>
      </c>
      <c r="Z312" s="17">
        <v>-999</v>
      </c>
      <c r="AB312" s="8" t="s">
        <v>117</v>
      </c>
      <c r="AC312" s="4">
        <v>-37920</v>
      </c>
      <c r="AD312" s="4">
        <v>1920</v>
      </c>
      <c r="AE312" s="4">
        <v>755</v>
      </c>
      <c r="AF312" s="31">
        <v>-999</v>
      </c>
      <c r="AG312" s="20" cm="1">
        <f t="array" ref="AG312">IF(AND(AF312&gt;-998,P312&gt;-998),MAX(ABS(P312:Z312)),0)</f>
        <v>0</v>
      </c>
      <c r="AH312" s="20">
        <f t="shared" si="8"/>
        <v>0</v>
      </c>
      <c r="AI312" s="6" t="str" cm="1">
        <f t="array" ref="AI312">IF(AH312&gt;0.001,INDEX(P$10:Z$10,MATCH(AH312,ABS(P312:Z312),0)),"na")</f>
        <v>na</v>
      </c>
      <c r="AJ312" s="119"/>
      <c r="AK312" s="8" t="s">
        <v>117</v>
      </c>
      <c r="AL312" s="89">
        <v>0</v>
      </c>
      <c r="AM312" s="92">
        <v>0</v>
      </c>
      <c r="AN312" s="68">
        <v>148</v>
      </c>
      <c r="AO312" s="69">
        <v>148</v>
      </c>
      <c r="AP312" s="103">
        <f t="shared" si="9"/>
        <v>0</v>
      </c>
    </row>
    <row r="313" spans="1:42" x14ac:dyDescent="0.35">
      <c r="A313" s="83" t="s">
        <v>709</v>
      </c>
      <c r="B313" s="8" t="s">
        <v>159</v>
      </c>
      <c r="C313" s="97">
        <v>727.9</v>
      </c>
      <c r="D313" s="108">
        <v>2005.2</v>
      </c>
      <c r="E313" s="20">
        <v>0</v>
      </c>
      <c r="F313" s="58" t="s">
        <v>419</v>
      </c>
      <c r="G313" s="103">
        <v>0</v>
      </c>
      <c r="H313" s="87">
        <v>0</v>
      </c>
      <c r="I313" s="111" t="str">
        <f>IF(ISNUMBER(MATCH(B313,$K$11:$K$20,0)),"&lt;= Selected","")</f>
        <v/>
      </c>
      <c r="O313" s="8" t="s">
        <v>106</v>
      </c>
      <c r="P313" s="16">
        <v>-999</v>
      </c>
      <c r="Q313" s="30">
        <v>-999</v>
      </c>
      <c r="R313" s="30">
        <v>-999</v>
      </c>
      <c r="S313" s="30">
        <v>-999</v>
      </c>
      <c r="T313" s="30">
        <v>-999</v>
      </c>
      <c r="U313" s="30">
        <v>-999</v>
      </c>
      <c r="V313" s="30">
        <v>-999</v>
      </c>
      <c r="W313" s="30">
        <v>-999</v>
      </c>
      <c r="X313" s="30">
        <v>-999</v>
      </c>
      <c r="Y313" s="30">
        <v>-999</v>
      </c>
      <c r="Z313" s="17">
        <v>-999</v>
      </c>
      <c r="AB313" s="8" t="s">
        <v>116</v>
      </c>
      <c r="AC313" s="4">
        <v>-37973.656719999999</v>
      </c>
      <c r="AD313" s="4">
        <v>1793.115</v>
      </c>
      <c r="AE313" s="4">
        <v>755</v>
      </c>
      <c r="AF313" s="31">
        <v>-999</v>
      </c>
      <c r="AG313" s="20" cm="1">
        <f t="array" ref="AG313">IF(AND(AF313&gt;-998,P313&gt;-998),MAX(ABS(P313:Z313)),0)</f>
        <v>0</v>
      </c>
      <c r="AH313" s="20">
        <f t="shared" si="8"/>
        <v>0</v>
      </c>
      <c r="AI313" s="6" t="str" cm="1">
        <f t="array" ref="AI313">IF(AH313&gt;0.001,INDEX(P$10:Z$10,MATCH(AH313,ABS(P313:Z313),0)),"na")</f>
        <v>na</v>
      </c>
      <c r="AJ313" s="119"/>
      <c r="AK313" s="8" t="s">
        <v>116</v>
      </c>
      <c r="AL313" s="89">
        <v>0</v>
      </c>
      <c r="AM313" s="92">
        <v>0</v>
      </c>
      <c r="AN313" s="68">
        <v>148</v>
      </c>
      <c r="AO313" s="69">
        <v>148</v>
      </c>
      <c r="AP313" s="103">
        <f t="shared" si="9"/>
        <v>0</v>
      </c>
    </row>
    <row r="314" spans="1:42" x14ac:dyDescent="0.35">
      <c r="A314" s="83" t="s">
        <v>713</v>
      </c>
      <c r="B314" s="8" t="s">
        <v>155</v>
      </c>
      <c r="C314" s="97">
        <v>721</v>
      </c>
      <c r="D314" s="108">
        <v>1996.4</v>
      </c>
      <c r="E314" s="20">
        <v>0</v>
      </c>
      <c r="F314" s="58" t="s">
        <v>419</v>
      </c>
      <c r="G314" s="103">
        <v>57.432432432432364</v>
      </c>
      <c r="H314" s="87">
        <v>30.919080919080884</v>
      </c>
      <c r="I314" s="111" t="str">
        <f>IF(ISNUMBER(MATCH(B314,$K$11:$K$20,0)),"&lt;= Selected","")</f>
        <v/>
      </c>
      <c r="O314" s="8" t="s">
        <v>92</v>
      </c>
      <c r="P314" s="16">
        <v>7.6785728758625403E-3</v>
      </c>
      <c r="Q314" s="30">
        <v>7.8723391726330597E-2</v>
      </c>
      <c r="R314" s="30">
        <v>9.0188752421366994E-2</v>
      </c>
      <c r="S314" s="30">
        <v>3.4079640137687502E-2</v>
      </c>
      <c r="T314" s="30">
        <v>-1.4208187421518E-2</v>
      </c>
      <c r="U314" s="30">
        <v>-2.8120407982131002E-2</v>
      </c>
      <c r="V314" s="30">
        <v>-4.5354187919769799E-2</v>
      </c>
      <c r="W314" s="30">
        <v>-5.27893917605783E-2</v>
      </c>
      <c r="X314" s="30">
        <v>-2.2159698052056101E-2</v>
      </c>
      <c r="Y314" s="30">
        <v>7.4935184831552198E-4</v>
      </c>
      <c r="Z314" s="17">
        <v>-1.13117393001927E-2</v>
      </c>
      <c r="AB314" s="8" t="s">
        <v>115</v>
      </c>
      <c r="AC314" s="4">
        <v>-95.3</v>
      </c>
      <c r="AD314" s="4">
        <v>1983.4</v>
      </c>
      <c r="AE314" s="4">
        <v>414</v>
      </c>
      <c r="AF314" s="31">
        <v>0.39199279690800998</v>
      </c>
      <c r="AG314" s="20" cm="1">
        <f t="array" ref="AG314">IF(AND(AF314&gt;-998,P314&gt;-998),MAX(ABS(P314:Z314)),0)</f>
        <v>9.0188752421366994E-2</v>
      </c>
      <c r="AH314" s="20">
        <f t="shared" si="8"/>
        <v>0</v>
      </c>
      <c r="AI314" s="6" t="str" cm="1">
        <f t="array" ref="AI314">IF(AH314&gt;0.001,INDEX(P$10:Z$10,MATCH(AH314,ABS(P314:Z314),0)),"na")</f>
        <v>na</v>
      </c>
      <c r="AJ314" s="119"/>
      <c r="AK314" s="8" t="s">
        <v>115</v>
      </c>
      <c r="AL314" s="89">
        <v>0.71689189189189195</v>
      </c>
      <c r="AM314" s="92">
        <v>0.20735155513666301</v>
      </c>
      <c r="AN314" s="49">
        <v>4.1000000000001302</v>
      </c>
      <c r="AO314" s="50">
        <v>8.7000000000000401</v>
      </c>
      <c r="AP314" s="103">
        <f t="shared" si="9"/>
        <v>0</v>
      </c>
    </row>
    <row r="315" spans="1:42" x14ac:dyDescent="0.35">
      <c r="A315" s="83" t="s">
        <v>714</v>
      </c>
      <c r="B315" s="8" t="s">
        <v>154</v>
      </c>
      <c r="C315" s="97">
        <v>1974.9</v>
      </c>
      <c r="D315" s="108">
        <v>2007.1</v>
      </c>
      <c r="E315" s="20">
        <v>0</v>
      </c>
      <c r="F315" s="58" t="s">
        <v>419</v>
      </c>
      <c r="G315" s="103">
        <v>22.4324324324323</v>
      </c>
      <c r="H315" s="87">
        <v>2.5974025974025898</v>
      </c>
      <c r="I315" s="111" t="str">
        <f>IF(ISNUMBER(MATCH(B315,$K$11:$K$20,0)),"&lt;= Selected","")</f>
        <v/>
      </c>
      <c r="O315" s="8" t="s">
        <v>91</v>
      </c>
      <c r="P315" s="16">
        <v>6.0892863755082099E-2</v>
      </c>
      <c r="Q315" s="30">
        <v>6.0731669834188699E-2</v>
      </c>
      <c r="R315" s="30">
        <v>4.9756986276073202E-2</v>
      </c>
      <c r="S315" s="30">
        <v>3.5328646517150002E-2</v>
      </c>
      <c r="T315" s="30">
        <v>1.22947510701574E-2</v>
      </c>
      <c r="U315" s="30">
        <v>-3.1570357351592797E-2</v>
      </c>
      <c r="V315" s="30">
        <v>-7.9153479576160299E-2</v>
      </c>
      <c r="W315" s="30">
        <v>-9.2630777560226404E-2</v>
      </c>
      <c r="X315" s="30">
        <v>-6.9040428183722899E-2</v>
      </c>
      <c r="Y315" s="30">
        <v>-5.0402105738719803E-2</v>
      </c>
      <c r="Z315" s="17">
        <v>-6.0155495222813597E-2</v>
      </c>
      <c r="AB315" s="8" t="s">
        <v>114</v>
      </c>
      <c r="AC315" s="4">
        <v>-95.3</v>
      </c>
      <c r="AD315" s="4">
        <v>1983.4</v>
      </c>
      <c r="AE315" s="4">
        <v>190</v>
      </c>
      <c r="AF315" s="31">
        <v>0.44964657587312601</v>
      </c>
      <c r="AG315" s="20" cm="1">
        <f t="array" ref="AG315">IF(AND(AF315&gt;-998,P315&gt;-998),MAX(ABS(P315:Z315)),0)</f>
        <v>9.2630777560226404E-2</v>
      </c>
      <c r="AH315" s="20">
        <f t="shared" si="8"/>
        <v>0</v>
      </c>
      <c r="AI315" s="6" t="str" cm="1">
        <f t="array" ref="AI315">IF(AH315&gt;0.001,INDEX(P$10:Z$10,MATCH(AH315,ABS(P315:Z315),0)),"na")</f>
        <v>na</v>
      </c>
      <c r="AJ315" s="119"/>
      <c r="AK315" s="8" t="s">
        <v>114</v>
      </c>
      <c r="AL315" s="89">
        <v>0.68581081081080997</v>
      </c>
      <c r="AM315" s="92">
        <v>0.167487684729064</v>
      </c>
      <c r="AN315" s="49">
        <v>6.0499999999999501</v>
      </c>
      <c r="AO315" s="50">
        <v>13.2</v>
      </c>
      <c r="AP315" s="103">
        <f t="shared" si="9"/>
        <v>0</v>
      </c>
    </row>
    <row r="316" spans="1:42" x14ac:dyDescent="0.35">
      <c r="A316" s="83" t="s">
        <v>715</v>
      </c>
      <c r="B316" s="8" t="s">
        <v>153</v>
      </c>
      <c r="C316" s="97">
        <v>1974.9</v>
      </c>
      <c r="D316" s="108">
        <v>2007.1</v>
      </c>
      <c r="E316" s="20">
        <v>0</v>
      </c>
      <c r="F316" s="58" t="s">
        <v>419</v>
      </c>
      <c r="G316" s="103">
        <v>22.4324324324323</v>
      </c>
      <c r="H316" s="87">
        <v>2.5974025974025898</v>
      </c>
      <c r="I316" s="111" t="str">
        <f>IF(ISNUMBER(MATCH(B316,$K$11:$K$20,0)),"&lt;= Selected","")</f>
        <v/>
      </c>
      <c r="O316" s="8" t="s">
        <v>90</v>
      </c>
      <c r="P316" s="16">
        <v>7.9433887374506504E-2</v>
      </c>
      <c r="Q316" s="30">
        <v>0.110738131445519</v>
      </c>
      <c r="R316" s="30">
        <v>0.13773524250098201</v>
      </c>
      <c r="S316" s="30">
        <v>0.155089210806936</v>
      </c>
      <c r="T316" s="30">
        <v>0.15615987775558399</v>
      </c>
      <c r="U316" s="30">
        <v>0.13913628168668099</v>
      </c>
      <c r="V316" s="30">
        <v>0.111304565326261</v>
      </c>
      <c r="W316" s="30">
        <v>8.6420452126248798E-2</v>
      </c>
      <c r="X316" s="30">
        <v>7.6613749990999305E-2</v>
      </c>
      <c r="Y316" s="30">
        <v>8.4567216224410199E-2</v>
      </c>
      <c r="Z316" s="17">
        <v>0.10129735758128899</v>
      </c>
      <c r="AB316" s="8" t="s">
        <v>113</v>
      </c>
      <c r="AC316" s="4">
        <v>109.2</v>
      </c>
      <c r="AD316" s="4">
        <v>1983.4</v>
      </c>
      <c r="AE316" s="4">
        <v>119</v>
      </c>
      <c r="AF316" s="31">
        <v>0.54359620340937498</v>
      </c>
      <c r="AG316" s="20" cm="1">
        <f t="array" ref="AG316">IF(AND(AF316&gt;-998,P316&gt;-998),MAX(ABS(P316:Z316)),0)</f>
        <v>0.15615987775558399</v>
      </c>
      <c r="AH316" s="20">
        <f t="shared" si="8"/>
        <v>0</v>
      </c>
      <c r="AI316" s="6" t="str" cm="1">
        <f t="array" ref="AI316">IF(AH316&gt;0.001,INDEX(P$10:Z$10,MATCH(AH316,ABS(P316:Z316),0)),"na")</f>
        <v>na</v>
      </c>
      <c r="AJ316" s="119"/>
      <c r="AK316" s="8" t="s">
        <v>113</v>
      </c>
      <c r="AL316" s="89">
        <v>0.74729729729729799</v>
      </c>
      <c r="AM316" s="92">
        <v>0.108499095840867</v>
      </c>
      <c r="AN316" s="49">
        <v>11.0999999999999</v>
      </c>
      <c r="AO316" s="50">
        <v>13.7</v>
      </c>
      <c r="AP316" s="103">
        <f t="shared" si="9"/>
        <v>0</v>
      </c>
    </row>
    <row r="317" spans="1:42" x14ac:dyDescent="0.35">
      <c r="A317" s="83" t="s">
        <v>717</v>
      </c>
      <c r="B317" s="8" t="s">
        <v>151</v>
      </c>
      <c r="C317" s="97">
        <v>-51</v>
      </c>
      <c r="D317" s="108">
        <v>1980</v>
      </c>
      <c r="E317" s="20">
        <v>0</v>
      </c>
      <c r="F317" s="58" t="s">
        <v>419</v>
      </c>
      <c r="G317" s="103">
        <v>0</v>
      </c>
      <c r="H317" s="87">
        <v>0</v>
      </c>
      <c r="I317" s="111" t="str">
        <f>IF(ISNUMBER(MATCH(B317,$K$11:$K$20,0)),"&lt;= Selected","")</f>
        <v/>
      </c>
      <c r="O317" s="8" t="s">
        <v>89</v>
      </c>
      <c r="P317" s="16">
        <v>-0.13817476304662801</v>
      </c>
      <c r="Q317" s="30">
        <v>-0.16707795697983799</v>
      </c>
      <c r="R317" s="30">
        <v>-0.18495298362259299</v>
      </c>
      <c r="S317" s="30">
        <v>-0.18435365367488701</v>
      </c>
      <c r="T317" s="30">
        <v>-0.161527374912428</v>
      </c>
      <c r="U317" s="30">
        <v>-0.116751062586447</v>
      </c>
      <c r="V317" s="30">
        <v>-5.5546966560404601E-2</v>
      </c>
      <c r="W317" s="30">
        <v>1.10395900618047E-2</v>
      </c>
      <c r="X317" s="30">
        <v>6.9733526978837002E-2</v>
      </c>
      <c r="Y317" s="30">
        <v>0.110706676836032</v>
      </c>
      <c r="Z317" s="17">
        <v>0.13086558037925899</v>
      </c>
      <c r="AB317" s="8" t="s">
        <v>112</v>
      </c>
      <c r="AC317" s="4">
        <v>109.2</v>
      </c>
      <c r="AD317" s="4">
        <v>1983.4</v>
      </c>
      <c r="AE317" s="4">
        <v>119</v>
      </c>
      <c r="AF317" s="31">
        <v>0.54359620340937498</v>
      </c>
      <c r="AG317" s="20" cm="1">
        <f t="array" ref="AG317">IF(AND(AF317&gt;-998,P317&gt;-998),MAX(ABS(P317:Z317)),0)</f>
        <v>0.18495298362259299</v>
      </c>
      <c r="AH317" s="20">
        <f t="shared" si="8"/>
        <v>0</v>
      </c>
      <c r="AI317" s="6" t="str" cm="1">
        <f t="array" ref="AI317">IF(AH317&gt;0.001,INDEX(P$10:Z$10,MATCH(AH317,ABS(P317:Z317),0)),"na")</f>
        <v>na</v>
      </c>
      <c r="AJ317" s="119"/>
      <c r="AK317" s="8" t="s">
        <v>112</v>
      </c>
      <c r="AL317" s="89">
        <v>0.74729729729729799</v>
      </c>
      <c r="AM317" s="92">
        <v>0.108499095840867</v>
      </c>
      <c r="AN317" s="68">
        <v>11.0999999999999</v>
      </c>
      <c r="AO317" s="69">
        <v>13.7</v>
      </c>
      <c r="AP317" s="103">
        <f t="shared" si="9"/>
        <v>0</v>
      </c>
    </row>
    <row r="318" spans="1:42" x14ac:dyDescent="0.35">
      <c r="A318" s="83" t="s">
        <v>718</v>
      </c>
      <c r="B318" s="8" t="s">
        <v>150</v>
      </c>
      <c r="C318" s="97">
        <v>-164</v>
      </c>
      <c r="D318" s="108">
        <v>1896</v>
      </c>
      <c r="E318" s="20">
        <v>0</v>
      </c>
      <c r="F318" s="58" t="s">
        <v>419</v>
      </c>
      <c r="G318" s="103">
        <v>0</v>
      </c>
      <c r="H318" s="87">
        <v>0</v>
      </c>
      <c r="I318" s="111" t="str">
        <f>IF(ISNUMBER(MATCH(B318,$K$11:$K$20,0)),"&lt;= Selected","")</f>
        <v/>
      </c>
      <c r="O318" s="8" t="s">
        <v>88</v>
      </c>
      <c r="P318" s="16">
        <v>-1.7679501321479101E-2</v>
      </c>
      <c r="Q318" s="30">
        <v>-7.1530190784921E-3</v>
      </c>
      <c r="R318" s="30">
        <v>9.9263679580028599E-4</v>
      </c>
      <c r="S318" s="30">
        <v>1.04776434191501E-2</v>
      </c>
      <c r="T318" s="30">
        <v>2.03080122757976E-2</v>
      </c>
      <c r="U318" s="30">
        <v>2.6336576345446502E-2</v>
      </c>
      <c r="V318" s="30">
        <v>2.4628450368048501E-2</v>
      </c>
      <c r="W318" s="30">
        <v>1.26990705856513E-2</v>
      </c>
      <c r="X318" s="30">
        <v>-1.0732651475472201E-2</v>
      </c>
      <c r="Y318" s="30">
        <v>-4.5329980141603103E-2</v>
      </c>
      <c r="Z318" s="17">
        <v>-8.7498911962003004E-2</v>
      </c>
      <c r="AB318" s="8" t="s">
        <v>111</v>
      </c>
      <c r="AC318" s="4">
        <v>-3936.9</v>
      </c>
      <c r="AD318" s="4">
        <v>1979.7</v>
      </c>
      <c r="AE318" s="4">
        <v>473</v>
      </c>
      <c r="AF318" s="31">
        <v>0.56579286703808496</v>
      </c>
      <c r="AG318" s="20" cm="1">
        <f t="array" ref="AG318">IF(AND(AF318&gt;-998,P318&gt;-998),MAX(ABS(P318:Z318)),0)</f>
        <v>8.7498911962003004E-2</v>
      </c>
      <c r="AH318" s="20">
        <f t="shared" si="8"/>
        <v>0</v>
      </c>
      <c r="AI318" s="6" t="str" cm="1">
        <f t="array" ref="AI318">IF(AH318&gt;0.001,INDEX(P$10:Z$10,MATCH(AH318,ABS(P318:Z318),0)),"na")</f>
        <v>na</v>
      </c>
      <c r="AJ318" s="119"/>
      <c r="AK318" s="8" t="s">
        <v>111</v>
      </c>
      <c r="AL318" s="89">
        <v>0.72229729729729697</v>
      </c>
      <c r="AM318" s="92">
        <v>0.10289990645463</v>
      </c>
      <c r="AN318" s="68">
        <v>8.1000000000000192</v>
      </c>
      <c r="AO318" s="69">
        <v>31.9</v>
      </c>
      <c r="AP318" s="103">
        <f t="shared" si="9"/>
        <v>0</v>
      </c>
    </row>
    <row r="319" spans="1:42" x14ac:dyDescent="0.35">
      <c r="A319" s="83" t="s">
        <v>719</v>
      </c>
      <c r="B319" s="8" t="s">
        <v>149</v>
      </c>
      <c r="C319" s="97">
        <v>-4578</v>
      </c>
      <c r="D319" s="108">
        <v>1944</v>
      </c>
      <c r="E319" s="20">
        <v>0</v>
      </c>
      <c r="F319" s="58" t="s">
        <v>419</v>
      </c>
      <c r="G319" s="103">
        <v>0</v>
      </c>
      <c r="H319" s="87">
        <v>0</v>
      </c>
      <c r="I319" s="111" t="str">
        <f>IF(ISNUMBER(MATCH(B319,$K$11:$K$20,0)),"&lt;= Selected","")</f>
        <v/>
      </c>
      <c r="O319" s="8" t="s">
        <v>87</v>
      </c>
      <c r="P319" s="16">
        <v>-0.14574614471911501</v>
      </c>
      <c r="Q319" s="30">
        <v>-0.158995640765101</v>
      </c>
      <c r="R319" s="30">
        <v>-0.16298454296765999</v>
      </c>
      <c r="S319" s="30">
        <v>-0.149237707133763</v>
      </c>
      <c r="T319" s="30">
        <v>-0.11738466140718801</v>
      </c>
      <c r="U319" s="30">
        <v>-7.6785823214524901E-2</v>
      </c>
      <c r="V319" s="30">
        <v>-4.1971052086045901E-2</v>
      </c>
      <c r="W319" s="30">
        <v>-2.58488556385752E-2</v>
      </c>
      <c r="X319" s="30">
        <v>-3.3759028615723399E-2</v>
      </c>
      <c r="Y319" s="30">
        <v>-6.04927727909539E-2</v>
      </c>
      <c r="Z319" s="17">
        <v>-9.2265264479299794E-2</v>
      </c>
      <c r="AB319" s="8" t="s">
        <v>110</v>
      </c>
      <c r="AC319" s="4">
        <v>-3936.9</v>
      </c>
      <c r="AD319" s="4">
        <v>1979.7</v>
      </c>
      <c r="AE319" s="4">
        <v>473</v>
      </c>
      <c r="AF319" s="31">
        <v>0.56579286703808496</v>
      </c>
      <c r="AG319" s="20" cm="1">
        <f t="array" ref="AG319">IF(AND(AF319&gt;-998,P319&gt;-998),MAX(ABS(P319:Z319)),0)</f>
        <v>0.16298454296765999</v>
      </c>
      <c r="AH319" s="20">
        <f t="shared" si="8"/>
        <v>0</v>
      </c>
      <c r="AI319" s="6" t="str" cm="1">
        <f t="array" ref="AI319">IF(AH319&gt;0.001,INDEX(P$10:Z$10,MATCH(AH319,ABS(P319:Z319),0)),"na")</f>
        <v>na</v>
      </c>
      <c r="AJ319" s="119"/>
      <c r="AK319" s="8" t="s">
        <v>110</v>
      </c>
      <c r="AL319" s="89">
        <v>0.72229729729729697</v>
      </c>
      <c r="AM319" s="92">
        <v>0.10289990645463</v>
      </c>
      <c r="AN319" s="49">
        <v>8.1000000000000192</v>
      </c>
      <c r="AO319" s="50">
        <v>31.9</v>
      </c>
      <c r="AP319" s="103">
        <f t="shared" si="9"/>
        <v>0</v>
      </c>
    </row>
    <row r="320" spans="1:42" x14ac:dyDescent="0.35">
      <c r="A320" s="83" t="s">
        <v>720</v>
      </c>
      <c r="B320" s="8" t="s">
        <v>148</v>
      </c>
      <c r="C320" s="97">
        <v>-4733</v>
      </c>
      <c r="D320" s="108">
        <v>1962</v>
      </c>
      <c r="E320" s="20">
        <v>0</v>
      </c>
      <c r="F320" s="58" t="s">
        <v>419</v>
      </c>
      <c r="G320" s="103">
        <v>0</v>
      </c>
      <c r="H320" s="87">
        <v>0</v>
      </c>
      <c r="I320" s="111" t="str">
        <f>IF(ISNUMBER(MATCH(B320,$K$11:$K$20,0)),"&lt;= Selected","")</f>
        <v/>
      </c>
      <c r="O320" s="8" t="s">
        <v>86</v>
      </c>
      <c r="P320" s="16">
        <v>-4.76471352601434E-2</v>
      </c>
      <c r="Q320" s="30">
        <v>-2.9850301439471899E-2</v>
      </c>
      <c r="R320" s="30">
        <v>-8.2747545455612807E-3</v>
      </c>
      <c r="S320" s="30">
        <v>9.85336641915994E-3</v>
      </c>
      <c r="T320" s="30">
        <v>1.9931118503744901E-2</v>
      </c>
      <c r="U320" s="30">
        <v>2.1543508452672899E-2</v>
      </c>
      <c r="V320" s="30">
        <v>1.61115431451022E-2</v>
      </c>
      <c r="W320" s="30">
        <v>5.3297525845494602E-3</v>
      </c>
      <c r="X320" s="30">
        <v>-8.1769912075530093E-3</v>
      </c>
      <c r="Y320" s="30">
        <v>-2.0603014042425299E-2</v>
      </c>
      <c r="Z320" s="17">
        <v>-2.8700313956441799E-2</v>
      </c>
      <c r="AB320" s="8" t="s">
        <v>109</v>
      </c>
      <c r="AC320" s="4">
        <v>-3936.9</v>
      </c>
      <c r="AD320" s="4">
        <v>1979.7</v>
      </c>
      <c r="AE320" s="4">
        <v>473</v>
      </c>
      <c r="AF320" s="31">
        <v>0.56579286703808496</v>
      </c>
      <c r="AG320" s="20" cm="1">
        <f t="array" ref="AG320">IF(AND(AF320&gt;-998,P320&gt;-998),MAX(ABS(P320:Z320)),0)</f>
        <v>4.76471352601434E-2</v>
      </c>
      <c r="AH320" s="20">
        <f t="shared" si="8"/>
        <v>0</v>
      </c>
      <c r="AI320" s="6" t="str" cm="1">
        <f t="array" ref="AI320">IF(AH320&gt;0.001,INDEX(P$10:Z$10,MATCH(AH320,ABS(P320:Z320),0)),"na")</f>
        <v>na</v>
      </c>
      <c r="AJ320" s="119"/>
      <c r="AK320" s="8" t="s">
        <v>109</v>
      </c>
      <c r="AL320" s="89">
        <v>0.72229729729729697</v>
      </c>
      <c r="AM320" s="92">
        <v>0.10289990645463</v>
      </c>
      <c r="AN320" s="68">
        <v>8.1000000000000192</v>
      </c>
      <c r="AO320" s="69">
        <v>31.9</v>
      </c>
      <c r="AP320" s="103">
        <f t="shared" si="9"/>
        <v>0</v>
      </c>
    </row>
    <row r="321" spans="1:42" x14ac:dyDescent="0.35">
      <c r="A321" s="83" t="s">
        <v>721</v>
      </c>
      <c r="B321" s="8" t="s">
        <v>147</v>
      </c>
      <c r="C321" s="97">
        <v>-1137</v>
      </c>
      <c r="D321" s="108">
        <v>2010</v>
      </c>
      <c r="E321" s="20">
        <v>0</v>
      </c>
      <c r="F321" s="58" t="s">
        <v>419</v>
      </c>
      <c r="G321" s="103">
        <v>60.135135135135052</v>
      </c>
      <c r="H321" s="87">
        <v>0</v>
      </c>
      <c r="I321" s="111" t="str">
        <f>IF(ISNUMBER(MATCH(B321,$K$11:$K$20,0)),"&lt;= Selected","")</f>
        <v/>
      </c>
      <c r="O321" s="8" t="s">
        <v>85</v>
      </c>
      <c r="P321" s="16">
        <v>-9.7037097336627798E-2</v>
      </c>
      <c r="Q321" s="30">
        <v>-0.116861401983887</v>
      </c>
      <c r="R321" s="30">
        <v>-0.12829071424386401</v>
      </c>
      <c r="S321" s="30">
        <v>-0.12608370499661201</v>
      </c>
      <c r="T321" s="30">
        <v>-0.10825539793467399</v>
      </c>
      <c r="U321" s="30">
        <v>-7.9190653649306705E-2</v>
      </c>
      <c r="V321" s="30">
        <v>-4.8339322076221602E-2</v>
      </c>
      <c r="W321" s="30">
        <v>-2.5233126991270401E-2</v>
      </c>
      <c r="X321" s="30">
        <v>-1.4215211601412E-2</v>
      </c>
      <c r="Y321" s="30">
        <v>-1.17885023787473E-2</v>
      </c>
      <c r="Z321" s="17">
        <v>-8.7231688213151703E-3</v>
      </c>
      <c r="AB321" s="8" t="s">
        <v>108</v>
      </c>
      <c r="AC321" s="4">
        <v>-3936.9</v>
      </c>
      <c r="AD321" s="4">
        <v>1979.7</v>
      </c>
      <c r="AE321" s="4">
        <v>473</v>
      </c>
      <c r="AF321" s="31">
        <v>0.56579286703808496</v>
      </c>
      <c r="AG321" s="20" cm="1">
        <f t="array" ref="AG321">IF(AND(AF321&gt;-998,P321&gt;-998),MAX(ABS(P321:Z321)),0)</f>
        <v>0.12829071424386401</v>
      </c>
      <c r="AH321" s="20">
        <f t="shared" si="8"/>
        <v>0</v>
      </c>
      <c r="AI321" s="6" t="str" cm="1">
        <f t="array" ref="AI321">IF(AH321&gt;0.001,INDEX(P$10:Z$10,MATCH(AH321,ABS(P321:Z321),0)),"na")</f>
        <v>na</v>
      </c>
      <c r="AJ321" s="119"/>
      <c r="AK321" s="8" t="s">
        <v>108</v>
      </c>
      <c r="AL321" s="89">
        <v>0.72229729729729697</v>
      </c>
      <c r="AM321" s="92">
        <v>0.10289990645463</v>
      </c>
      <c r="AN321" s="49">
        <v>8.1000000000000192</v>
      </c>
      <c r="AO321" s="50">
        <v>31.9</v>
      </c>
      <c r="AP321" s="103">
        <f t="shared" si="9"/>
        <v>0</v>
      </c>
    </row>
    <row r="322" spans="1:42" x14ac:dyDescent="0.35">
      <c r="A322" s="83" t="s">
        <v>722</v>
      </c>
      <c r="B322" s="8" t="s">
        <v>146</v>
      </c>
      <c r="C322" s="97">
        <v>-18488</v>
      </c>
      <c r="D322" s="108">
        <v>1869</v>
      </c>
      <c r="E322" s="20">
        <v>0</v>
      </c>
      <c r="F322" s="58" t="s">
        <v>419</v>
      </c>
      <c r="G322" s="103">
        <v>0</v>
      </c>
      <c r="H322" s="87">
        <v>0</v>
      </c>
      <c r="I322" s="111" t="str">
        <f>IF(ISNUMBER(MATCH(B322,$K$11:$K$20,0)),"&lt;= Selected","")</f>
        <v/>
      </c>
      <c r="O322" s="8" t="s">
        <v>84</v>
      </c>
      <c r="P322" s="16">
        <v>-999</v>
      </c>
      <c r="Q322" s="30">
        <v>-999</v>
      </c>
      <c r="R322" s="30">
        <v>-999</v>
      </c>
      <c r="S322" s="30">
        <v>-999</v>
      </c>
      <c r="T322" s="30">
        <v>-999</v>
      </c>
      <c r="U322" s="30">
        <v>-999</v>
      </c>
      <c r="V322" s="30">
        <v>-999</v>
      </c>
      <c r="W322" s="30">
        <v>-999</v>
      </c>
      <c r="X322" s="30">
        <v>-999</v>
      </c>
      <c r="Y322" s="30">
        <v>-999</v>
      </c>
      <c r="Z322" s="17">
        <v>-999</v>
      </c>
      <c r="AB322" s="8" t="s">
        <v>107</v>
      </c>
      <c r="AC322" s="4">
        <v>-3397.35</v>
      </c>
      <c r="AD322" s="4">
        <v>1932.5</v>
      </c>
      <c r="AE322" s="4">
        <v>114</v>
      </c>
      <c r="AF322" s="31">
        <v>-999</v>
      </c>
      <c r="AG322" s="20" cm="1">
        <f t="array" ref="AG322">IF(AND(AF322&gt;-998,P322&gt;-998),MAX(ABS(P322:Z322)),0)</f>
        <v>0</v>
      </c>
      <c r="AH322" s="20">
        <f t="shared" si="8"/>
        <v>0</v>
      </c>
      <c r="AI322" s="6" t="str" cm="1">
        <f t="array" ref="AI322">IF(AH322&gt;0.001,INDEX(P$10:Z$10,MATCH(AH322,ABS(P322:Z322),0)),"na")</f>
        <v>na</v>
      </c>
      <c r="AJ322" s="119"/>
      <c r="AK322" s="8" t="s">
        <v>107</v>
      </c>
      <c r="AL322" s="89">
        <v>0.36148648648648601</v>
      </c>
      <c r="AM322" s="92">
        <v>9.34579439252336E-2</v>
      </c>
      <c r="AN322" s="68">
        <v>14.0625</v>
      </c>
      <c r="AO322" s="69">
        <v>18.75</v>
      </c>
      <c r="AP322" s="103">
        <f t="shared" si="9"/>
        <v>0</v>
      </c>
    </row>
    <row r="323" spans="1:42" x14ac:dyDescent="0.35">
      <c r="A323" s="83" t="s">
        <v>723</v>
      </c>
      <c r="B323" s="8" t="s">
        <v>145</v>
      </c>
      <c r="C323" s="97">
        <v>-18488</v>
      </c>
      <c r="D323" s="108">
        <v>1869</v>
      </c>
      <c r="E323" s="20">
        <v>0</v>
      </c>
      <c r="F323" s="58" t="s">
        <v>419</v>
      </c>
      <c r="G323" s="103">
        <v>0</v>
      </c>
      <c r="H323" s="87">
        <v>0</v>
      </c>
      <c r="I323" s="111" t="str">
        <f>IF(ISNUMBER(MATCH(B323,$K$11:$K$20,0)),"&lt;= Selected","")</f>
        <v/>
      </c>
      <c r="O323" s="8" t="s">
        <v>83</v>
      </c>
      <c r="P323" s="16">
        <v>-999</v>
      </c>
      <c r="Q323" s="30">
        <v>-999</v>
      </c>
      <c r="R323" s="30">
        <v>-999</v>
      </c>
      <c r="S323" s="30">
        <v>-999</v>
      </c>
      <c r="T323" s="30">
        <v>-999</v>
      </c>
      <c r="U323" s="30">
        <v>-999</v>
      </c>
      <c r="V323" s="30">
        <v>-999</v>
      </c>
      <c r="W323" s="30">
        <v>-999</v>
      </c>
      <c r="X323" s="30">
        <v>-999</v>
      </c>
      <c r="Y323" s="30">
        <v>-999</v>
      </c>
      <c r="Z323" s="17">
        <v>-999</v>
      </c>
      <c r="AB323" s="8" t="s">
        <v>106</v>
      </c>
      <c r="AC323" s="4">
        <v>-3295.75</v>
      </c>
      <c r="AD323" s="4">
        <v>1944.375</v>
      </c>
      <c r="AE323" s="4">
        <v>8</v>
      </c>
      <c r="AF323" s="31">
        <v>-999</v>
      </c>
      <c r="AG323" s="20" cm="1">
        <f t="array" ref="AG323">IF(AND(AF323&gt;-998,P323&gt;-998),MAX(ABS(P323:Z323)),0)</f>
        <v>0</v>
      </c>
      <c r="AH323" s="20">
        <f t="shared" si="8"/>
        <v>0</v>
      </c>
      <c r="AI323" s="6" t="str" cm="1">
        <f t="array" ref="AI323">IF(AH323&gt;0.001,INDEX(P$10:Z$10,MATCH(AH323,ABS(P323:Z323),0)),"na")</f>
        <v>na</v>
      </c>
      <c r="AJ323" s="119"/>
      <c r="AK323" s="8" t="s">
        <v>106</v>
      </c>
      <c r="AL323" s="89">
        <v>0.15456081081081</v>
      </c>
      <c r="AM323" s="92">
        <v>0.13114754098360601</v>
      </c>
      <c r="AN323" s="68">
        <v>10.9375</v>
      </c>
      <c r="AO323" s="69">
        <v>11.875</v>
      </c>
      <c r="AP323" s="103">
        <f t="shared" si="9"/>
        <v>0</v>
      </c>
    </row>
    <row r="324" spans="1:42" x14ac:dyDescent="0.35">
      <c r="A324" s="83" t="s">
        <v>724</v>
      </c>
      <c r="B324" s="8" t="s">
        <v>144</v>
      </c>
      <c r="C324" s="97">
        <v>-18488</v>
      </c>
      <c r="D324" s="108">
        <v>1869</v>
      </c>
      <c r="E324" s="20">
        <v>0</v>
      </c>
      <c r="F324" s="58" t="s">
        <v>419</v>
      </c>
      <c r="G324" s="103">
        <v>0</v>
      </c>
      <c r="H324" s="87">
        <v>0</v>
      </c>
      <c r="I324" s="111" t="str">
        <f>IF(ISNUMBER(MATCH(B324,$K$11:$K$20,0)),"&lt;= Selected","")</f>
        <v/>
      </c>
      <c r="O324" s="8" t="s">
        <v>82</v>
      </c>
      <c r="P324" s="16">
        <v>-999</v>
      </c>
      <c r="Q324" s="30">
        <v>-999</v>
      </c>
      <c r="R324" s="30">
        <v>-999</v>
      </c>
      <c r="S324" s="30">
        <v>-999</v>
      </c>
      <c r="T324" s="30">
        <v>-999</v>
      </c>
      <c r="U324" s="30">
        <v>-999</v>
      </c>
      <c r="V324" s="30">
        <v>-999</v>
      </c>
      <c r="W324" s="30">
        <v>-999</v>
      </c>
      <c r="X324" s="30">
        <v>-999</v>
      </c>
      <c r="Y324" s="30">
        <v>-999</v>
      </c>
      <c r="Z324" s="17">
        <v>-999</v>
      </c>
      <c r="AB324" s="8" t="s">
        <v>105</v>
      </c>
      <c r="AC324" s="4">
        <v>-3740.26</v>
      </c>
      <c r="AD324" s="4">
        <v>-3343.31</v>
      </c>
      <c r="AE324" s="4">
        <v>15</v>
      </c>
      <c r="AF324" s="31">
        <v>-999</v>
      </c>
      <c r="AG324" s="20" cm="1">
        <f t="array" ref="AG324">IF(AND(AF324&gt;-998,P324&gt;-998),MAX(ABS(P324:Z324)),0)</f>
        <v>0</v>
      </c>
      <c r="AH324" s="20">
        <f t="shared" si="8"/>
        <v>0</v>
      </c>
      <c r="AI324" s="6" t="str" cm="1">
        <f t="array" ref="AI324">IF(AH324&gt;0.001,INDEX(P$10:Z$10,MATCH(AH324,ABS(P324:Z324),0)),"na")</f>
        <v>na</v>
      </c>
      <c r="AJ324" s="119"/>
      <c r="AK324" s="8" t="s">
        <v>105</v>
      </c>
      <c r="AL324" s="89">
        <v>0</v>
      </c>
      <c r="AM324" s="92">
        <v>0</v>
      </c>
      <c r="AN324" s="68">
        <v>148</v>
      </c>
      <c r="AO324" s="69">
        <v>148</v>
      </c>
      <c r="AP324" s="103">
        <f t="shared" si="9"/>
        <v>0</v>
      </c>
    </row>
    <row r="325" spans="1:42" x14ac:dyDescent="0.35">
      <c r="A325" s="83" t="s">
        <v>725</v>
      </c>
      <c r="B325" s="8" t="s">
        <v>143</v>
      </c>
      <c r="C325" s="97">
        <v>-157</v>
      </c>
      <c r="D325" s="108">
        <v>1982</v>
      </c>
      <c r="E325" s="20">
        <v>0</v>
      </c>
      <c r="F325" s="58" t="s">
        <v>419</v>
      </c>
      <c r="G325" s="103">
        <v>0</v>
      </c>
      <c r="H325" s="87">
        <v>0</v>
      </c>
      <c r="I325" s="111" t="str">
        <f>IF(ISNUMBER(MATCH(B325,$K$11:$K$20,0)),"&lt;= Selected","")</f>
        <v/>
      </c>
      <c r="O325" s="8" t="s">
        <v>81</v>
      </c>
      <c r="P325" s="16">
        <v>-999</v>
      </c>
      <c r="Q325" s="30">
        <v>-999</v>
      </c>
      <c r="R325" s="30">
        <v>-999</v>
      </c>
      <c r="S325" s="30">
        <v>-999</v>
      </c>
      <c r="T325" s="30">
        <v>-999</v>
      </c>
      <c r="U325" s="30">
        <v>-999</v>
      </c>
      <c r="V325" s="30">
        <v>-999</v>
      </c>
      <c r="W325" s="30">
        <v>-999</v>
      </c>
      <c r="X325" s="30">
        <v>-999</v>
      </c>
      <c r="Y325" s="30">
        <v>-999</v>
      </c>
      <c r="Z325" s="17">
        <v>-999</v>
      </c>
      <c r="AB325" s="8" t="s">
        <v>104</v>
      </c>
      <c r="AC325" s="4">
        <v>-3437.1</v>
      </c>
      <c r="AD325" s="4">
        <v>1944.375</v>
      </c>
      <c r="AE325" s="4">
        <v>16</v>
      </c>
      <c r="AF325" s="31">
        <v>-999</v>
      </c>
      <c r="AG325" s="20" cm="1">
        <f t="array" ref="AG325">IF(AND(AF325&gt;-998,P325&gt;-998),MAX(ABS(P325:Z325)),0)</f>
        <v>0</v>
      </c>
      <c r="AH325" s="20">
        <f t="shared" si="8"/>
        <v>0</v>
      </c>
      <c r="AI325" s="6" t="str" cm="1">
        <f t="array" ref="AI325">IF(AH325&gt;0.001,INDEX(P$10:Z$10,MATCH(AH325,ABS(P325:Z325),0)),"na")</f>
        <v>na</v>
      </c>
      <c r="AJ325" s="119"/>
      <c r="AK325" s="8" t="s">
        <v>104</v>
      </c>
      <c r="AL325" s="89">
        <v>0.38260135135135098</v>
      </c>
      <c r="AM325" s="92">
        <v>8.83002207505518E-2</v>
      </c>
      <c r="AN325" s="49">
        <v>10.9375</v>
      </c>
      <c r="AO325" s="50">
        <v>26.25</v>
      </c>
      <c r="AP325" s="103">
        <f t="shared" si="9"/>
        <v>0</v>
      </c>
    </row>
    <row r="326" spans="1:42" x14ac:dyDescent="0.35">
      <c r="A326" s="83" t="s">
        <v>726</v>
      </c>
      <c r="B326" s="8" t="s">
        <v>142</v>
      </c>
      <c r="C326" s="97">
        <v>-157</v>
      </c>
      <c r="D326" s="108">
        <v>1982</v>
      </c>
      <c r="E326" s="20">
        <v>0</v>
      </c>
      <c r="F326" s="58" t="s">
        <v>419</v>
      </c>
      <c r="G326" s="103">
        <v>0</v>
      </c>
      <c r="H326" s="87">
        <v>0</v>
      </c>
      <c r="I326" s="111" t="str">
        <f>IF(ISNUMBER(MATCH(B326,$K$11:$K$20,0)),"&lt;= Selected","")</f>
        <v/>
      </c>
      <c r="O326" s="8" t="s">
        <v>80</v>
      </c>
      <c r="P326" s="16">
        <v>-999</v>
      </c>
      <c r="Q326" s="30">
        <v>-999</v>
      </c>
      <c r="R326" s="30">
        <v>-999</v>
      </c>
      <c r="S326" s="30">
        <v>-999</v>
      </c>
      <c r="T326" s="30">
        <v>-999</v>
      </c>
      <c r="U326" s="30">
        <v>-999</v>
      </c>
      <c r="V326" s="30">
        <v>-999</v>
      </c>
      <c r="W326" s="30">
        <v>-999</v>
      </c>
      <c r="X326" s="30">
        <v>-999</v>
      </c>
      <c r="Y326" s="30">
        <v>-999</v>
      </c>
      <c r="Z326" s="17">
        <v>-999</v>
      </c>
      <c r="AB326" s="8" t="s">
        <v>103</v>
      </c>
      <c r="AC326" s="4">
        <v>-3729.66</v>
      </c>
      <c r="AD326" s="4">
        <v>-3708.46</v>
      </c>
      <c r="AE326" s="4">
        <v>2</v>
      </c>
      <c r="AF326" s="31">
        <v>-999</v>
      </c>
      <c r="AG326" s="20" cm="1">
        <f t="array" ref="AG326">IF(AND(AF326&gt;-998,P326&gt;-998),MAX(ABS(P326:Z326)),0)</f>
        <v>0</v>
      </c>
      <c r="AH326" s="20">
        <f t="shared" si="8"/>
        <v>0</v>
      </c>
      <c r="AI326" s="6" t="str" cm="1">
        <f t="array" ref="AI326">IF(AH326&gt;0.001,INDEX(P$10:Z$10,MATCH(AH326,ABS(P326:Z326),0)),"na")</f>
        <v>na</v>
      </c>
      <c r="AJ326" s="119"/>
      <c r="AK326" s="8" t="s">
        <v>103</v>
      </c>
      <c r="AL326" s="89">
        <v>0</v>
      </c>
      <c r="AM326" s="92">
        <v>0</v>
      </c>
      <c r="AN326" s="49">
        <v>148</v>
      </c>
      <c r="AO326" s="50">
        <v>148</v>
      </c>
      <c r="AP326" s="103">
        <f t="shared" si="9"/>
        <v>0</v>
      </c>
    </row>
    <row r="327" spans="1:42" x14ac:dyDescent="0.35">
      <c r="A327" s="83" t="s">
        <v>727</v>
      </c>
      <c r="B327" s="8" t="s">
        <v>141</v>
      </c>
      <c r="C327" s="97">
        <v>440</v>
      </c>
      <c r="D327" s="108">
        <v>1929</v>
      </c>
      <c r="E327" s="20">
        <v>0</v>
      </c>
      <c r="F327" s="58" t="s">
        <v>419</v>
      </c>
      <c r="G327" s="103">
        <v>0</v>
      </c>
      <c r="H327" s="87">
        <v>0</v>
      </c>
      <c r="I327" s="111" t="str">
        <f>IF(ISNUMBER(MATCH(B327,$K$11:$K$20,0)),"&lt;= Selected","")</f>
        <v/>
      </c>
      <c r="O327" s="8" t="s">
        <v>79</v>
      </c>
      <c r="P327" s="16">
        <v>-999</v>
      </c>
      <c r="Q327" s="30">
        <v>-999</v>
      </c>
      <c r="R327" s="30">
        <v>-999</v>
      </c>
      <c r="S327" s="30">
        <v>-999</v>
      </c>
      <c r="T327" s="30">
        <v>-999</v>
      </c>
      <c r="U327" s="30">
        <v>-999</v>
      </c>
      <c r="V327" s="30">
        <v>-999</v>
      </c>
      <c r="W327" s="30">
        <v>-999</v>
      </c>
      <c r="X327" s="30">
        <v>-999</v>
      </c>
      <c r="Y327" s="30">
        <v>-999</v>
      </c>
      <c r="Z327" s="17">
        <v>-999</v>
      </c>
      <c r="AB327" s="8" t="s">
        <v>102</v>
      </c>
      <c r="AC327" s="4">
        <v>-3397.35</v>
      </c>
      <c r="AD327" s="4">
        <v>1932.5</v>
      </c>
      <c r="AE327" s="4">
        <v>114</v>
      </c>
      <c r="AF327" s="31">
        <v>-999</v>
      </c>
      <c r="AG327" s="20" cm="1">
        <f t="array" ref="AG327">IF(AND(AF327&gt;-998,P327&gt;-998),MAX(ABS(P327:Z327)),0)</f>
        <v>0</v>
      </c>
      <c r="AH327" s="20">
        <f t="shared" si="8"/>
        <v>0</v>
      </c>
      <c r="AI327" s="6" t="str" cm="1">
        <f t="array" ref="AI327">IF(AH327&gt;0.001,INDEX(P$10:Z$10,MATCH(AH327,ABS(P327:Z327),0)),"na")</f>
        <v>na</v>
      </c>
      <c r="AJ327" s="119"/>
      <c r="AK327" s="8" t="s">
        <v>102</v>
      </c>
      <c r="AL327" s="89">
        <v>0.36148648648648601</v>
      </c>
      <c r="AM327" s="92">
        <v>9.34579439252336E-2</v>
      </c>
      <c r="AN327" s="68">
        <v>14.0625</v>
      </c>
      <c r="AO327" s="69">
        <v>18.75</v>
      </c>
      <c r="AP327" s="103">
        <f t="shared" si="9"/>
        <v>0</v>
      </c>
    </row>
    <row r="328" spans="1:42" x14ac:dyDescent="0.35">
      <c r="A328" s="83" t="s">
        <v>728</v>
      </c>
      <c r="B328" s="8" t="s">
        <v>140</v>
      </c>
      <c r="C328" s="97">
        <v>448</v>
      </c>
      <c r="D328" s="108">
        <v>1929</v>
      </c>
      <c r="E328" s="20">
        <v>0</v>
      </c>
      <c r="F328" s="58" t="s">
        <v>419</v>
      </c>
      <c r="G328" s="103">
        <v>0</v>
      </c>
      <c r="H328" s="87">
        <v>0</v>
      </c>
      <c r="I328" s="111" t="str">
        <f>IF(ISNUMBER(MATCH(B328,$K$11:$K$20,0)),"&lt;= Selected","")</f>
        <v/>
      </c>
      <c r="O328" s="8" t="s">
        <v>78</v>
      </c>
      <c r="P328" s="16">
        <v>-999</v>
      </c>
      <c r="Q328" s="30">
        <v>-999</v>
      </c>
      <c r="R328" s="30">
        <v>-999</v>
      </c>
      <c r="S328" s="30">
        <v>-999</v>
      </c>
      <c r="T328" s="30">
        <v>-999</v>
      </c>
      <c r="U328" s="30">
        <v>-999</v>
      </c>
      <c r="V328" s="30">
        <v>-999</v>
      </c>
      <c r="W328" s="30">
        <v>-999</v>
      </c>
      <c r="X328" s="30">
        <v>-999</v>
      </c>
      <c r="Y328" s="30">
        <v>-999</v>
      </c>
      <c r="Z328" s="17">
        <v>-999</v>
      </c>
      <c r="AB328" s="8" t="s">
        <v>101</v>
      </c>
      <c r="AC328" s="4">
        <v>-3295.75</v>
      </c>
      <c r="AD328" s="4">
        <v>1944.375</v>
      </c>
      <c r="AE328" s="4">
        <v>8</v>
      </c>
      <c r="AF328" s="31">
        <v>-999</v>
      </c>
      <c r="AG328" s="20" cm="1">
        <f t="array" ref="AG328">IF(AND(AF328&gt;-998,P328&gt;-998),MAX(ABS(P328:Z328)),0)</f>
        <v>0</v>
      </c>
      <c r="AH328" s="20">
        <f t="shared" si="8"/>
        <v>0</v>
      </c>
      <c r="AI328" s="6" t="str" cm="1">
        <f t="array" ref="AI328">IF(AH328&gt;0.001,INDEX(P$10:Z$10,MATCH(AH328,ABS(P328:Z328),0)),"na")</f>
        <v>na</v>
      </c>
      <c r="AJ328" s="119"/>
      <c r="AK328" s="8" t="s">
        <v>101</v>
      </c>
      <c r="AL328" s="89">
        <v>0.15456081081081</v>
      </c>
      <c r="AM328" s="92">
        <v>0.13114754098360601</v>
      </c>
      <c r="AN328" s="49">
        <v>10.9375</v>
      </c>
      <c r="AO328" s="50">
        <v>11.875</v>
      </c>
      <c r="AP328" s="103">
        <f t="shared" si="9"/>
        <v>0</v>
      </c>
    </row>
    <row r="329" spans="1:42" x14ac:dyDescent="0.35">
      <c r="A329" s="83" t="s">
        <v>729</v>
      </c>
      <c r="B329" s="8" t="s">
        <v>139</v>
      </c>
      <c r="C329" s="97">
        <v>1663.9</v>
      </c>
      <c r="D329" s="108">
        <v>1977.7</v>
      </c>
      <c r="E329" s="20">
        <v>0</v>
      </c>
      <c r="F329" s="58" t="s">
        <v>419</v>
      </c>
      <c r="G329" s="103">
        <v>0</v>
      </c>
      <c r="H329" s="87">
        <v>0</v>
      </c>
      <c r="I329" s="111" t="str">
        <f>IF(ISNUMBER(MATCH(B329,$K$11:$K$20,0)),"&lt;= Selected","")</f>
        <v/>
      </c>
      <c r="O329" s="8" t="s">
        <v>77</v>
      </c>
      <c r="P329" s="16">
        <v>-999</v>
      </c>
      <c r="Q329" s="30">
        <v>-999</v>
      </c>
      <c r="R329" s="30">
        <v>-999</v>
      </c>
      <c r="S329" s="30">
        <v>-999</v>
      </c>
      <c r="T329" s="30">
        <v>-999</v>
      </c>
      <c r="U329" s="30">
        <v>-999</v>
      </c>
      <c r="V329" s="30">
        <v>-999</v>
      </c>
      <c r="W329" s="30">
        <v>-999</v>
      </c>
      <c r="X329" s="30">
        <v>-999</v>
      </c>
      <c r="Y329" s="30">
        <v>-999</v>
      </c>
      <c r="Z329" s="17">
        <v>-999</v>
      </c>
      <c r="AB329" s="8" t="s">
        <v>100</v>
      </c>
      <c r="AC329" s="4">
        <v>-3740.26</v>
      </c>
      <c r="AD329" s="4">
        <v>-3343.31</v>
      </c>
      <c r="AE329" s="4">
        <v>15</v>
      </c>
      <c r="AF329" s="31">
        <v>-999</v>
      </c>
      <c r="AG329" s="20" cm="1">
        <f t="array" ref="AG329">IF(AND(AF329&gt;-998,P329&gt;-998),MAX(ABS(P329:Z329)),0)</f>
        <v>0</v>
      </c>
      <c r="AH329" s="20">
        <f t="shared" si="8"/>
        <v>0</v>
      </c>
      <c r="AI329" s="6" t="str" cm="1">
        <f t="array" ref="AI329">IF(AH329&gt;0.001,INDEX(P$10:Z$10,MATCH(AH329,ABS(P329:Z329),0)),"na")</f>
        <v>na</v>
      </c>
      <c r="AJ329" s="119"/>
      <c r="AK329" s="8" t="s">
        <v>100</v>
      </c>
      <c r="AL329" s="89">
        <v>0</v>
      </c>
      <c r="AM329" s="92">
        <v>0</v>
      </c>
      <c r="AN329" s="49">
        <v>148</v>
      </c>
      <c r="AO329" s="50">
        <v>148</v>
      </c>
      <c r="AP329" s="103">
        <f t="shared" si="9"/>
        <v>0</v>
      </c>
    </row>
    <row r="330" spans="1:42" x14ac:dyDescent="0.35">
      <c r="A330" s="83" t="s">
        <v>730</v>
      </c>
      <c r="B330" s="8" t="s">
        <v>138</v>
      </c>
      <c r="C330" s="97">
        <v>1663.9</v>
      </c>
      <c r="D330" s="108">
        <v>1970.7</v>
      </c>
      <c r="E330" s="20">
        <v>0</v>
      </c>
      <c r="F330" s="58" t="s">
        <v>419</v>
      </c>
      <c r="G330" s="103">
        <v>0</v>
      </c>
      <c r="H330" s="87">
        <v>0</v>
      </c>
      <c r="I330" s="111" t="str">
        <f>IF(ISNUMBER(MATCH(B330,$K$11:$K$20,0)),"&lt;= Selected","")</f>
        <v/>
      </c>
      <c r="O330" s="8" t="s">
        <v>76</v>
      </c>
      <c r="P330" s="16">
        <v>-999</v>
      </c>
      <c r="Q330" s="30">
        <v>-999</v>
      </c>
      <c r="R330" s="30">
        <v>-999</v>
      </c>
      <c r="S330" s="30">
        <v>-999</v>
      </c>
      <c r="T330" s="30">
        <v>-999</v>
      </c>
      <c r="U330" s="30">
        <v>-999</v>
      </c>
      <c r="V330" s="30">
        <v>-999</v>
      </c>
      <c r="W330" s="30">
        <v>-999</v>
      </c>
      <c r="X330" s="30">
        <v>-999</v>
      </c>
      <c r="Y330" s="30">
        <v>-999</v>
      </c>
      <c r="Z330" s="17">
        <v>-999</v>
      </c>
      <c r="AB330" s="8" t="s">
        <v>99</v>
      </c>
      <c r="AC330" s="4">
        <v>-3437.1</v>
      </c>
      <c r="AD330" s="4">
        <v>1944.375</v>
      </c>
      <c r="AE330" s="4">
        <v>16</v>
      </c>
      <c r="AF330" s="31">
        <v>-999</v>
      </c>
      <c r="AG330" s="20" cm="1">
        <f t="array" ref="AG330">IF(AND(AF330&gt;-998,P330&gt;-998),MAX(ABS(P330:Z330)),0)</f>
        <v>0</v>
      </c>
      <c r="AH330" s="20">
        <f t="shared" si="8"/>
        <v>0</v>
      </c>
      <c r="AI330" s="6" t="str" cm="1">
        <f t="array" ref="AI330">IF(AH330&gt;0.001,INDEX(P$10:Z$10,MATCH(AH330,ABS(P330:Z330),0)),"na")</f>
        <v>na</v>
      </c>
      <c r="AJ330" s="119"/>
      <c r="AK330" s="8" t="s">
        <v>99</v>
      </c>
      <c r="AL330" s="89">
        <v>0.38260135135135098</v>
      </c>
      <c r="AM330" s="92">
        <v>8.83002207505518E-2</v>
      </c>
      <c r="AN330" s="68">
        <v>10.9375</v>
      </c>
      <c r="AO330" s="69">
        <v>26.25</v>
      </c>
      <c r="AP330" s="103">
        <f t="shared" si="9"/>
        <v>0</v>
      </c>
    </row>
    <row r="331" spans="1:42" x14ac:dyDescent="0.35">
      <c r="A331" s="83" t="s">
        <v>731</v>
      </c>
      <c r="B331" s="8" t="s">
        <v>137</v>
      </c>
      <c r="C331" s="97">
        <v>1663.9</v>
      </c>
      <c r="D331" s="108">
        <v>1970.7</v>
      </c>
      <c r="E331" s="20">
        <v>0</v>
      </c>
      <c r="F331" s="58" t="s">
        <v>419</v>
      </c>
      <c r="G331" s="103">
        <v>0</v>
      </c>
      <c r="H331" s="87">
        <v>0</v>
      </c>
      <c r="I331" s="111" t="str">
        <f>IF(ISNUMBER(MATCH(B331,$K$11:$K$20,0)),"&lt;= Selected","")</f>
        <v/>
      </c>
      <c r="O331" s="8" t="s">
        <v>75</v>
      </c>
      <c r="P331" s="16">
        <v>-999</v>
      </c>
      <c r="Q331" s="30">
        <v>-999</v>
      </c>
      <c r="R331" s="30">
        <v>-999</v>
      </c>
      <c r="S331" s="30">
        <v>-999</v>
      </c>
      <c r="T331" s="30">
        <v>-999</v>
      </c>
      <c r="U331" s="30">
        <v>-999</v>
      </c>
      <c r="V331" s="30">
        <v>-999</v>
      </c>
      <c r="W331" s="30">
        <v>-999</v>
      </c>
      <c r="X331" s="30">
        <v>-999</v>
      </c>
      <c r="Y331" s="30">
        <v>-999</v>
      </c>
      <c r="Z331" s="17">
        <v>-999</v>
      </c>
      <c r="AB331" s="8" t="s">
        <v>98</v>
      </c>
      <c r="AC331" s="4">
        <v>-3729.66</v>
      </c>
      <c r="AD331" s="4">
        <v>-3708.46</v>
      </c>
      <c r="AE331" s="4">
        <v>2</v>
      </c>
      <c r="AF331" s="31">
        <v>-999</v>
      </c>
      <c r="AG331" s="20" cm="1">
        <f t="array" ref="AG331">IF(AND(AF331&gt;-998,P331&gt;-998),MAX(ABS(P331:Z331)),0)</f>
        <v>0</v>
      </c>
      <c r="AH331" s="20">
        <f t="shared" si="8"/>
        <v>0</v>
      </c>
      <c r="AI331" s="6" t="str" cm="1">
        <f t="array" ref="AI331">IF(AH331&gt;0.001,INDEX(P$10:Z$10,MATCH(AH331,ABS(P331:Z331),0)),"na")</f>
        <v>na</v>
      </c>
      <c r="AJ331" s="119"/>
      <c r="AK331" s="8" t="s">
        <v>98</v>
      </c>
      <c r="AL331" s="89">
        <v>0</v>
      </c>
      <c r="AM331" s="92">
        <v>0</v>
      </c>
      <c r="AN331" s="49">
        <v>148</v>
      </c>
      <c r="AO331" s="50">
        <v>148</v>
      </c>
      <c r="AP331" s="103">
        <f t="shared" si="9"/>
        <v>0</v>
      </c>
    </row>
    <row r="332" spans="1:42" x14ac:dyDescent="0.35">
      <c r="A332" s="83" t="s">
        <v>732</v>
      </c>
      <c r="B332" s="8" t="s">
        <v>136</v>
      </c>
      <c r="C332" s="97">
        <v>1663.9</v>
      </c>
      <c r="D332" s="108">
        <v>1970.7</v>
      </c>
      <c r="E332" s="20">
        <v>0</v>
      </c>
      <c r="F332" s="58" t="s">
        <v>419</v>
      </c>
      <c r="G332" s="103">
        <v>0</v>
      </c>
      <c r="H332" s="87">
        <v>0</v>
      </c>
      <c r="I332" s="111" t="str">
        <f>IF(ISNUMBER(MATCH(B332,$K$11:$K$20,0)),"&lt;= Selected","")</f>
        <v/>
      </c>
      <c r="O332" s="8" t="s">
        <v>74</v>
      </c>
      <c r="P332" s="16">
        <v>-999</v>
      </c>
      <c r="Q332" s="30">
        <v>-999</v>
      </c>
      <c r="R332" s="30">
        <v>-999</v>
      </c>
      <c r="S332" s="30">
        <v>-999</v>
      </c>
      <c r="T332" s="30">
        <v>-999</v>
      </c>
      <c r="U332" s="30">
        <v>-999</v>
      </c>
      <c r="V332" s="30">
        <v>-999</v>
      </c>
      <c r="W332" s="30">
        <v>-999</v>
      </c>
      <c r="X332" s="30">
        <v>-999</v>
      </c>
      <c r="Y332" s="30">
        <v>-999</v>
      </c>
      <c r="Z332" s="17">
        <v>-999</v>
      </c>
      <c r="AB332" s="8" t="s">
        <v>97</v>
      </c>
      <c r="AC332" s="4">
        <v>-3397.35</v>
      </c>
      <c r="AD332" s="4">
        <v>1932.5</v>
      </c>
      <c r="AE332" s="4">
        <v>113</v>
      </c>
      <c r="AF332" s="31">
        <v>-999</v>
      </c>
      <c r="AG332" s="20" cm="1">
        <f t="array" ref="AG332">IF(AND(AF332&gt;-998,P332&gt;-998),MAX(ABS(P332:Z332)),0)</f>
        <v>0</v>
      </c>
      <c r="AH332" s="20">
        <f t="shared" ref="AH332:AH395" si="10">IF(AG332&gt;AF332,AG332,0)</f>
        <v>0</v>
      </c>
      <c r="AI332" s="6" t="str" cm="1">
        <f t="array" ref="AI332">IF(AH332&gt;0.001,INDEX(P$10:Z$10,MATCH(AH332,ABS(P332:Z332),0)),"na")</f>
        <v>na</v>
      </c>
      <c r="AJ332" s="119"/>
      <c r="AK332" s="8" t="s">
        <v>97</v>
      </c>
      <c r="AL332" s="89">
        <v>0.36148648648648601</v>
      </c>
      <c r="AM332" s="92">
        <v>9.34579439252336E-2</v>
      </c>
      <c r="AN332" s="49">
        <v>14.0625</v>
      </c>
      <c r="AO332" s="50">
        <v>18.75</v>
      </c>
      <c r="AP332" s="103">
        <f t="shared" ref="AP332:AP395" si="11">AL332*AM332*MAX(0,1-1*ABS(AN332-1))*100</f>
        <v>0</v>
      </c>
    </row>
    <row r="333" spans="1:42" x14ac:dyDescent="0.35">
      <c r="A333" s="83" t="s">
        <v>733</v>
      </c>
      <c r="B333" s="8" t="s">
        <v>135</v>
      </c>
      <c r="C333" s="97">
        <v>-106</v>
      </c>
      <c r="D333" s="108">
        <v>1912</v>
      </c>
      <c r="E333" s="20">
        <v>0</v>
      </c>
      <c r="F333" s="58" t="s">
        <v>419</v>
      </c>
      <c r="G333" s="103">
        <v>0</v>
      </c>
      <c r="H333" s="87">
        <v>0</v>
      </c>
      <c r="I333" s="111" t="str">
        <f>IF(ISNUMBER(MATCH(B333,$K$11:$K$20,0)),"&lt;= Selected","")</f>
        <v/>
      </c>
      <c r="O333" s="8" t="s">
        <v>73</v>
      </c>
      <c r="P333" s="16">
        <v>-999</v>
      </c>
      <c r="Q333" s="30">
        <v>-999</v>
      </c>
      <c r="R333" s="30">
        <v>-999</v>
      </c>
      <c r="S333" s="30">
        <v>-999</v>
      </c>
      <c r="T333" s="30">
        <v>-999</v>
      </c>
      <c r="U333" s="30">
        <v>-999</v>
      </c>
      <c r="V333" s="30">
        <v>-999</v>
      </c>
      <c r="W333" s="30">
        <v>-999</v>
      </c>
      <c r="X333" s="30">
        <v>-999</v>
      </c>
      <c r="Y333" s="30">
        <v>-999</v>
      </c>
      <c r="Z333" s="17">
        <v>-999</v>
      </c>
      <c r="AB333" s="8" t="s">
        <v>96</v>
      </c>
      <c r="AC333" s="4">
        <v>-3295.75</v>
      </c>
      <c r="AD333" s="4">
        <v>1944.375</v>
      </c>
      <c r="AE333" s="4">
        <v>8</v>
      </c>
      <c r="AF333" s="31">
        <v>-999</v>
      </c>
      <c r="AG333" s="20" cm="1">
        <f t="array" ref="AG333">IF(AND(AF333&gt;-998,P333&gt;-998),MAX(ABS(P333:Z333)),0)</f>
        <v>0</v>
      </c>
      <c r="AH333" s="20">
        <f t="shared" si="10"/>
        <v>0</v>
      </c>
      <c r="AI333" s="6" t="str" cm="1">
        <f t="array" ref="AI333">IF(AH333&gt;0.001,INDEX(P$10:Z$10,MATCH(AH333,ABS(P333:Z333),0)),"na")</f>
        <v>na</v>
      </c>
      <c r="AJ333" s="119"/>
      <c r="AK333" s="8" t="s">
        <v>96</v>
      </c>
      <c r="AL333" s="89">
        <v>0.15456081081081</v>
      </c>
      <c r="AM333" s="92">
        <v>0.13114754098360601</v>
      </c>
      <c r="AN333" s="68">
        <v>10.9375</v>
      </c>
      <c r="AO333" s="69">
        <v>11.875</v>
      </c>
      <c r="AP333" s="103">
        <f t="shared" si="11"/>
        <v>0</v>
      </c>
    </row>
    <row r="334" spans="1:42" x14ac:dyDescent="0.35">
      <c r="A334" s="83" t="s">
        <v>734</v>
      </c>
      <c r="B334" s="8" t="s">
        <v>134</v>
      </c>
      <c r="C334" s="97">
        <v>-106</v>
      </c>
      <c r="D334" s="108">
        <v>1926</v>
      </c>
      <c r="E334" s="20">
        <v>0</v>
      </c>
      <c r="F334" s="58" t="s">
        <v>419</v>
      </c>
      <c r="G334" s="103">
        <v>0</v>
      </c>
      <c r="H334" s="87">
        <v>0</v>
      </c>
      <c r="I334" s="111" t="str">
        <f>IF(ISNUMBER(MATCH(B334,$K$11:$K$20,0)),"&lt;= Selected","")</f>
        <v/>
      </c>
      <c r="O334" s="8" t="s">
        <v>72</v>
      </c>
      <c r="P334" s="16">
        <v>-999</v>
      </c>
      <c r="Q334" s="30">
        <v>-999</v>
      </c>
      <c r="R334" s="30">
        <v>-999</v>
      </c>
      <c r="S334" s="30">
        <v>-999</v>
      </c>
      <c r="T334" s="30">
        <v>-999</v>
      </c>
      <c r="U334" s="30">
        <v>-999</v>
      </c>
      <c r="V334" s="30">
        <v>-999</v>
      </c>
      <c r="W334" s="30">
        <v>-999</v>
      </c>
      <c r="X334" s="30">
        <v>-999</v>
      </c>
      <c r="Y334" s="30">
        <v>-999</v>
      </c>
      <c r="Z334" s="17">
        <v>-999</v>
      </c>
      <c r="AB334" s="8" t="s">
        <v>95</v>
      </c>
      <c r="AC334" s="4">
        <v>-3740.26</v>
      </c>
      <c r="AD334" s="4">
        <v>-3343.31</v>
      </c>
      <c r="AE334" s="4">
        <v>15</v>
      </c>
      <c r="AF334" s="31">
        <v>-999</v>
      </c>
      <c r="AG334" s="20" cm="1">
        <f t="array" ref="AG334">IF(AND(AF334&gt;-998,P334&gt;-998),MAX(ABS(P334:Z334)),0)</f>
        <v>0</v>
      </c>
      <c r="AH334" s="20">
        <f t="shared" si="10"/>
        <v>0</v>
      </c>
      <c r="AI334" s="6" t="str" cm="1">
        <f t="array" ref="AI334">IF(AH334&gt;0.001,INDEX(P$10:Z$10,MATCH(AH334,ABS(P334:Z334),0)),"na")</f>
        <v>na</v>
      </c>
      <c r="AJ334" s="119"/>
      <c r="AK334" s="8" t="s">
        <v>95</v>
      </c>
      <c r="AL334" s="89">
        <v>0</v>
      </c>
      <c r="AM334" s="92">
        <v>0</v>
      </c>
      <c r="AN334" s="68">
        <v>148</v>
      </c>
      <c r="AO334" s="69">
        <v>148</v>
      </c>
      <c r="AP334" s="103">
        <f t="shared" si="11"/>
        <v>0</v>
      </c>
    </row>
    <row r="335" spans="1:42" x14ac:dyDescent="0.35">
      <c r="A335" s="83" t="s">
        <v>735</v>
      </c>
      <c r="B335" s="8" t="s">
        <v>133</v>
      </c>
      <c r="C335" s="97">
        <v>-106</v>
      </c>
      <c r="D335" s="108">
        <v>1926</v>
      </c>
      <c r="E335" s="20">
        <v>0</v>
      </c>
      <c r="F335" s="58" t="s">
        <v>419</v>
      </c>
      <c r="G335" s="103">
        <v>0</v>
      </c>
      <c r="H335" s="87">
        <v>0</v>
      </c>
      <c r="I335" s="111" t="str">
        <f>IF(ISNUMBER(MATCH(B335,$K$11:$K$20,0)),"&lt;= Selected","")</f>
        <v/>
      </c>
      <c r="O335" s="8" t="s">
        <v>71</v>
      </c>
      <c r="P335" s="16">
        <v>-999</v>
      </c>
      <c r="Q335" s="30">
        <v>-999</v>
      </c>
      <c r="R335" s="30">
        <v>-999</v>
      </c>
      <c r="S335" s="30">
        <v>-999</v>
      </c>
      <c r="T335" s="30">
        <v>-999</v>
      </c>
      <c r="U335" s="30">
        <v>-999</v>
      </c>
      <c r="V335" s="30">
        <v>-999</v>
      </c>
      <c r="W335" s="30">
        <v>-999</v>
      </c>
      <c r="X335" s="30">
        <v>-999</v>
      </c>
      <c r="Y335" s="30">
        <v>-999</v>
      </c>
      <c r="Z335" s="17">
        <v>-999</v>
      </c>
      <c r="AB335" s="8" t="s">
        <v>94</v>
      </c>
      <c r="AC335" s="4">
        <v>-3437.1</v>
      </c>
      <c r="AD335" s="4">
        <v>1932.5</v>
      </c>
      <c r="AE335" s="4">
        <v>15</v>
      </c>
      <c r="AF335" s="31">
        <v>-999</v>
      </c>
      <c r="AG335" s="20" cm="1">
        <f t="array" ref="AG335">IF(AND(AF335&gt;-998,P335&gt;-998),MAX(ABS(P335:Z335)),0)</f>
        <v>0</v>
      </c>
      <c r="AH335" s="20">
        <f t="shared" si="10"/>
        <v>0</v>
      </c>
      <c r="AI335" s="6" t="str" cm="1">
        <f t="array" ref="AI335">IF(AH335&gt;0.001,INDEX(P$10:Z$10,MATCH(AH335,ABS(P335:Z335),0)),"na")</f>
        <v>na</v>
      </c>
      <c r="AJ335" s="119"/>
      <c r="AK335" s="8" t="s">
        <v>94</v>
      </c>
      <c r="AL335" s="89">
        <v>0.30236486486486402</v>
      </c>
      <c r="AM335" s="92">
        <v>8.9385474860335198E-2</v>
      </c>
      <c r="AN335" s="49">
        <v>10</v>
      </c>
      <c r="AO335" s="50">
        <v>26.25</v>
      </c>
      <c r="AP335" s="103">
        <f t="shared" si="11"/>
        <v>0</v>
      </c>
    </row>
    <row r="336" spans="1:42" x14ac:dyDescent="0.35">
      <c r="A336" s="83" t="s">
        <v>736</v>
      </c>
      <c r="B336" s="8" t="s">
        <v>132</v>
      </c>
      <c r="C336" s="97">
        <v>-147</v>
      </c>
      <c r="D336" s="108">
        <v>1919</v>
      </c>
      <c r="E336" s="20">
        <v>0</v>
      </c>
      <c r="F336" s="58" t="s">
        <v>419</v>
      </c>
      <c r="G336" s="103">
        <v>0</v>
      </c>
      <c r="H336" s="87">
        <v>0</v>
      </c>
      <c r="I336" s="111" t="str">
        <f>IF(ISNUMBER(MATCH(B336,$K$11:$K$20,0)),"&lt;= Selected","")</f>
        <v/>
      </c>
      <c r="O336" s="8" t="s">
        <v>70</v>
      </c>
      <c r="P336" s="16">
        <v>-999</v>
      </c>
      <c r="Q336" s="30">
        <v>-999</v>
      </c>
      <c r="R336" s="30">
        <v>-999</v>
      </c>
      <c r="S336" s="30">
        <v>-999</v>
      </c>
      <c r="T336" s="30">
        <v>-999</v>
      </c>
      <c r="U336" s="30">
        <v>-999</v>
      </c>
      <c r="V336" s="30">
        <v>-999</v>
      </c>
      <c r="W336" s="30">
        <v>-999</v>
      </c>
      <c r="X336" s="30">
        <v>-999</v>
      </c>
      <c r="Y336" s="30">
        <v>-999</v>
      </c>
      <c r="Z336" s="17">
        <v>-999</v>
      </c>
      <c r="AB336" s="8" t="s">
        <v>93</v>
      </c>
      <c r="AC336" s="4">
        <v>-3729.66</v>
      </c>
      <c r="AD336" s="4">
        <v>-3708.46</v>
      </c>
      <c r="AE336" s="4">
        <v>2</v>
      </c>
      <c r="AF336" s="31">
        <v>-999</v>
      </c>
      <c r="AG336" s="20" cm="1">
        <f t="array" ref="AG336">IF(AND(AF336&gt;-998,P336&gt;-998),MAX(ABS(P336:Z336)),0)</f>
        <v>0</v>
      </c>
      <c r="AH336" s="20">
        <f t="shared" si="10"/>
        <v>0</v>
      </c>
      <c r="AI336" s="6" t="str" cm="1">
        <f t="array" ref="AI336">IF(AH336&gt;0.001,INDEX(P$10:Z$10,MATCH(AH336,ABS(P336:Z336),0)),"na")</f>
        <v>na</v>
      </c>
      <c r="AJ336" s="119"/>
      <c r="AK336" s="8" t="s">
        <v>93</v>
      </c>
      <c r="AL336" s="89">
        <v>0</v>
      </c>
      <c r="AM336" s="92">
        <v>0</v>
      </c>
      <c r="AN336" s="49">
        <v>148</v>
      </c>
      <c r="AO336" s="50">
        <v>148</v>
      </c>
      <c r="AP336" s="103">
        <f t="shared" si="11"/>
        <v>0</v>
      </c>
    </row>
    <row r="337" spans="1:42" x14ac:dyDescent="0.35">
      <c r="A337" s="83" t="s">
        <v>737</v>
      </c>
      <c r="B337" s="8" t="s">
        <v>131</v>
      </c>
      <c r="C337" s="97">
        <v>-398</v>
      </c>
      <c r="D337" s="108">
        <v>1575</v>
      </c>
      <c r="E337" s="20">
        <v>0</v>
      </c>
      <c r="F337" s="58" t="s">
        <v>419</v>
      </c>
      <c r="G337" s="103">
        <v>0</v>
      </c>
      <c r="H337" s="87">
        <v>0</v>
      </c>
      <c r="I337" s="111" t="str">
        <f>IF(ISNUMBER(MATCH(B337,$K$11:$K$20,0)),"&lt;= Selected","")</f>
        <v/>
      </c>
      <c r="O337" s="8" t="s">
        <v>69</v>
      </c>
      <c r="P337" s="13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 s="15">
        <v>-999</v>
      </c>
      <c r="AB337" s="8" t="s">
        <v>92</v>
      </c>
      <c r="AC337" s="4">
        <v>-3397.35</v>
      </c>
      <c r="AD337" s="4">
        <v>1944.375</v>
      </c>
      <c r="AE337" s="4">
        <v>93</v>
      </c>
      <c r="AF337" s="18">
        <v>-999</v>
      </c>
      <c r="AG337" s="20" cm="1">
        <f t="array" ref="AG337">IF(AND(AF337&gt;-998,P337&gt;-998),MAX(ABS(P337:Z337)),0)</f>
        <v>0</v>
      </c>
      <c r="AH337" s="20">
        <f t="shared" si="10"/>
        <v>0</v>
      </c>
      <c r="AI337" s="6" t="str" cm="1">
        <f t="array" ref="AI337">IF(AH337&gt;0.001,INDEX(P$10:Z$10,MATCH(AH337,ABS(P337:Z337),0)),"na")</f>
        <v>na</v>
      </c>
      <c r="AJ337" s="119"/>
      <c r="AK337" s="8" t="s">
        <v>92</v>
      </c>
      <c r="AL337" s="89">
        <v>0</v>
      </c>
      <c r="AM337" s="92">
        <v>0</v>
      </c>
      <c r="AN337" s="68">
        <v>148</v>
      </c>
      <c r="AO337" s="69">
        <v>148</v>
      </c>
      <c r="AP337" s="103">
        <f t="shared" si="11"/>
        <v>0</v>
      </c>
    </row>
    <row r="338" spans="1:42" x14ac:dyDescent="0.35">
      <c r="A338" s="83" t="s">
        <v>738</v>
      </c>
      <c r="B338" s="8" t="s">
        <v>130</v>
      </c>
      <c r="C338" s="97">
        <v>-398</v>
      </c>
      <c r="D338" s="108">
        <v>1575</v>
      </c>
      <c r="E338" s="20">
        <v>0</v>
      </c>
      <c r="F338" s="58" t="s">
        <v>419</v>
      </c>
      <c r="G338" s="103">
        <v>0</v>
      </c>
      <c r="H338" s="87">
        <v>0</v>
      </c>
      <c r="I338" s="111" t="str">
        <f>IF(ISNUMBER(MATCH(B338,$K$11:$K$20,0)),"&lt;= Selected","")</f>
        <v/>
      </c>
      <c r="O338" s="8" t="s">
        <v>68</v>
      </c>
      <c r="P338" s="13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 s="15">
        <v>-999</v>
      </c>
      <c r="AB338" s="8" t="s">
        <v>91</v>
      </c>
      <c r="AC338" s="4">
        <v>-3065.33</v>
      </c>
      <c r="AD338" s="4">
        <v>1514.165</v>
      </c>
      <c r="AE338" s="4">
        <v>8</v>
      </c>
      <c r="AF338" s="18">
        <v>-999</v>
      </c>
      <c r="AG338" s="20" cm="1">
        <f t="array" ref="AG338">IF(AND(AF338&gt;-998,P338&gt;-998),MAX(ABS(P338:Z338)),0)</f>
        <v>0</v>
      </c>
      <c r="AH338" s="20">
        <f t="shared" si="10"/>
        <v>0</v>
      </c>
      <c r="AI338" s="6" t="str" cm="1">
        <f t="array" ref="AI338">IF(AH338&gt;0.001,INDEX(P$10:Z$10,MATCH(AH338,ABS(P338:Z338),0)),"na")</f>
        <v>na</v>
      </c>
      <c r="AJ338" s="119"/>
      <c r="AK338" s="8" t="s">
        <v>91</v>
      </c>
      <c r="AL338" s="89">
        <v>0</v>
      </c>
      <c r="AM338" s="92">
        <v>0</v>
      </c>
      <c r="AN338" s="49">
        <v>148</v>
      </c>
      <c r="AO338" s="50">
        <v>148</v>
      </c>
      <c r="AP338" s="103">
        <f t="shared" si="11"/>
        <v>0</v>
      </c>
    </row>
    <row r="339" spans="1:42" x14ac:dyDescent="0.35">
      <c r="A339" s="83" t="s">
        <v>739</v>
      </c>
      <c r="B339" s="8" t="s">
        <v>129</v>
      </c>
      <c r="C339" s="97">
        <v>-398</v>
      </c>
      <c r="D339" s="108">
        <v>1575</v>
      </c>
      <c r="E339" s="20">
        <v>0</v>
      </c>
      <c r="F339" s="58" t="s">
        <v>419</v>
      </c>
      <c r="G339" s="103">
        <v>0</v>
      </c>
      <c r="H339" s="87">
        <v>0</v>
      </c>
      <c r="I339" s="111" t="str">
        <f>IF(ISNUMBER(MATCH(B339,$K$11:$K$20,0)),"&lt;= Selected","")</f>
        <v/>
      </c>
      <c r="O339" s="8" t="s">
        <v>67</v>
      </c>
      <c r="P339" s="13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 s="15">
        <v>-999</v>
      </c>
      <c r="AB339" s="8" t="s">
        <v>90</v>
      </c>
      <c r="AC339" s="4">
        <v>-3740.26</v>
      </c>
      <c r="AD339" s="4">
        <v>-3343.31</v>
      </c>
      <c r="AE339" s="4">
        <v>14</v>
      </c>
      <c r="AF339" s="18">
        <v>-999</v>
      </c>
      <c r="AG339" s="20" cm="1">
        <f t="array" ref="AG339">IF(AND(AF339&gt;-998,P339&gt;-998),MAX(ABS(P339:Z339)),0)</f>
        <v>0</v>
      </c>
      <c r="AH339" s="20">
        <f t="shared" si="10"/>
        <v>0</v>
      </c>
      <c r="AI339" s="6" t="str" cm="1">
        <f t="array" ref="AI339">IF(AH339&gt;0.001,INDEX(P$10:Z$10,MATCH(AH339,ABS(P339:Z339),0)),"na")</f>
        <v>na</v>
      </c>
      <c r="AJ339" s="119"/>
      <c r="AK339" s="8" t="s">
        <v>90</v>
      </c>
      <c r="AL339" s="89">
        <v>0</v>
      </c>
      <c r="AM339" s="92">
        <v>0</v>
      </c>
      <c r="AN339" s="68">
        <v>148</v>
      </c>
      <c r="AO339" s="69">
        <v>148</v>
      </c>
      <c r="AP339" s="103">
        <f t="shared" si="11"/>
        <v>0</v>
      </c>
    </row>
    <row r="340" spans="1:42" x14ac:dyDescent="0.35">
      <c r="A340" s="83" t="s">
        <v>740</v>
      </c>
      <c r="B340" s="8" t="s">
        <v>128</v>
      </c>
      <c r="C340" s="97">
        <v>-398</v>
      </c>
      <c r="D340" s="108">
        <v>1575</v>
      </c>
      <c r="E340" s="20">
        <v>0</v>
      </c>
      <c r="F340" s="58" t="s">
        <v>419</v>
      </c>
      <c r="G340" s="103">
        <v>0</v>
      </c>
      <c r="H340" s="87">
        <v>0</v>
      </c>
      <c r="I340" s="111" t="str">
        <f>IF(ISNUMBER(MATCH(B340,$K$11:$K$20,0)),"&lt;= Selected","")</f>
        <v/>
      </c>
      <c r="O340" s="8" t="s">
        <v>66</v>
      </c>
      <c r="P340" s="13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 s="15">
        <v>-999</v>
      </c>
      <c r="AB340" s="8" t="s">
        <v>89</v>
      </c>
      <c r="AC340" s="4">
        <v>-3397.35</v>
      </c>
      <c r="AD340" s="4">
        <v>1944.375</v>
      </c>
      <c r="AE340" s="4">
        <v>92</v>
      </c>
      <c r="AF340" s="18">
        <v>-999</v>
      </c>
      <c r="AG340" s="20" cm="1">
        <f t="array" ref="AG340">IF(AND(AF340&gt;-998,P340&gt;-998),MAX(ABS(P340:Z340)),0)</f>
        <v>0</v>
      </c>
      <c r="AH340" s="20">
        <f t="shared" si="10"/>
        <v>0</v>
      </c>
      <c r="AI340" s="6" t="str" cm="1">
        <f t="array" ref="AI340">IF(AH340&gt;0.001,INDEX(P$10:Z$10,MATCH(AH340,ABS(P340:Z340),0)),"na")</f>
        <v>na</v>
      </c>
      <c r="AJ340" s="119"/>
      <c r="AK340" s="8" t="s">
        <v>89</v>
      </c>
      <c r="AL340" s="89">
        <v>0</v>
      </c>
      <c r="AM340" s="92">
        <v>0</v>
      </c>
      <c r="AN340" s="49">
        <v>148</v>
      </c>
      <c r="AO340" s="50">
        <v>148</v>
      </c>
      <c r="AP340" s="103">
        <f t="shared" si="11"/>
        <v>0</v>
      </c>
    </row>
    <row r="341" spans="1:42" x14ac:dyDescent="0.35">
      <c r="A341" s="83" t="s">
        <v>741</v>
      </c>
      <c r="B341" s="8" t="s">
        <v>127</v>
      </c>
      <c r="C341" s="97">
        <v>-419</v>
      </c>
      <c r="D341" s="108">
        <v>1575</v>
      </c>
      <c r="E341" s="20">
        <v>0</v>
      </c>
      <c r="F341" s="58" t="s">
        <v>419</v>
      </c>
      <c r="G341" s="103">
        <v>0</v>
      </c>
      <c r="H341" s="87">
        <v>0</v>
      </c>
      <c r="I341" s="111" t="str">
        <f>IF(ISNUMBER(MATCH(B341,$K$11:$K$20,0)),"&lt;= Selected","")</f>
        <v/>
      </c>
      <c r="O341" s="8" t="s">
        <v>65</v>
      </c>
      <c r="P341" s="13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 s="15">
        <v>-999</v>
      </c>
      <c r="AB341" s="8" t="s">
        <v>88</v>
      </c>
      <c r="AC341" s="4">
        <v>-3065.33</v>
      </c>
      <c r="AD341" s="4">
        <v>1514.165</v>
      </c>
      <c r="AE341" s="4">
        <v>8</v>
      </c>
      <c r="AF341" s="18">
        <v>-999</v>
      </c>
      <c r="AG341" s="20" cm="1">
        <f t="array" ref="AG341">IF(AND(AF341&gt;-998,P341&gt;-998),MAX(ABS(P341:Z341)),0)</f>
        <v>0</v>
      </c>
      <c r="AH341" s="20">
        <f t="shared" si="10"/>
        <v>0</v>
      </c>
      <c r="AI341" s="6" t="str" cm="1">
        <f t="array" ref="AI341">IF(AH341&gt;0.001,INDEX(P$10:Z$10,MATCH(AH341,ABS(P341:Z341),0)),"na")</f>
        <v>na</v>
      </c>
      <c r="AJ341" s="119"/>
      <c r="AK341" s="8" t="s">
        <v>88</v>
      </c>
      <c r="AL341" s="89">
        <v>0</v>
      </c>
      <c r="AM341" s="92">
        <v>0</v>
      </c>
      <c r="AN341" s="49">
        <v>148</v>
      </c>
      <c r="AO341" s="50">
        <v>148</v>
      </c>
      <c r="AP341" s="103">
        <f t="shared" si="11"/>
        <v>0</v>
      </c>
    </row>
    <row r="342" spans="1:42" x14ac:dyDescent="0.35">
      <c r="A342" s="83" t="s">
        <v>742</v>
      </c>
      <c r="B342" s="8" t="s">
        <v>126</v>
      </c>
      <c r="C342" s="97">
        <v>815</v>
      </c>
      <c r="D342" s="108">
        <v>1815.1</v>
      </c>
      <c r="E342" s="20">
        <v>0</v>
      </c>
      <c r="F342" s="58" t="s">
        <v>419</v>
      </c>
      <c r="G342" s="103">
        <v>0</v>
      </c>
      <c r="H342" s="87">
        <v>0</v>
      </c>
      <c r="I342" s="111" t="str">
        <f>IF(ISNUMBER(MATCH(B342,$K$11:$K$20,0)),"&lt;= Selected","")</f>
        <v/>
      </c>
      <c r="O342" s="8" t="s">
        <v>64</v>
      </c>
      <c r="P342" s="13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 s="15">
        <v>-999</v>
      </c>
      <c r="AB342" s="8" t="s">
        <v>87</v>
      </c>
      <c r="AC342" s="4">
        <v>-3740.26</v>
      </c>
      <c r="AD342" s="4">
        <v>-3343.31</v>
      </c>
      <c r="AE342" s="4">
        <v>14</v>
      </c>
      <c r="AF342" s="18">
        <v>-999</v>
      </c>
      <c r="AG342" s="20" cm="1">
        <f t="array" ref="AG342">IF(AND(AF342&gt;-998,P342&gt;-998),MAX(ABS(P342:Z342)),0)</f>
        <v>0</v>
      </c>
      <c r="AH342" s="20">
        <f t="shared" si="10"/>
        <v>0</v>
      </c>
      <c r="AI342" s="6" t="str" cm="1">
        <f t="array" ref="AI342">IF(AH342&gt;0.001,INDEX(P$10:Z$10,MATCH(AH342,ABS(P342:Z342),0)),"na")</f>
        <v>na</v>
      </c>
      <c r="AJ342" s="119"/>
      <c r="AK342" s="8" t="s">
        <v>87</v>
      </c>
      <c r="AL342" s="89">
        <v>0</v>
      </c>
      <c r="AM342" s="92">
        <v>0</v>
      </c>
      <c r="AN342" s="49">
        <v>148</v>
      </c>
      <c r="AO342" s="50">
        <v>148</v>
      </c>
      <c r="AP342" s="103">
        <f t="shared" si="11"/>
        <v>0</v>
      </c>
    </row>
    <row r="343" spans="1:42" x14ac:dyDescent="0.35">
      <c r="A343" s="83" t="s">
        <v>743</v>
      </c>
      <c r="B343" s="8" t="s">
        <v>125</v>
      </c>
      <c r="C343" s="97">
        <v>815</v>
      </c>
      <c r="D343" s="108">
        <v>1815.1</v>
      </c>
      <c r="E343" s="20">
        <v>0</v>
      </c>
      <c r="F343" s="58" t="s">
        <v>419</v>
      </c>
      <c r="G343" s="103">
        <v>0</v>
      </c>
      <c r="H343" s="87">
        <v>0</v>
      </c>
      <c r="I343" s="111" t="str">
        <f>IF(ISNUMBER(MATCH(B343,$K$11:$K$20,0)),"&lt;= Selected","")</f>
        <v/>
      </c>
      <c r="O343" s="8" t="s">
        <v>63</v>
      </c>
      <c r="P343" s="13">
        <v>-4.6520909900842303E-2</v>
      </c>
      <c r="Q343">
        <v>-5.7070499562560897E-2</v>
      </c>
      <c r="R343">
        <v>-4.0852444493916402E-2</v>
      </c>
      <c r="S343">
        <v>-5.0179496951131802E-2</v>
      </c>
      <c r="T343">
        <v>-2.0488759400148399E-2</v>
      </c>
      <c r="U343">
        <v>-4.6311901790005001E-2</v>
      </c>
      <c r="V343">
        <v>-2.7903704067751799E-2</v>
      </c>
      <c r="W343">
        <v>-2.6747540109593199E-2</v>
      </c>
      <c r="X343">
        <v>-5.1946678494599503E-2</v>
      </c>
      <c r="Y343">
        <v>-0.10918727053505101</v>
      </c>
      <c r="Z343" s="15">
        <v>-9.70463407844568E-2</v>
      </c>
      <c r="AB343" s="8" t="s">
        <v>86</v>
      </c>
      <c r="AC343" s="4">
        <v>614.70000000000005</v>
      </c>
      <c r="AD343" s="4">
        <v>2009.3</v>
      </c>
      <c r="AE343" s="4">
        <v>939</v>
      </c>
      <c r="AF343" s="18">
        <v>0.161108047106678</v>
      </c>
      <c r="AG343" s="20" cm="1">
        <f t="array" ref="AG343">IF(AND(AF343&gt;-998,P343&gt;-998),MAX(ABS(P343:Z343)),0)</f>
        <v>0.10918727053505101</v>
      </c>
      <c r="AH343" s="20">
        <f t="shared" si="10"/>
        <v>0</v>
      </c>
      <c r="AI343" s="6" t="str" cm="1">
        <f t="array" ref="AI343">IF(AH343&gt;0.001,INDEX(P$10:Z$10,MATCH(AH343,ABS(P343:Z343),0)),"na")</f>
        <v>na</v>
      </c>
      <c r="AJ343" s="119"/>
      <c r="AK343" s="8" t="s">
        <v>86</v>
      </c>
      <c r="AL343" s="89">
        <v>0.94324324324324205</v>
      </c>
      <c r="AM343" s="92">
        <v>1</v>
      </c>
      <c r="AN343" s="68">
        <v>1</v>
      </c>
      <c r="AO343" s="69">
        <v>5.6999999999998101</v>
      </c>
      <c r="AP343" s="103">
        <f t="shared" si="11"/>
        <v>94.324324324324209</v>
      </c>
    </row>
    <row r="344" spans="1:42" x14ac:dyDescent="0.35">
      <c r="A344" s="83" t="s">
        <v>744</v>
      </c>
      <c r="B344" s="8" t="s">
        <v>124</v>
      </c>
      <c r="C344" s="97">
        <v>-395.9</v>
      </c>
      <c r="D344" s="108">
        <v>1569.7</v>
      </c>
      <c r="E344" s="20">
        <v>0</v>
      </c>
      <c r="F344" s="58" t="s">
        <v>419</v>
      </c>
      <c r="G344" s="103">
        <v>0</v>
      </c>
      <c r="H344" s="87">
        <v>0</v>
      </c>
      <c r="I344" s="111" t="str">
        <f>IF(ISNUMBER(MATCH(B344,$K$11:$K$20,0)),"&lt;= Selected","")</f>
        <v/>
      </c>
      <c r="O344" s="8" t="s">
        <v>62</v>
      </c>
      <c r="P344" s="13">
        <v>1.74068379199563E-2</v>
      </c>
      <c r="Q344">
        <v>2.32088201228162E-2</v>
      </c>
      <c r="R344">
        <v>-4.43542166737423E-2</v>
      </c>
      <c r="S344">
        <v>-3.65820717576903E-2</v>
      </c>
      <c r="T344">
        <v>7.4700593493331593E-2</v>
      </c>
      <c r="U344">
        <v>0.110264062079969</v>
      </c>
      <c r="V344">
        <v>1.9906386231636201E-2</v>
      </c>
      <c r="W344">
        <v>-2.1992780218200399E-2</v>
      </c>
      <c r="X344">
        <v>2.01130000787791E-2</v>
      </c>
      <c r="Y344">
        <v>4.6243927998874897E-2</v>
      </c>
      <c r="Z344" s="15">
        <v>6.5997690288915098E-2</v>
      </c>
      <c r="AB344" s="8" t="s">
        <v>85</v>
      </c>
      <c r="AC344" s="4">
        <v>627.5</v>
      </c>
      <c r="AD344" s="4">
        <v>2009.3</v>
      </c>
      <c r="AE344" s="4">
        <v>148</v>
      </c>
      <c r="AF344" s="18">
        <v>0.32666066409000899</v>
      </c>
      <c r="AG344" s="20" cm="1">
        <f t="array" ref="AG344">IF(AND(AF344&gt;-998,P344&gt;-998),MAX(ABS(P344:Z344)),0)</f>
        <v>0.110264062079969</v>
      </c>
      <c r="AH344" s="20">
        <f t="shared" si="10"/>
        <v>0</v>
      </c>
      <c r="AI344" s="6" t="str" cm="1">
        <f t="array" ref="AI344">IF(AH344&gt;0.001,INDEX(P$10:Z$10,MATCH(AH344,ABS(P344:Z344),0)),"na")</f>
        <v>na</v>
      </c>
      <c r="AJ344" s="119"/>
      <c r="AK344" s="8" t="s">
        <v>85</v>
      </c>
      <c r="AL344" s="89">
        <v>0.92905405405405395</v>
      </c>
      <c r="AM344" s="92">
        <v>0.24727272727272701</v>
      </c>
      <c r="AN344" s="68">
        <v>3.4000000000000901</v>
      </c>
      <c r="AO344" s="69">
        <v>10.7</v>
      </c>
      <c r="AP344" s="103">
        <f t="shared" si="11"/>
        <v>0</v>
      </c>
    </row>
    <row r="345" spans="1:42" x14ac:dyDescent="0.35">
      <c r="A345" s="83" t="s">
        <v>745</v>
      </c>
      <c r="B345" s="8" t="s">
        <v>123</v>
      </c>
      <c r="C345" s="97">
        <v>1659</v>
      </c>
      <c r="D345" s="108">
        <v>1987</v>
      </c>
      <c r="E345" s="20">
        <v>0</v>
      </c>
      <c r="F345" s="58" t="s">
        <v>419</v>
      </c>
      <c r="G345" s="103">
        <v>0</v>
      </c>
      <c r="H345" s="87">
        <v>0</v>
      </c>
      <c r="I345" s="111" t="str">
        <f>IF(ISNUMBER(MATCH(B345,$K$11:$K$20,0)),"&lt;= Selected","")</f>
        <v/>
      </c>
      <c r="O345" s="8" t="s">
        <v>61</v>
      </c>
      <c r="P345" s="16">
        <v>1.09060755999507E-2</v>
      </c>
      <c r="Q345" s="30">
        <v>4.7164829771421798E-3</v>
      </c>
      <c r="R345" s="30">
        <v>-3.5093597281903997E-2</v>
      </c>
      <c r="S345" s="30">
        <v>-1.6512310277006201E-2</v>
      </c>
      <c r="T345" s="30">
        <v>8.8991204665228002E-2</v>
      </c>
      <c r="U345" s="30">
        <v>0.11667701653887</v>
      </c>
      <c r="V345" s="30">
        <v>1.6953856988062199E-3</v>
      </c>
      <c r="W345" s="30">
        <v>-6.6273936577734796E-2</v>
      </c>
      <c r="X345" s="30">
        <v>-4.3041125873943698E-3</v>
      </c>
      <c r="Y345" s="30">
        <v>6.3258396122209598E-2</v>
      </c>
      <c r="Z345" s="17">
        <v>9.2478361878876703E-2</v>
      </c>
      <c r="AB345" s="8" t="s">
        <v>84</v>
      </c>
      <c r="AC345" s="4">
        <v>627.5</v>
      </c>
      <c r="AD345" s="4">
        <v>2009.3</v>
      </c>
      <c r="AE345" s="4">
        <v>149</v>
      </c>
      <c r="AF345" s="31">
        <v>0.32221609421335701</v>
      </c>
      <c r="AG345" s="20" cm="1">
        <f t="array" ref="AG345">IF(AND(AF345&gt;-998,P345&gt;-998),MAX(ABS(P345:Z345)),0)</f>
        <v>0.11667701653887</v>
      </c>
      <c r="AH345" s="20">
        <f t="shared" si="10"/>
        <v>0</v>
      </c>
      <c r="AI345" s="6" t="str" cm="1">
        <f t="array" ref="AI345">IF(AH345&gt;0.001,INDEX(P$10:Z$10,MATCH(AH345,ABS(P345:Z345),0)),"na")</f>
        <v>na</v>
      </c>
      <c r="AJ345" s="119"/>
      <c r="AK345" s="8" t="s">
        <v>84</v>
      </c>
      <c r="AL345" s="89">
        <v>0.92905405405405395</v>
      </c>
      <c r="AM345" s="92">
        <v>0.25454545454545402</v>
      </c>
      <c r="AN345" s="68">
        <v>3.3999999999999702</v>
      </c>
      <c r="AO345" s="69">
        <v>10.7</v>
      </c>
      <c r="AP345" s="103">
        <f t="shared" si="11"/>
        <v>0</v>
      </c>
    </row>
    <row r="346" spans="1:42" x14ac:dyDescent="0.35">
      <c r="A346" s="83" t="s">
        <v>746</v>
      </c>
      <c r="B346" s="8" t="s">
        <v>122</v>
      </c>
      <c r="C346" s="97">
        <v>-19215</v>
      </c>
      <c r="D346" s="108">
        <v>1965</v>
      </c>
      <c r="E346" s="20">
        <v>0</v>
      </c>
      <c r="F346" s="58" t="s">
        <v>419</v>
      </c>
      <c r="G346" s="103">
        <v>0</v>
      </c>
      <c r="H346" s="87">
        <v>0</v>
      </c>
      <c r="I346" s="111" t="str">
        <f>IF(ISNUMBER(MATCH(B346,$K$11:$K$20,0)),"&lt;= Selected","")</f>
        <v/>
      </c>
      <c r="O346" s="8" t="s">
        <v>60</v>
      </c>
      <c r="P346" s="16">
        <v>4.7207758924442199E-2</v>
      </c>
      <c r="Q346" s="30">
        <v>4.4783803632953499E-2</v>
      </c>
      <c r="R346" s="30">
        <v>-5.1018865766999802E-3</v>
      </c>
      <c r="S346" s="30">
        <v>1.6240741441807399E-2</v>
      </c>
      <c r="T346" s="30">
        <v>4.2482958843057202E-2</v>
      </c>
      <c r="U346" s="30">
        <v>-4.5882541492765E-3</v>
      </c>
      <c r="V346" s="30">
        <v>-2.9579400672137001E-2</v>
      </c>
      <c r="W346" s="30">
        <v>4.1082254945660403E-2</v>
      </c>
      <c r="X346" s="30">
        <v>8.3376645850340395E-2</v>
      </c>
      <c r="Y346" s="30">
        <v>2.7392692554813799E-2</v>
      </c>
      <c r="Z346" s="17">
        <v>-7.4703286420740502E-3</v>
      </c>
      <c r="AB346" s="8" t="s">
        <v>83</v>
      </c>
      <c r="AC346" s="4">
        <v>627.5</v>
      </c>
      <c r="AD346" s="4">
        <v>2009.3</v>
      </c>
      <c r="AE346" s="4">
        <v>148</v>
      </c>
      <c r="AF346" s="31">
        <v>0.32666066409000899</v>
      </c>
      <c r="AG346" s="20" cm="1">
        <f t="array" ref="AG346">IF(AND(AF346&gt;-998,P346&gt;-998),MAX(ABS(P346:Z346)),0)</f>
        <v>8.3376645850340395E-2</v>
      </c>
      <c r="AH346" s="20">
        <f t="shared" si="10"/>
        <v>0</v>
      </c>
      <c r="AI346" s="6" t="str" cm="1">
        <f t="array" ref="AI346">IF(AH346&gt;0.001,INDEX(P$10:Z$10,MATCH(AH346,ABS(P346:Z346),0)),"na")</f>
        <v>na</v>
      </c>
      <c r="AJ346" s="119"/>
      <c r="AK346" s="8" t="s">
        <v>83</v>
      </c>
      <c r="AL346" s="89">
        <v>0.92905405405405395</v>
      </c>
      <c r="AM346" s="92">
        <v>0.24727272727272701</v>
      </c>
      <c r="AN346" s="49">
        <v>3.4000000000000901</v>
      </c>
      <c r="AO346" s="50">
        <v>10.7</v>
      </c>
      <c r="AP346" s="103">
        <f t="shared" si="11"/>
        <v>0</v>
      </c>
    </row>
    <row r="347" spans="1:42" x14ac:dyDescent="0.35">
      <c r="A347" s="83" t="s">
        <v>747</v>
      </c>
      <c r="B347" s="8" t="s">
        <v>121</v>
      </c>
      <c r="C347" s="97">
        <v>-19215</v>
      </c>
      <c r="D347" s="108">
        <v>1950</v>
      </c>
      <c r="E347" s="20">
        <v>0</v>
      </c>
      <c r="F347" s="58" t="s">
        <v>419</v>
      </c>
      <c r="G347" s="103">
        <v>0</v>
      </c>
      <c r="H347" s="87">
        <v>0</v>
      </c>
      <c r="I347" s="111" t="str">
        <f>IF(ISNUMBER(MATCH(B347,$K$11:$K$20,0)),"&lt;= Selected","")</f>
        <v/>
      </c>
      <c r="O347" s="8" t="s">
        <v>59</v>
      </c>
      <c r="P347" s="16">
        <v>-3.4145183281010901E-4</v>
      </c>
      <c r="Q347" s="30">
        <v>3.5212246836467898E-2</v>
      </c>
      <c r="R347" s="30">
        <v>6.4208870092800005E-2</v>
      </c>
      <c r="S347" s="30">
        <v>8.3567386381417294E-2</v>
      </c>
      <c r="T347" s="30">
        <v>9.1681711542939401E-2</v>
      </c>
      <c r="U347" s="30">
        <v>9.6824920746481899E-2</v>
      </c>
      <c r="V347" s="30">
        <v>0.106977414824828</v>
      </c>
      <c r="W347" s="30">
        <v>0.10957340477505099</v>
      </c>
      <c r="X347" s="30">
        <v>8.8751592077432398E-2</v>
      </c>
      <c r="Y347" s="30">
        <v>5.5708395366902697E-2</v>
      </c>
      <c r="Z347" s="17">
        <v>3.3517294665091998E-2</v>
      </c>
      <c r="AB347" s="8" t="s">
        <v>82</v>
      </c>
      <c r="AC347" s="4">
        <v>627.5</v>
      </c>
      <c r="AD347" s="4">
        <v>2009.3</v>
      </c>
      <c r="AE347" s="4">
        <v>87</v>
      </c>
      <c r="AF347" s="31">
        <v>0.42769920564485903</v>
      </c>
      <c r="AG347" s="20" cm="1">
        <f t="array" ref="AG347">IF(AND(AF347&gt;-998,P347&gt;-998),MAX(ABS(P347:Z347)),0)</f>
        <v>0.10957340477505099</v>
      </c>
      <c r="AH347" s="20">
        <f t="shared" si="10"/>
        <v>0</v>
      </c>
      <c r="AI347" s="6" t="str" cm="1">
        <f t="array" ref="AI347">IF(AH347&gt;0.001,INDEX(P$10:Z$10,MATCH(AH347,ABS(P347:Z347),0)),"na")</f>
        <v>na</v>
      </c>
      <c r="AJ347" s="119"/>
      <c r="AK347" s="8" t="s">
        <v>82</v>
      </c>
      <c r="AL347" s="89">
        <v>0.88648648648648598</v>
      </c>
      <c r="AM347" s="92">
        <v>0.15243902439024301</v>
      </c>
      <c r="AN347" s="49">
        <v>6.5</v>
      </c>
      <c r="AO347" s="50">
        <v>14.100000000000099</v>
      </c>
      <c r="AP347" s="103">
        <f t="shared" si="11"/>
        <v>0</v>
      </c>
    </row>
    <row r="348" spans="1:42" x14ac:dyDescent="0.35">
      <c r="A348" s="83" t="s">
        <v>748</v>
      </c>
      <c r="B348" s="8" t="s">
        <v>120</v>
      </c>
      <c r="C348" s="97">
        <v>-19215</v>
      </c>
      <c r="D348" s="108">
        <v>1950</v>
      </c>
      <c r="E348" s="20">
        <v>0</v>
      </c>
      <c r="F348" s="58" t="s">
        <v>419</v>
      </c>
      <c r="G348" s="103">
        <v>0</v>
      </c>
      <c r="H348" s="87">
        <v>0</v>
      </c>
      <c r="I348" s="111" t="str">
        <f>IF(ISNUMBER(MATCH(B348,$K$11:$K$20,0)),"&lt;= Selected","")</f>
        <v/>
      </c>
      <c r="O348" s="8" t="s">
        <v>58</v>
      </c>
      <c r="P348" s="16">
        <v>9.6257494166382004E-2</v>
      </c>
      <c r="Q348" s="30">
        <v>0.106193849081233</v>
      </c>
      <c r="R348" s="30">
        <v>9.88258621279407E-2</v>
      </c>
      <c r="S348" s="30">
        <v>7.0733305251148196E-2</v>
      </c>
      <c r="T348" s="30">
        <v>2.4815185736276599E-2</v>
      </c>
      <c r="U348" s="30">
        <v>-3.0704086246143202E-2</v>
      </c>
      <c r="V348" s="30">
        <v>-8.5840153682660195E-2</v>
      </c>
      <c r="W348" s="30">
        <v>-0.131889555312247</v>
      </c>
      <c r="X348" s="30">
        <v>-0.162699455887236</v>
      </c>
      <c r="Y348" s="30">
        <v>-0.175275065066512</v>
      </c>
      <c r="Z348" s="17">
        <v>-0.17038330174614799</v>
      </c>
      <c r="AB348" s="8" t="s">
        <v>81</v>
      </c>
      <c r="AC348" s="4">
        <v>627.5</v>
      </c>
      <c r="AD348" s="4">
        <v>2005.4</v>
      </c>
      <c r="AE348" s="4">
        <v>58</v>
      </c>
      <c r="AF348" s="31">
        <v>0.56579286703808496</v>
      </c>
      <c r="AG348" s="20" cm="1">
        <f t="array" ref="AG348">IF(AND(AF348&gt;-998,P348&gt;-998),MAX(ABS(P348:Z348)),0)</f>
        <v>0.175275065066512</v>
      </c>
      <c r="AH348" s="20">
        <f t="shared" si="10"/>
        <v>0</v>
      </c>
      <c r="AI348" s="6" t="str" cm="1">
        <f t="array" ref="AI348">IF(AH348&gt;0.001,INDEX(P$10:Z$10,MATCH(AH348,ABS(P348:Z348),0)),"na")</f>
        <v>na</v>
      </c>
      <c r="AJ348" s="119"/>
      <c r="AK348" s="8" t="s">
        <v>81</v>
      </c>
      <c r="AL348" s="89">
        <v>0.82837837837837902</v>
      </c>
      <c r="AM348" s="92">
        <v>9.7879282218596902E-2</v>
      </c>
      <c r="AN348" s="49">
        <v>9.8000000000001801</v>
      </c>
      <c r="AO348" s="50">
        <v>22.600000000000101</v>
      </c>
      <c r="AP348" s="103">
        <f t="shared" si="11"/>
        <v>0</v>
      </c>
    </row>
    <row r="349" spans="1:42" x14ac:dyDescent="0.35">
      <c r="A349" s="83" t="s">
        <v>749</v>
      </c>
      <c r="B349" s="8" t="s">
        <v>119</v>
      </c>
      <c r="C349" s="97">
        <v>-37920</v>
      </c>
      <c r="D349" s="108">
        <v>1920</v>
      </c>
      <c r="E349" s="20">
        <v>0</v>
      </c>
      <c r="F349" s="58" t="s">
        <v>419</v>
      </c>
      <c r="G349" s="103">
        <v>0</v>
      </c>
      <c r="H349" s="87">
        <v>0</v>
      </c>
      <c r="I349" s="111" t="str">
        <f>IF(ISNUMBER(MATCH(B349,$K$11:$K$20,0)),"&lt;= Selected","")</f>
        <v/>
      </c>
      <c r="O349" s="8" t="s">
        <v>57</v>
      </c>
      <c r="P349" s="16">
        <v>6.9479858123545402E-2</v>
      </c>
      <c r="Q349" s="30">
        <v>0.135439738999933</v>
      </c>
      <c r="R349" s="30">
        <v>5.3877083405562904E-3</v>
      </c>
      <c r="S349" s="30">
        <v>0.106844914205366</v>
      </c>
      <c r="T349" s="30">
        <v>4.9122010761310397E-2</v>
      </c>
      <c r="U349" s="30">
        <v>0.18791569158798899</v>
      </c>
      <c r="V349" s="30">
        <v>6.8710074742245303E-2</v>
      </c>
      <c r="W349" s="30">
        <v>7.0929145464842403E-3</v>
      </c>
      <c r="X349" s="30">
        <v>0.17155174831690101</v>
      </c>
      <c r="Y349" s="30">
        <v>4.9603370321574101E-2</v>
      </c>
      <c r="Z349" s="17">
        <v>1.13255673620725E-2</v>
      </c>
      <c r="AB349" s="8" t="s">
        <v>80</v>
      </c>
      <c r="AC349" s="4">
        <v>1430</v>
      </c>
      <c r="AD349" s="4">
        <v>1994</v>
      </c>
      <c r="AE349" s="4">
        <v>565</v>
      </c>
      <c r="AF349" s="31">
        <v>0.16868684158422101</v>
      </c>
      <c r="AG349" s="20" cm="1">
        <f t="array" ref="AG349">IF(AND(AF349&gt;-998,P349&gt;-998),MAX(ABS(P349:Z349)),0)</f>
        <v>0.18791569158798899</v>
      </c>
      <c r="AH349" s="20">
        <f t="shared" si="10"/>
        <v>0.18791569158798899</v>
      </c>
      <c r="AI349" s="6" cm="1">
        <f t="array" ref="AI349">IF(AH349&gt;0.001,INDEX(P$10:Z$10,MATCH(AH349,ABS(P349:Z349),0)),"na")</f>
        <v>0</v>
      </c>
      <c r="AJ349" s="119"/>
      <c r="AK349" s="8" t="s">
        <v>80</v>
      </c>
      <c r="AL349" s="89">
        <v>0.84459459459459396</v>
      </c>
      <c r="AM349" s="92">
        <v>1</v>
      </c>
      <c r="AN349" s="49">
        <v>1</v>
      </c>
      <c r="AO349" s="50">
        <v>1</v>
      </c>
      <c r="AP349" s="103">
        <f t="shared" si="11"/>
        <v>84.459459459459396</v>
      </c>
    </row>
    <row r="350" spans="1:42" x14ac:dyDescent="0.35">
      <c r="A350" s="83" t="s">
        <v>750</v>
      </c>
      <c r="B350" s="8" t="s">
        <v>118</v>
      </c>
      <c r="C350" s="97">
        <v>-37973.656719999999</v>
      </c>
      <c r="D350" s="108">
        <v>1793.115</v>
      </c>
      <c r="E350" s="20">
        <v>0</v>
      </c>
      <c r="F350" s="58" t="s">
        <v>419</v>
      </c>
      <c r="G350" s="103">
        <v>0</v>
      </c>
      <c r="H350" s="87">
        <v>0</v>
      </c>
      <c r="I350" s="111" t="str">
        <f>IF(ISNUMBER(MATCH(B350,$K$11:$K$20,0)),"&lt;= Selected","")</f>
        <v/>
      </c>
      <c r="O350" s="8" t="s">
        <v>56</v>
      </c>
      <c r="P350" s="16">
        <v>-0.13594814942851899</v>
      </c>
      <c r="Q350" s="30">
        <v>-0.14334954078328799</v>
      </c>
      <c r="R350" s="30">
        <v>-6.6093608566271195E-2</v>
      </c>
      <c r="S350" s="30">
        <v>-0.11714420844616601</v>
      </c>
      <c r="T350" s="30">
        <v>-0.116534151304515</v>
      </c>
      <c r="U350" s="30">
        <v>0.17880372889344101</v>
      </c>
      <c r="V350" s="30">
        <v>0.151058806974152</v>
      </c>
      <c r="W350" s="30">
        <v>-7.7098846434400098E-2</v>
      </c>
      <c r="X350" s="30">
        <v>-5.1534026308480502E-2</v>
      </c>
      <c r="Y350" s="30">
        <v>-7.1346651570752706E-2</v>
      </c>
      <c r="Z350" s="17">
        <v>-2.0090864775914401E-3</v>
      </c>
      <c r="AB350" s="8" t="s">
        <v>79</v>
      </c>
      <c r="AC350" s="4">
        <v>1795</v>
      </c>
      <c r="AD350" s="4">
        <v>1980</v>
      </c>
      <c r="AE350" s="4">
        <v>186</v>
      </c>
      <c r="AF350" s="31">
        <v>0.178178544049095</v>
      </c>
      <c r="AG350" s="20" cm="1">
        <f t="array" ref="AG350">IF(AND(AF350&gt;-998,P350&gt;-998),MAX(ABS(P350:Z350)),0)</f>
        <v>0.17880372889344101</v>
      </c>
      <c r="AH350" s="20">
        <f t="shared" si="10"/>
        <v>0.17880372889344101</v>
      </c>
      <c r="AI350" s="6" cm="1">
        <f t="array" ref="AI350">IF(AH350&gt;0.001,INDEX(P$10:Z$10,MATCH(AH350,ABS(P350:Z350),0)),"na")</f>
        <v>0</v>
      </c>
      <c r="AJ350" s="119"/>
      <c r="AK350" s="8" t="s">
        <v>79</v>
      </c>
      <c r="AL350" s="89">
        <v>0.75</v>
      </c>
      <c r="AM350" s="92">
        <v>1</v>
      </c>
      <c r="AN350" s="49">
        <v>1</v>
      </c>
      <c r="AO350" s="50">
        <v>1</v>
      </c>
      <c r="AP350" s="103">
        <f t="shared" si="11"/>
        <v>75</v>
      </c>
    </row>
    <row r="351" spans="1:42" x14ac:dyDescent="0.35">
      <c r="A351" s="83" t="s">
        <v>751</v>
      </c>
      <c r="B351" s="8" t="s">
        <v>117</v>
      </c>
      <c r="C351" s="97">
        <v>-37920</v>
      </c>
      <c r="D351" s="108">
        <v>1920</v>
      </c>
      <c r="E351" s="20">
        <v>0</v>
      </c>
      <c r="F351" s="58" t="s">
        <v>419</v>
      </c>
      <c r="G351" s="103">
        <v>0</v>
      </c>
      <c r="H351" s="87">
        <v>0</v>
      </c>
      <c r="I351" s="111" t="str">
        <f>IF(ISNUMBER(MATCH(B351,$K$11:$K$20,0)),"&lt;= Selected","")</f>
        <v/>
      </c>
      <c r="O351" s="8" t="s">
        <v>55</v>
      </c>
      <c r="P351" s="16">
        <v>-2.6420677224693601E-2</v>
      </c>
      <c r="Q351" s="30">
        <v>-2.50363835441611E-2</v>
      </c>
      <c r="R351" s="30">
        <v>-2.0028562048254098E-2</v>
      </c>
      <c r="S351" s="30">
        <v>-5.3889071350756698E-2</v>
      </c>
      <c r="T351" s="30">
        <v>-5.1962202997799502E-2</v>
      </c>
      <c r="U351" s="30">
        <v>-4.34596818321707E-2</v>
      </c>
      <c r="V351" s="30">
        <v>-8.1183274593378194E-2</v>
      </c>
      <c r="W351" s="30">
        <v>-6.21728021005633E-2</v>
      </c>
      <c r="X351" s="30">
        <v>-9.1606321707317001E-2</v>
      </c>
      <c r="Y351" s="30">
        <v>-9.2656470190009999E-2</v>
      </c>
      <c r="Z351" s="17">
        <v>-0.117294702030016</v>
      </c>
      <c r="AB351" s="8" t="s">
        <v>78</v>
      </c>
      <c r="AC351" s="4">
        <v>1794.5609999999999</v>
      </c>
      <c r="AD351" s="4">
        <v>1994.375</v>
      </c>
      <c r="AE351" s="4">
        <v>1531</v>
      </c>
      <c r="AF351" s="31">
        <v>0.16868684158422101</v>
      </c>
      <c r="AG351" s="20" cm="1">
        <f t="array" ref="AG351">IF(AND(AF351&gt;-998,P351&gt;-998),MAX(ABS(P351:Z351)),0)</f>
        <v>0.117294702030016</v>
      </c>
      <c r="AH351" s="20">
        <f t="shared" si="10"/>
        <v>0</v>
      </c>
      <c r="AI351" s="6" t="str" cm="1">
        <f t="array" ref="AI351">IF(AH351&gt;0.001,INDEX(P$10:Z$10,MATCH(AH351,ABS(P351:Z351),0)),"na")</f>
        <v>na</v>
      </c>
      <c r="AJ351" s="119"/>
      <c r="AK351" s="8" t="s">
        <v>78</v>
      </c>
      <c r="AL351" s="89">
        <v>0.84668918918918801</v>
      </c>
      <c r="AM351" s="92">
        <v>1</v>
      </c>
      <c r="AN351" s="49">
        <v>1</v>
      </c>
      <c r="AO351" s="50">
        <v>1</v>
      </c>
      <c r="AP351" s="103">
        <f t="shared" si="11"/>
        <v>84.668918918918806</v>
      </c>
    </row>
    <row r="352" spans="1:42" x14ac:dyDescent="0.35">
      <c r="A352" s="83" t="s">
        <v>752</v>
      </c>
      <c r="B352" s="8" t="s">
        <v>116</v>
      </c>
      <c r="C352" s="97">
        <v>-37973.656719999999</v>
      </c>
      <c r="D352" s="108">
        <v>1793.115</v>
      </c>
      <c r="E352" s="20">
        <v>0</v>
      </c>
      <c r="F352" s="58" t="s">
        <v>419</v>
      </c>
      <c r="G352" s="103">
        <v>0</v>
      </c>
      <c r="H352" s="87">
        <v>0</v>
      </c>
      <c r="I352" s="111" t="str">
        <f>IF(ISNUMBER(MATCH(B352,$K$11:$K$20,0)),"&lt;= Selected","")</f>
        <v/>
      </c>
      <c r="O352" s="8" t="s">
        <v>54</v>
      </c>
      <c r="P352" s="16">
        <v>-1.4881559711957801E-2</v>
      </c>
      <c r="Q352" s="30">
        <v>5.22027738235641E-2</v>
      </c>
      <c r="R352" s="30">
        <v>5.4556224666427101E-2</v>
      </c>
      <c r="S352" s="30">
        <v>0.17330382767035399</v>
      </c>
      <c r="T352" s="30">
        <v>8.8092490126629298E-4</v>
      </c>
      <c r="U352" s="30">
        <v>-9.4985003405667207E-2</v>
      </c>
      <c r="V352" s="30">
        <v>-2.40751388904633E-2</v>
      </c>
      <c r="W352" s="30">
        <v>0.113466702558362</v>
      </c>
      <c r="X352" s="30">
        <v>0.16682748212613199</v>
      </c>
      <c r="Y352" s="30">
        <v>0.16585077079163801</v>
      </c>
      <c r="Z352" s="17">
        <v>0.11618884916028201</v>
      </c>
      <c r="AB352" s="8" t="s">
        <v>77</v>
      </c>
      <c r="AC352" s="4">
        <v>1551</v>
      </c>
      <c r="AD352" s="4">
        <v>1994</v>
      </c>
      <c r="AE352" s="4">
        <v>444</v>
      </c>
      <c r="AF352" s="31">
        <v>0.16868684158422101</v>
      </c>
      <c r="AG352" s="20" cm="1">
        <f t="array" ref="AG352">IF(AND(AF352&gt;-998,P352&gt;-998),MAX(ABS(P352:Z352)),0)</f>
        <v>0.17330382767035399</v>
      </c>
      <c r="AH352" s="20">
        <f t="shared" si="10"/>
        <v>0.17330382767035399</v>
      </c>
      <c r="AI352" s="6" cm="1">
        <f t="array" ref="AI352">IF(AH352&gt;0.001,INDEX(P$10:Z$10,MATCH(AH352,ABS(P352:Z352),0)),"na")</f>
        <v>-2</v>
      </c>
      <c r="AJ352" s="119"/>
      <c r="AK352" s="8" t="s">
        <v>77</v>
      </c>
      <c r="AL352" s="89">
        <v>0.84459459459459396</v>
      </c>
      <c r="AM352" s="92">
        <v>1</v>
      </c>
      <c r="AN352" s="49">
        <v>1</v>
      </c>
      <c r="AO352" s="50">
        <v>1</v>
      </c>
      <c r="AP352" s="103">
        <f t="shared" si="11"/>
        <v>84.459459459459396</v>
      </c>
    </row>
    <row r="353" spans="1:42" x14ac:dyDescent="0.35">
      <c r="A353" s="83" t="s">
        <v>753</v>
      </c>
      <c r="B353" s="8" t="s">
        <v>115</v>
      </c>
      <c r="C353" s="97">
        <v>-95.3</v>
      </c>
      <c r="D353" s="108">
        <v>1983.4</v>
      </c>
      <c r="E353" s="20">
        <v>0</v>
      </c>
      <c r="F353" s="58" t="s">
        <v>419</v>
      </c>
      <c r="G353" s="103">
        <v>0</v>
      </c>
      <c r="H353" s="87">
        <v>0</v>
      </c>
      <c r="I353" s="111" t="str">
        <f>IF(ISNUMBER(MATCH(B353,$K$11:$K$20,0)),"&lt;= Selected","")</f>
        <v/>
      </c>
      <c r="O353" s="8" t="s">
        <v>53</v>
      </c>
      <c r="P353" s="16">
        <v>-2.5099438761550701E-3</v>
      </c>
      <c r="Q353" s="30">
        <v>4.7985175887345702E-2</v>
      </c>
      <c r="R353" s="30">
        <v>4.8003703936135997E-2</v>
      </c>
      <c r="S353" s="30">
        <v>7.6276737663215896E-2</v>
      </c>
      <c r="T353" s="30">
        <v>-4.5207693557526997E-2</v>
      </c>
      <c r="U353" s="30">
        <v>-0.15467234220790599</v>
      </c>
      <c r="V353" s="30">
        <v>-0.15635463443865</v>
      </c>
      <c r="W353" s="30">
        <v>1.26535403349648E-2</v>
      </c>
      <c r="X353" s="30">
        <v>0.110440991534986</v>
      </c>
      <c r="Y353" s="30">
        <v>3.0752490185513001E-2</v>
      </c>
      <c r="Z353" s="17">
        <v>1.3618586841666599E-2</v>
      </c>
      <c r="AB353" s="8" t="s">
        <v>76</v>
      </c>
      <c r="AC353" s="4">
        <v>1585</v>
      </c>
      <c r="AD353" s="4">
        <v>1991</v>
      </c>
      <c r="AE353" s="4">
        <v>407</v>
      </c>
      <c r="AF353" s="31">
        <v>0.17059296809316099</v>
      </c>
      <c r="AG353" s="20" cm="1">
        <f t="array" ref="AG353">IF(AND(AF353&gt;-998,P353&gt;-998),MAX(ABS(P353:Z353)),0)</f>
        <v>0.15635463443865</v>
      </c>
      <c r="AH353" s="20">
        <f t="shared" si="10"/>
        <v>0</v>
      </c>
      <c r="AI353" s="6" t="str" cm="1">
        <f t="array" ref="AI353">IF(AH353&gt;0.001,INDEX(P$10:Z$10,MATCH(AH353,ABS(P353:Z353),0)),"na")</f>
        <v>na</v>
      </c>
      <c r="AJ353" s="119"/>
      <c r="AK353" s="8" t="s">
        <v>76</v>
      </c>
      <c r="AL353" s="89">
        <v>0.82432432432432401</v>
      </c>
      <c r="AM353" s="92">
        <v>1</v>
      </c>
      <c r="AN353" s="49">
        <v>1</v>
      </c>
      <c r="AO353" s="50">
        <v>1</v>
      </c>
      <c r="AP353" s="103">
        <f t="shared" si="11"/>
        <v>82.432432432432407</v>
      </c>
    </row>
    <row r="354" spans="1:42" x14ac:dyDescent="0.35">
      <c r="A354" s="83" t="s">
        <v>754</v>
      </c>
      <c r="B354" s="8" t="s">
        <v>114</v>
      </c>
      <c r="C354" s="97">
        <v>-95.3</v>
      </c>
      <c r="D354" s="108">
        <v>1983.4</v>
      </c>
      <c r="E354" s="20">
        <v>0</v>
      </c>
      <c r="F354" s="58" t="s">
        <v>419</v>
      </c>
      <c r="G354" s="103">
        <v>0</v>
      </c>
      <c r="H354" s="87">
        <v>0</v>
      </c>
      <c r="I354" s="111" t="str">
        <f>IF(ISNUMBER(MATCH(B354,$K$11:$K$20,0)),"&lt;= Selected","")</f>
        <v/>
      </c>
      <c r="O354" s="8" t="s">
        <v>52</v>
      </c>
      <c r="P354" s="16">
        <v>-8.5239287578394995E-3</v>
      </c>
      <c r="Q354" s="30">
        <v>5.0957080568583599E-2</v>
      </c>
      <c r="R354" s="30">
        <v>6.9402735569498997E-2</v>
      </c>
      <c r="S354" s="30">
        <v>9.4602758963407002E-2</v>
      </c>
      <c r="T354" s="30">
        <v>-3.6880730619524703E-2</v>
      </c>
      <c r="U354" s="30">
        <v>-0.14818107777643499</v>
      </c>
      <c r="V354" s="30">
        <v>-0.15659268338019799</v>
      </c>
      <c r="W354" s="30">
        <v>2.56998946645174E-2</v>
      </c>
      <c r="X354" s="30">
        <v>0.11442206577333799</v>
      </c>
      <c r="Y354" s="30">
        <v>1.28947505818952E-2</v>
      </c>
      <c r="Z354" s="17">
        <v>-1.15901207615507E-2</v>
      </c>
      <c r="AB354" s="8" t="s">
        <v>75</v>
      </c>
      <c r="AC354" s="4">
        <v>1587</v>
      </c>
      <c r="AD354" s="4">
        <v>1991</v>
      </c>
      <c r="AE354" s="4">
        <v>405</v>
      </c>
      <c r="AF354" s="31">
        <v>0.17059296809316099</v>
      </c>
      <c r="AG354" s="20" cm="1">
        <f t="array" ref="AG354">IF(AND(AF354&gt;-998,P354&gt;-998),MAX(ABS(P354:Z354)),0)</f>
        <v>0.15659268338019799</v>
      </c>
      <c r="AH354" s="20">
        <f t="shared" si="10"/>
        <v>0</v>
      </c>
      <c r="AI354" s="6" t="str" cm="1">
        <f t="array" ref="AI354">IF(AH354&gt;0.001,INDEX(P$10:Z$10,MATCH(AH354,ABS(P354:Z354),0)),"na")</f>
        <v>na</v>
      </c>
      <c r="AJ354" s="119"/>
      <c r="AK354" s="8" t="s">
        <v>75</v>
      </c>
      <c r="AL354" s="89">
        <v>0.82432432432432401</v>
      </c>
      <c r="AM354" s="92">
        <v>1</v>
      </c>
      <c r="AN354" s="49">
        <v>1</v>
      </c>
      <c r="AO354" s="50">
        <v>1</v>
      </c>
      <c r="AP354" s="103">
        <f t="shared" si="11"/>
        <v>82.432432432432407</v>
      </c>
    </row>
    <row r="355" spans="1:42" x14ac:dyDescent="0.35">
      <c r="A355" s="83" t="s">
        <v>755</v>
      </c>
      <c r="B355" s="8" t="s">
        <v>113</v>
      </c>
      <c r="C355" s="97">
        <v>109.2</v>
      </c>
      <c r="D355" s="108">
        <v>1983.4</v>
      </c>
      <c r="E355" s="20">
        <v>0</v>
      </c>
      <c r="F355" s="58" t="s">
        <v>419</v>
      </c>
      <c r="G355" s="103">
        <v>0</v>
      </c>
      <c r="H355" s="87">
        <v>0</v>
      </c>
      <c r="I355" s="111" t="str">
        <f>IF(ISNUMBER(MATCH(B355,$K$11:$K$20,0)),"&lt;= Selected","")</f>
        <v/>
      </c>
      <c r="O355" s="8" t="s">
        <v>51</v>
      </c>
      <c r="P355" s="16">
        <v>-3.9733178390268901E-2</v>
      </c>
      <c r="Q355" s="30">
        <v>3.4595799208457398E-4</v>
      </c>
      <c r="R355" s="30">
        <v>1.57608486601836E-2</v>
      </c>
      <c r="S355" s="30">
        <v>0.13742923487171699</v>
      </c>
      <c r="T355" s="30">
        <v>6.7402095329985201E-2</v>
      </c>
      <c r="U355" s="30">
        <v>-6.3143467720542204E-2</v>
      </c>
      <c r="V355" s="30">
        <v>-0.19688556618412201</v>
      </c>
      <c r="W355" s="30">
        <v>-4.2285941856780702E-2</v>
      </c>
      <c r="X355" s="30">
        <v>0.120305760409515</v>
      </c>
      <c r="Y355" s="30">
        <v>2.2616099934081001E-2</v>
      </c>
      <c r="Z355" s="17">
        <v>-7.9601110649190898E-2</v>
      </c>
      <c r="AB355" s="8" t="s">
        <v>74</v>
      </c>
      <c r="AC355" s="4">
        <v>1588</v>
      </c>
      <c r="AD355" s="4">
        <v>1991</v>
      </c>
      <c r="AE355" s="4">
        <v>404</v>
      </c>
      <c r="AF355" s="31">
        <v>0.17059296809316099</v>
      </c>
      <c r="AG355" s="20" cm="1">
        <f t="array" ref="AG355">IF(AND(AF355&gt;-998,P355&gt;-998),MAX(ABS(P355:Z355)),0)</f>
        <v>0.19688556618412201</v>
      </c>
      <c r="AH355" s="20">
        <f t="shared" si="10"/>
        <v>0.19688556618412201</v>
      </c>
      <c r="AI355" s="6" cm="1">
        <f t="array" ref="AI355">IF(AH355&gt;0.001,INDEX(P$10:Z$10,MATCH(AH355,ABS(P355:Z355),0)),"na")</f>
        <v>1</v>
      </c>
      <c r="AJ355" s="119"/>
      <c r="AK355" s="8" t="s">
        <v>74</v>
      </c>
      <c r="AL355" s="89">
        <v>0.82432432432432401</v>
      </c>
      <c r="AM355" s="92">
        <v>1</v>
      </c>
      <c r="AN355" s="49">
        <v>1</v>
      </c>
      <c r="AO355" s="50">
        <v>1</v>
      </c>
      <c r="AP355" s="103">
        <f t="shared" si="11"/>
        <v>82.432432432432407</v>
      </c>
    </row>
    <row r="356" spans="1:42" x14ac:dyDescent="0.35">
      <c r="A356" s="83" t="s">
        <v>756</v>
      </c>
      <c r="B356" s="8" t="s">
        <v>112</v>
      </c>
      <c r="C356" s="97">
        <v>109.2</v>
      </c>
      <c r="D356" s="108">
        <v>1983.4</v>
      </c>
      <c r="E356" s="20">
        <v>0</v>
      </c>
      <c r="F356" s="58" t="s">
        <v>419</v>
      </c>
      <c r="G356" s="103">
        <v>0</v>
      </c>
      <c r="H356" s="87">
        <v>0</v>
      </c>
      <c r="I356" s="111" t="str">
        <f>IF(ISNUMBER(MATCH(B356,$K$11:$K$20,0)),"&lt;= Selected","")</f>
        <v/>
      </c>
      <c r="O356" s="8" t="s">
        <v>50</v>
      </c>
      <c r="P356" s="16">
        <v>-0.299247405196228</v>
      </c>
      <c r="Q356" s="30">
        <v>-0.124488329821689</v>
      </c>
      <c r="R356" s="30">
        <v>0.18358889719639401</v>
      </c>
      <c r="S356" s="30">
        <v>0.180111284738662</v>
      </c>
      <c r="T356" s="30">
        <v>-5.5960857244115501E-2</v>
      </c>
      <c r="U356" s="30">
        <v>-0.13271308298457399</v>
      </c>
      <c r="V356" s="30">
        <v>7.14676454382146E-2</v>
      </c>
      <c r="W356" s="30">
        <v>0.22397749440899101</v>
      </c>
      <c r="X356" s="30">
        <v>0.105371089916261</v>
      </c>
      <c r="Y356" s="30">
        <v>0.14454491352262699</v>
      </c>
      <c r="Z356" s="17">
        <v>-7.8443657836589104E-2</v>
      </c>
      <c r="AB356" s="8" t="s">
        <v>73</v>
      </c>
      <c r="AC356" s="4">
        <v>1919.25</v>
      </c>
      <c r="AD356" s="4">
        <v>1995.25</v>
      </c>
      <c r="AE356" s="4">
        <v>336</v>
      </c>
      <c r="AF356" s="31">
        <v>0.20003798651480401</v>
      </c>
      <c r="AG356" s="20" cm="1">
        <f t="array" ref="AG356">IF(AND(AF356&gt;-998,P356&gt;-998),MAX(ABS(P356:Z356)),0)</f>
        <v>0.299247405196228</v>
      </c>
      <c r="AH356" s="20">
        <f t="shared" si="10"/>
        <v>0.299247405196228</v>
      </c>
      <c r="AI356" s="6" cm="1">
        <f t="array" ref="AI356">IF(AH356&gt;0.001,INDEX(P$10:Z$10,MATCH(AH356,ABS(P356:Z356),0)),"na")</f>
        <v>-5</v>
      </c>
      <c r="AJ356" s="119"/>
      <c r="AK356" s="8" t="s">
        <v>73</v>
      </c>
      <c r="AL356" s="89">
        <v>0.52027027027026995</v>
      </c>
      <c r="AM356" s="92">
        <v>1</v>
      </c>
      <c r="AN356" s="49">
        <v>1</v>
      </c>
      <c r="AO356" s="50">
        <v>1</v>
      </c>
      <c r="AP356" s="103">
        <f t="shared" si="11"/>
        <v>52.027027027026996</v>
      </c>
    </row>
    <row r="357" spans="1:42" x14ac:dyDescent="0.35">
      <c r="A357" s="83" t="s">
        <v>757</v>
      </c>
      <c r="B357" s="8" t="s">
        <v>111</v>
      </c>
      <c r="C357" s="97">
        <v>-3936.9</v>
      </c>
      <c r="D357" s="108">
        <v>1979.7</v>
      </c>
      <c r="E357" s="20">
        <v>0</v>
      </c>
      <c r="F357" s="58" t="s">
        <v>419</v>
      </c>
      <c r="G357" s="103">
        <v>0</v>
      </c>
      <c r="H357" s="87">
        <v>0</v>
      </c>
      <c r="I357" s="111" t="str">
        <f>IF(ISNUMBER(MATCH(B357,$K$11:$K$20,0)),"&lt;= Selected","")</f>
        <v/>
      </c>
      <c r="O357" s="8" t="s">
        <v>49</v>
      </c>
      <c r="P357" s="16">
        <v>-0.295788691699715</v>
      </c>
      <c r="Q357" s="30">
        <v>-0.14935465737784401</v>
      </c>
      <c r="R357" s="30">
        <v>0.164867720750171</v>
      </c>
      <c r="S357" s="30">
        <v>0.180955007562942</v>
      </c>
      <c r="T357" s="30">
        <v>-5.0398213352041803E-2</v>
      </c>
      <c r="U357" s="30">
        <v>-0.13767073442090799</v>
      </c>
      <c r="V357" s="30">
        <v>3.9421538824057398E-2</v>
      </c>
      <c r="W357" s="30">
        <v>0.20960757416251</v>
      </c>
      <c r="X357" s="30">
        <v>0.112520403121666</v>
      </c>
      <c r="Y357" s="30">
        <v>0.14927211176487501</v>
      </c>
      <c r="Z357" s="17">
        <v>-7.1949541414743801E-2</v>
      </c>
      <c r="AB357" s="8" t="s">
        <v>72</v>
      </c>
      <c r="AC357" s="4">
        <v>1919.25</v>
      </c>
      <c r="AD357" s="4">
        <v>1995.25</v>
      </c>
      <c r="AE357" s="4">
        <v>336</v>
      </c>
      <c r="AF357" s="31">
        <v>0.20003798651480401</v>
      </c>
      <c r="AG357" s="20" cm="1">
        <f t="array" ref="AG357">IF(AND(AF357&gt;-998,P357&gt;-998),MAX(ABS(P357:Z357)),0)</f>
        <v>0.295788691699715</v>
      </c>
      <c r="AH357" s="20">
        <f t="shared" si="10"/>
        <v>0.295788691699715</v>
      </c>
      <c r="AI357" s="6" cm="1">
        <f t="array" ref="AI357">IF(AH357&gt;0.001,INDEX(P$10:Z$10,MATCH(AH357,ABS(P357:Z357),0)),"na")</f>
        <v>-5</v>
      </c>
      <c r="AJ357" s="119"/>
      <c r="AK357" s="8" t="s">
        <v>72</v>
      </c>
      <c r="AL357" s="89">
        <v>0.52027027027026995</v>
      </c>
      <c r="AM357" s="92">
        <v>1</v>
      </c>
      <c r="AN357" s="49">
        <v>1</v>
      </c>
      <c r="AO357" s="50">
        <v>1</v>
      </c>
      <c r="AP357" s="103">
        <f t="shared" si="11"/>
        <v>52.027027027026996</v>
      </c>
    </row>
    <row r="358" spans="1:42" x14ac:dyDescent="0.35">
      <c r="A358" s="83" t="s">
        <v>758</v>
      </c>
      <c r="B358" s="8" t="s">
        <v>110</v>
      </c>
      <c r="C358" s="97">
        <v>-3936.9</v>
      </c>
      <c r="D358" s="108">
        <v>1979.7</v>
      </c>
      <c r="E358" s="20">
        <v>0</v>
      </c>
      <c r="F358" s="58" t="s">
        <v>419</v>
      </c>
      <c r="G358" s="103">
        <v>0</v>
      </c>
      <c r="H358" s="87">
        <v>0</v>
      </c>
      <c r="I358" s="111" t="str">
        <f>IF(ISNUMBER(MATCH(B358,$K$11:$K$20,0)),"&lt;= Selected","")</f>
        <v/>
      </c>
      <c r="O358" s="8" t="s">
        <v>48</v>
      </c>
      <c r="P358" s="16">
        <v>1.46660977242469E-3</v>
      </c>
      <c r="Q358" s="30">
        <v>-2.2744452365314801E-3</v>
      </c>
      <c r="R358" s="30">
        <v>-0.10766088774426801</v>
      </c>
      <c r="S358" s="30">
        <v>8.2039010610971699E-2</v>
      </c>
      <c r="T358" s="30">
        <v>0.13419372660259399</v>
      </c>
      <c r="U358" s="30">
        <v>-0.108434169672293</v>
      </c>
      <c r="V358" s="30">
        <v>-5.0016512997598198E-2</v>
      </c>
      <c r="W358" s="30">
        <v>7.2922763562444301E-2</v>
      </c>
      <c r="X358" s="30">
        <v>9.9081173016542706E-2</v>
      </c>
      <c r="Y358" s="30">
        <v>-5.1626217394665497E-2</v>
      </c>
      <c r="Z358" s="17">
        <v>-0.109186757508792</v>
      </c>
      <c r="AB358" s="8" t="s">
        <v>71</v>
      </c>
      <c r="AC358" s="4">
        <v>1919.8</v>
      </c>
      <c r="AD358" s="4">
        <v>1995.4</v>
      </c>
      <c r="AE358" s="4">
        <v>571</v>
      </c>
      <c r="AF358" s="31">
        <v>0.20003798651480401</v>
      </c>
      <c r="AG358" s="20" cm="1">
        <f t="array" ref="AG358">IF(AND(AF358&gt;-998,P358&gt;-998),MAX(ABS(P358:Z358)),0)</f>
        <v>0.13419372660259399</v>
      </c>
      <c r="AH358" s="20">
        <f t="shared" si="10"/>
        <v>0</v>
      </c>
      <c r="AI358" s="6" t="str" cm="1">
        <f t="array" ref="AI358">IF(AH358&gt;0.001,INDEX(P$10:Z$10,MATCH(AH358,ABS(P358:Z358),0)),"na")</f>
        <v>na</v>
      </c>
      <c r="AJ358" s="119"/>
      <c r="AK358" s="8" t="s">
        <v>71</v>
      </c>
      <c r="AL358" s="89">
        <v>0.51756756756756805</v>
      </c>
      <c r="AM358" s="92">
        <v>1</v>
      </c>
      <c r="AN358" s="49">
        <v>1</v>
      </c>
      <c r="AO358" s="50">
        <v>1</v>
      </c>
      <c r="AP358" s="103">
        <f t="shared" si="11"/>
        <v>51.756756756756808</v>
      </c>
    </row>
    <row r="359" spans="1:42" x14ac:dyDescent="0.35">
      <c r="A359" s="83" t="s">
        <v>759</v>
      </c>
      <c r="B359" s="8" t="s">
        <v>109</v>
      </c>
      <c r="C359" s="97">
        <v>-3936.9</v>
      </c>
      <c r="D359" s="108">
        <v>1979.7</v>
      </c>
      <c r="E359" s="20">
        <v>0</v>
      </c>
      <c r="F359" s="58" t="s">
        <v>419</v>
      </c>
      <c r="G359" s="103">
        <v>0</v>
      </c>
      <c r="H359" s="87">
        <v>0</v>
      </c>
      <c r="I359" s="111" t="str">
        <f>IF(ISNUMBER(MATCH(B359,$K$11:$K$20,0)),"&lt;= Selected","")</f>
        <v/>
      </c>
      <c r="O359" s="8" t="s">
        <v>47</v>
      </c>
      <c r="P359" s="16">
        <v>-3.60452240858953E-3</v>
      </c>
      <c r="Q359" s="30">
        <v>-4.7230077329597298E-3</v>
      </c>
      <c r="R359" s="30">
        <v>-9.6571843592354795E-2</v>
      </c>
      <c r="S359" s="30">
        <v>8.9325618154911607E-2</v>
      </c>
      <c r="T359" s="30">
        <v>0.13891420870482901</v>
      </c>
      <c r="U359" s="30">
        <v>-9.4508192708549099E-2</v>
      </c>
      <c r="V359" s="30">
        <v>-5.27574049201383E-2</v>
      </c>
      <c r="W359" s="30">
        <v>8.6816449622087899E-2</v>
      </c>
      <c r="X359" s="30">
        <v>0.121167924638979</v>
      </c>
      <c r="Y359" s="30">
        <v>-2.13007774075697E-2</v>
      </c>
      <c r="Z359" s="17">
        <v>-0.107696293359693</v>
      </c>
      <c r="AB359" s="8" t="s">
        <v>70</v>
      </c>
      <c r="AC359" s="4">
        <v>1919.8</v>
      </c>
      <c r="AD359" s="4">
        <v>1995.4</v>
      </c>
      <c r="AE359" s="4">
        <v>568</v>
      </c>
      <c r="AF359" s="31">
        <v>0.20003798651480401</v>
      </c>
      <c r="AG359" s="20" cm="1">
        <f t="array" ref="AG359">IF(AND(AF359&gt;-998,P359&gt;-998),MAX(ABS(P359:Z359)),0)</f>
        <v>0.13891420870482901</v>
      </c>
      <c r="AH359" s="20">
        <f t="shared" si="10"/>
        <v>0</v>
      </c>
      <c r="AI359" s="6" t="str" cm="1">
        <f t="array" ref="AI359">IF(AH359&gt;0.001,INDEX(P$10:Z$10,MATCH(AH359,ABS(P359:Z359),0)),"na")</f>
        <v>na</v>
      </c>
      <c r="AJ359" s="119"/>
      <c r="AK359" s="8" t="s">
        <v>70</v>
      </c>
      <c r="AL359" s="89">
        <v>0.51756756756756805</v>
      </c>
      <c r="AM359" s="92">
        <v>1</v>
      </c>
      <c r="AN359" s="49">
        <v>1</v>
      </c>
      <c r="AO359" s="50">
        <v>1</v>
      </c>
      <c r="AP359" s="103">
        <f t="shared" si="11"/>
        <v>51.756756756756808</v>
      </c>
    </row>
    <row r="360" spans="1:42" x14ac:dyDescent="0.35">
      <c r="A360" s="83" t="s">
        <v>760</v>
      </c>
      <c r="B360" s="8" t="s">
        <v>108</v>
      </c>
      <c r="C360" s="97">
        <v>-3936.9</v>
      </c>
      <c r="D360" s="108">
        <v>1979.7</v>
      </c>
      <c r="E360" s="20">
        <v>0</v>
      </c>
      <c r="F360" s="58" t="s">
        <v>419</v>
      </c>
      <c r="G360" s="103">
        <v>0</v>
      </c>
      <c r="H360" s="87">
        <v>0</v>
      </c>
      <c r="I360" s="111" t="str">
        <f>IF(ISNUMBER(MATCH(B360,$K$11:$K$20,0)),"&lt;= Selected","")</f>
        <v/>
      </c>
      <c r="O360" s="8" t="s">
        <v>46</v>
      </c>
      <c r="P360" s="16">
        <v>-3.2872304712405799E-2</v>
      </c>
      <c r="Q360" s="30">
        <v>-0.21536977685731201</v>
      </c>
      <c r="R360" s="30">
        <v>-0.11122709325633801</v>
      </c>
      <c r="S360" s="30">
        <v>5.3425279345543898E-2</v>
      </c>
      <c r="T360" s="30">
        <v>-4.10845218468251E-3</v>
      </c>
      <c r="U360" s="30">
        <v>-0.201456682139036</v>
      </c>
      <c r="V360" s="30">
        <v>-0.101976065259024</v>
      </c>
      <c r="W360" s="30">
        <v>-6.1711279898683503E-2</v>
      </c>
      <c r="X360" s="30">
        <v>0.11391576713396701</v>
      </c>
      <c r="Y360" s="30">
        <v>-1.2853358002830099E-2</v>
      </c>
      <c r="Z360" s="17">
        <v>3.5012172715063197E-2</v>
      </c>
      <c r="AB360" s="8" t="s">
        <v>69</v>
      </c>
      <c r="AC360" s="4">
        <v>1919.39</v>
      </c>
      <c r="AD360" s="4">
        <v>1995.58</v>
      </c>
      <c r="AE360" s="4">
        <v>331</v>
      </c>
      <c r="AF360" s="31">
        <v>0.20003798651480401</v>
      </c>
      <c r="AG360" s="20" cm="1">
        <f t="array" ref="AG360">IF(AND(AF360&gt;-998,P360&gt;-998),MAX(ABS(P360:Z360)),0)</f>
        <v>0.21536977685731201</v>
      </c>
      <c r="AH360" s="20">
        <f t="shared" si="10"/>
        <v>0.21536977685731201</v>
      </c>
      <c r="AI360" s="6" cm="1">
        <f t="array" ref="AI360">IF(AH360&gt;0.001,INDEX(P$10:Z$10,MATCH(AH360,ABS(P360:Z360),0)),"na")</f>
        <v>-4</v>
      </c>
      <c r="AJ360" s="119"/>
      <c r="AK360" s="8" t="s">
        <v>69</v>
      </c>
      <c r="AL360" s="89">
        <v>0.52155405405405197</v>
      </c>
      <c r="AM360" s="92">
        <v>1</v>
      </c>
      <c r="AN360" s="49">
        <v>1</v>
      </c>
      <c r="AO360" s="50">
        <v>1</v>
      </c>
      <c r="AP360" s="103">
        <f t="shared" si="11"/>
        <v>52.155405405405197</v>
      </c>
    </row>
    <row r="361" spans="1:42" x14ac:dyDescent="0.35">
      <c r="A361" s="83" t="s">
        <v>761</v>
      </c>
      <c r="B361" s="8" t="s">
        <v>107</v>
      </c>
      <c r="C361" s="97">
        <v>-3397.35</v>
      </c>
      <c r="D361" s="108">
        <v>1932.5</v>
      </c>
      <c r="E361" s="20">
        <v>0</v>
      </c>
      <c r="F361" s="58" t="s">
        <v>419</v>
      </c>
      <c r="G361" s="103">
        <v>0</v>
      </c>
      <c r="H361" s="87">
        <v>0</v>
      </c>
      <c r="I361" s="111" t="str">
        <f>IF(ISNUMBER(MATCH(B361,$K$11:$K$20,0)),"&lt;= Selected","")</f>
        <v/>
      </c>
      <c r="O361" s="8" t="s">
        <v>45</v>
      </c>
      <c r="P361" s="16">
        <v>-5.9443628533225802E-2</v>
      </c>
      <c r="Q361" s="30">
        <v>-0.21108559772499</v>
      </c>
      <c r="R361" s="30">
        <v>-8.6396399011576794E-2</v>
      </c>
      <c r="S361" s="30">
        <v>5.8952933623851698E-2</v>
      </c>
      <c r="T361" s="30">
        <v>2.21606347073698E-2</v>
      </c>
      <c r="U361" s="30">
        <v>-0.17150244730422801</v>
      </c>
      <c r="V361" s="30">
        <v>-7.0082749191470103E-2</v>
      </c>
      <c r="W361" s="30">
        <v>-4.0209086203082098E-2</v>
      </c>
      <c r="X361" s="30">
        <v>9.5984335709781404E-2</v>
      </c>
      <c r="Y361" s="30">
        <v>-1.0592233079097501E-2</v>
      </c>
      <c r="Z361" s="17">
        <v>6.0777782628718399E-2</v>
      </c>
      <c r="AB361" s="8" t="s">
        <v>68</v>
      </c>
      <c r="AC361" s="4">
        <v>1919.39</v>
      </c>
      <c r="AD361" s="4">
        <v>1995.58</v>
      </c>
      <c r="AE361" s="4">
        <v>328</v>
      </c>
      <c r="AF361" s="31">
        <v>0.20003798651480401</v>
      </c>
      <c r="AG361" s="20" cm="1">
        <f t="array" ref="AG361">IF(AND(AF361&gt;-998,P361&gt;-998),MAX(ABS(P361:Z361)),0)</f>
        <v>0.21108559772499</v>
      </c>
      <c r="AH361" s="20">
        <f t="shared" si="10"/>
        <v>0.21108559772499</v>
      </c>
      <c r="AI361" s="6" cm="1">
        <f t="array" ref="AI361">IF(AH361&gt;0.001,INDEX(P$10:Z$10,MATCH(AH361,ABS(P361:Z361),0)),"na")</f>
        <v>-4</v>
      </c>
      <c r="AJ361" s="119"/>
      <c r="AK361" s="8" t="s">
        <v>68</v>
      </c>
      <c r="AL361" s="89">
        <v>0.52155405405405197</v>
      </c>
      <c r="AM361" s="92">
        <v>1</v>
      </c>
      <c r="AN361" s="49">
        <v>1</v>
      </c>
      <c r="AO361" s="50">
        <v>1</v>
      </c>
      <c r="AP361" s="103">
        <f t="shared" si="11"/>
        <v>52.155405405405197</v>
      </c>
    </row>
    <row r="362" spans="1:42" x14ac:dyDescent="0.35">
      <c r="A362" s="83" t="s">
        <v>762</v>
      </c>
      <c r="B362" s="8" t="s">
        <v>106</v>
      </c>
      <c r="C362" s="97">
        <v>-3295.75</v>
      </c>
      <c r="D362" s="108">
        <v>1944.375</v>
      </c>
      <c r="E362" s="20">
        <v>0</v>
      </c>
      <c r="F362" s="58" t="s">
        <v>419</v>
      </c>
      <c r="G362" s="103">
        <v>0</v>
      </c>
      <c r="H362" s="87">
        <v>0</v>
      </c>
      <c r="I362" s="111" t="str">
        <f>IF(ISNUMBER(MATCH(B362,$K$11:$K$20,0)),"&lt;= Selected","")</f>
        <v/>
      </c>
      <c r="O362" s="8" t="s">
        <v>44</v>
      </c>
      <c r="P362" s="16">
        <v>-0.19811994646408099</v>
      </c>
      <c r="Q362" s="30">
        <v>-0.103659477358799</v>
      </c>
      <c r="R362" s="30">
        <v>0.19070568803740401</v>
      </c>
      <c r="S362" s="30">
        <v>7.8067250885528502E-2</v>
      </c>
      <c r="T362" s="30">
        <v>4.8176333076031197E-2</v>
      </c>
      <c r="U362" s="30">
        <v>6.3209564417695202E-3</v>
      </c>
      <c r="V362" s="30">
        <v>3.2962207251872398E-2</v>
      </c>
      <c r="W362" s="30">
        <v>2.91103162720209E-2</v>
      </c>
      <c r="X362" s="30">
        <v>-7.4698253290669994E-2</v>
      </c>
      <c r="Y362" s="30">
        <v>-6.2096060087137597E-2</v>
      </c>
      <c r="Z362" s="17">
        <v>-5.9158441667285198E-2</v>
      </c>
      <c r="AB362" s="8" t="s">
        <v>67</v>
      </c>
      <c r="AC362" s="4">
        <v>1919.21</v>
      </c>
      <c r="AD362" s="4">
        <v>1995.7</v>
      </c>
      <c r="AE362" s="4">
        <v>355</v>
      </c>
      <c r="AF362" s="31">
        <v>0.20003798651480401</v>
      </c>
      <c r="AG362" s="20" cm="1">
        <f t="array" ref="AG362">IF(AND(AF362&gt;-998,P362&gt;-998),MAX(ABS(P362:Z362)),0)</f>
        <v>0.19811994646408099</v>
      </c>
      <c r="AH362" s="20">
        <f t="shared" si="10"/>
        <v>0</v>
      </c>
      <c r="AI362" s="6" t="str" cm="1">
        <f t="array" ref="AI362">IF(AH362&gt;0.001,INDEX(P$10:Z$10,MATCH(AH362,ABS(P362:Z362),0)),"na")</f>
        <v>na</v>
      </c>
      <c r="AJ362" s="119"/>
      <c r="AK362" s="8" t="s">
        <v>67</v>
      </c>
      <c r="AL362" s="89">
        <v>0.52358108108108103</v>
      </c>
      <c r="AM362" s="92">
        <v>1</v>
      </c>
      <c r="AN362" s="49">
        <v>1</v>
      </c>
      <c r="AO362" s="50">
        <v>1</v>
      </c>
      <c r="AP362" s="103">
        <f t="shared" si="11"/>
        <v>52.358108108108105</v>
      </c>
    </row>
    <row r="363" spans="1:42" x14ac:dyDescent="0.35">
      <c r="A363" s="83" t="s">
        <v>763</v>
      </c>
      <c r="B363" s="8" t="s">
        <v>105</v>
      </c>
      <c r="C363" s="97">
        <v>-3740.26</v>
      </c>
      <c r="D363" s="108">
        <v>-3343.31</v>
      </c>
      <c r="E363" s="20">
        <v>0</v>
      </c>
      <c r="F363" s="58" t="s">
        <v>419</v>
      </c>
      <c r="G363" s="103">
        <v>0</v>
      </c>
      <c r="H363" s="87">
        <v>0</v>
      </c>
      <c r="I363" s="111" t="str">
        <f>IF(ISNUMBER(MATCH(B363,$K$11:$K$20,0)),"&lt;= Selected","")</f>
        <v/>
      </c>
      <c r="O363" s="8" t="s">
        <v>43</v>
      </c>
      <c r="P363" s="16">
        <v>-0.203024943800304</v>
      </c>
      <c r="Q363" s="30">
        <v>-9.8243638162036004E-2</v>
      </c>
      <c r="R363" s="30">
        <v>0.20393576157715801</v>
      </c>
      <c r="S363" s="30">
        <v>7.70931330108688E-2</v>
      </c>
      <c r="T363" s="30">
        <v>5.9553595933901401E-2</v>
      </c>
      <c r="U363" s="30">
        <v>1.84235381283059E-2</v>
      </c>
      <c r="V363" s="30">
        <v>3.7442148117472901E-2</v>
      </c>
      <c r="W363" s="30">
        <v>3.2663281881650498E-2</v>
      </c>
      <c r="X363" s="30">
        <v>-5.30360597132635E-2</v>
      </c>
      <c r="Y363" s="30">
        <v>-5.9646916805740899E-2</v>
      </c>
      <c r="Z363" s="17">
        <v>-7.29813828550291E-2</v>
      </c>
      <c r="AB363" s="8" t="s">
        <v>66</v>
      </c>
      <c r="AC363" s="4">
        <v>1919.21</v>
      </c>
      <c r="AD363" s="4">
        <v>1995.7</v>
      </c>
      <c r="AE363" s="4">
        <v>354</v>
      </c>
      <c r="AF363" s="31">
        <v>0.20003798651480401</v>
      </c>
      <c r="AG363" s="20" cm="1">
        <f t="array" ref="AG363">IF(AND(AF363&gt;-998,P363&gt;-998),MAX(ABS(P363:Z363)),0)</f>
        <v>0.20393576157715801</v>
      </c>
      <c r="AH363" s="20">
        <f t="shared" si="10"/>
        <v>0.20393576157715801</v>
      </c>
      <c r="AI363" s="6" cm="1">
        <f t="array" ref="AI363">IF(AH363&gt;0.001,INDEX(P$10:Z$10,MATCH(AH363,ABS(P363:Z363),0)),"na")</f>
        <v>-3</v>
      </c>
      <c r="AJ363" s="119"/>
      <c r="AK363" s="8" t="s">
        <v>66</v>
      </c>
      <c r="AL363" s="89">
        <v>0.52358108108108103</v>
      </c>
      <c r="AM363" s="92">
        <v>1</v>
      </c>
      <c r="AN363" s="49">
        <v>1</v>
      </c>
      <c r="AO363" s="50">
        <v>1</v>
      </c>
      <c r="AP363" s="103">
        <f t="shared" si="11"/>
        <v>52.358108108108105</v>
      </c>
    </row>
    <row r="364" spans="1:42" x14ac:dyDescent="0.35">
      <c r="A364" s="83" t="s">
        <v>764</v>
      </c>
      <c r="B364" s="8" t="s">
        <v>104</v>
      </c>
      <c r="C364" s="97">
        <v>-3437.1</v>
      </c>
      <c r="D364" s="108">
        <v>1944.375</v>
      </c>
      <c r="E364" s="20">
        <v>0</v>
      </c>
      <c r="F364" s="58" t="s">
        <v>419</v>
      </c>
      <c r="G364" s="103">
        <v>0</v>
      </c>
      <c r="H364" s="87">
        <v>0</v>
      </c>
      <c r="I364" s="111" t="str">
        <f>IF(ISNUMBER(MATCH(B364,$K$11:$K$20,0)),"&lt;= Selected","")</f>
        <v/>
      </c>
      <c r="O364" s="8" t="s">
        <v>42</v>
      </c>
      <c r="P364" s="16">
        <v>0.15372695726434499</v>
      </c>
      <c r="Q364" s="30">
        <v>4.1269236945393202E-2</v>
      </c>
      <c r="R364" s="30">
        <v>-0.182988955063802</v>
      </c>
      <c r="S364" s="30">
        <v>9.2805185715911606E-2</v>
      </c>
      <c r="T364" s="30">
        <v>0.146431359617056</v>
      </c>
      <c r="U364" s="30">
        <v>8.9617980208662296E-2</v>
      </c>
      <c r="V364" s="30">
        <v>-0.16984204684057799</v>
      </c>
      <c r="W364" s="30">
        <v>-0.414106537414344</v>
      </c>
      <c r="X364" s="30">
        <v>-4.7061027744134898E-2</v>
      </c>
      <c r="Y364" s="30">
        <v>0.18721791869657101</v>
      </c>
      <c r="Z364" s="17">
        <v>6.5424926934018399E-2</v>
      </c>
      <c r="AB364" s="8" t="s">
        <v>65</v>
      </c>
      <c r="AC364" s="4">
        <v>1919.15</v>
      </c>
      <c r="AD364" s="4">
        <v>1995.38</v>
      </c>
      <c r="AE364" s="4">
        <v>262</v>
      </c>
      <c r="AF364" s="31">
        <v>0.20003798651480401</v>
      </c>
      <c r="AG364" s="20" cm="1">
        <f t="array" ref="AG364">IF(AND(AF364&gt;-998,P364&gt;-998),MAX(ABS(P364:Z364)),0)</f>
        <v>0.414106537414344</v>
      </c>
      <c r="AH364" s="20">
        <f t="shared" si="10"/>
        <v>0.414106537414344</v>
      </c>
      <c r="AI364" s="6" cm="1">
        <f t="array" ref="AI364">IF(AH364&gt;0.001,INDEX(P$10:Z$10,MATCH(AH364,ABS(P364:Z364),0)),"na")</f>
        <v>2</v>
      </c>
      <c r="AJ364" s="119"/>
      <c r="AK364" s="8" t="s">
        <v>65</v>
      </c>
      <c r="AL364" s="89">
        <v>0.52182432432432402</v>
      </c>
      <c r="AM364" s="92">
        <v>1</v>
      </c>
      <c r="AN364" s="49">
        <v>1</v>
      </c>
      <c r="AO364" s="50">
        <v>1</v>
      </c>
      <c r="AP364" s="103">
        <f t="shared" si="11"/>
        <v>52.1824324324324</v>
      </c>
    </row>
    <row r="365" spans="1:42" x14ac:dyDescent="0.35">
      <c r="A365" s="83" t="s">
        <v>765</v>
      </c>
      <c r="B365" s="8" t="s">
        <v>103</v>
      </c>
      <c r="C365" s="97">
        <v>-3729.66</v>
      </c>
      <c r="D365" s="108">
        <v>-3708.46</v>
      </c>
      <c r="E365" s="20">
        <v>0</v>
      </c>
      <c r="F365" s="58" t="s">
        <v>419</v>
      </c>
      <c r="G365" s="103">
        <v>0</v>
      </c>
      <c r="H365" s="87">
        <v>0</v>
      </c>
      <c r="I365" s="111" t="str">
        <f>IF(ISNUMBER(MATCH(B365,$K$11:$K$20,0)),"&lt;= Selected","")</f>
        <v/>
      </c>
      <c r="O365" s="8" t="s">
        <v>41</v>
      </c>
      <c r="P365" s="16">
        <v>0.153196714278727</v>
      </c>
      <c r="Q365" s="30">
        <v>4.3569098171458598E-2</v>
      </c>
      <c r="R365" s="30">
        <v>-0.184125557416704</v>
      </c>
      <c r="S365" s="30">
        <v>9.2187139851519107E-2</v>
      </c>
      <c r="T365" s="30">
        <v>0.14531048003618199</v>
      </c>
      <c r="U365" s="30">
        <v>9.7266288675079499E-2</v>
      </c>
      <c r="V365" s="30">
        <v>-0.163361282246828</v>
      </c>
      <c r="W365" s="30">
        <v>-0.40891619376889798</v>
      </c>
      <c r="X365" s="30">
        <v>-5.8798433029236097E-2</v>
      </c>
      <c r="Y365" s="30">
        <v>0.18506332014569199</v>
      </c>
      <c r="Z365" s="17">
        <v>6.7683760394430401E-2</v>
      </c>
      <c r="AB365" s="8" t="s">
        <v>64</v>
      </c>
      <c r="AC365" s="4">
        <v>1919.15</v>
      </c>
      <c r="AD365" s="4">
        <v>1995.38</v>
      </c>
      <c r="AE365" s="4">
        <v>262</v>
      </c>
      <c r="AF365" s="31">
        <v>0.20003798651480401</v>
      </c>
      <c r="AG365" s="20" cm="1">
        <f t="array" ref="AG365">IF(AND(AF365&gt;-998,P365&gt;-998),MAX(ABS(P365:Z365)),0)</f>
        <v>0.40891619376889798</v>
      </c>
      <c r="AH365" s="20">
        <f t="shared" si="10"/>
        <v>0.40891619376889798</v>
      </c>
      <c r="AI365" s="6" cm="1">
        <f t="array" ref="AI365">IF(AH365&gt;0.001,INDEX(P$10:Z$10,MATCH(AH365,ABS(P365:Z365),0)),"na")</f>
        <v>2</v>
      </c>
      <c r="AJ365" s="119"/>
      <c r="AK365" s="8" t="s">
        <v>64</v>
      </c>
      <c r="AL365" s="89">
        <v>0.52182432432432402</v>
      </c>
      <c r="AM365" s="92">
        <v>1</v>
      </c>
      <c r="AN365" s="49">
        <v>1</v>
      </c>
      <c r="AO365" s="50">
        <v>1</v>
      </c>
      <c r="AP365" s="103">
        <f t="shared" si="11"/>
        <v>52.1824324324324</v>
      </c>
    </row>
    <row r="366" spans="1:42" x14ac:dyDescent="0.35">
      <c r="A366" s="83" t="s">
        <v>766</v>
      </c>
      <c r="B366" s="8" t="s">
        <v>102</v>
      </c>
      <c r="C366" s="97">
        <v>-3397.35</v>
      </c>
      <c r="D366" s="108">
        <v>1932.5</v>
      </c>
      <c r="E366" s="20">
        <v>0</v>
      </c>
      <c r="F366" s="58" t="s">
        <v>419</v>
      </c>
      <c r="G366" s="103">
        <v>0</v>
      </c>
      <c r="H366" s="87">
        <v>0</v>
      </c>
      <c r="I366" s="111" t="str">
        <f>IF(ISNUMBER(MATCH(B366,$K$11:$K$20,0)),"&lt;= Selected","")</f>
        <v/>
      </c>
      <c r="O366" s="8" t="s">
        <v>40</v>
      </c>
      <c r="P366" s="13">
        <v>-7.5639616060704198E-2</v>
      </c>
      <c r="Q366">
        <v>-0.11647705286327099</v>
      </c>
      <c r="R366">
        <v>-0.222396576905077</v>
      </c>
      <c r="S366">
        <v>2.3851239720316299E-3</v>
      </c>
      <c r="T366">
        <v>-5.47860786295628E-2</v>
      </c>
      <c r="U366">
        <v>0.18194183551976201</v>
      </c>
      <c r="V366">
        <v>3.31864656940837E-3</v>
      </c>
      <c r="W366">
        <v>-0.177129227516691</v>
      </c>
      <c r="X366">
        <v>0.26668604159009501</v>
      </c>
      <c r="Y366">
        <v>0.115913066440756</v>
      </c>
      <c r="Z366" s="15">
        <v>9.5445776568327201E-2</v>
      </c>
      <c r="AB366" s="8" t="s">
        <v>63</v>
      </c>
      <c r="AC366" s="4">
        <v>1919.02</v>
      </c>
      <c r="AD366" s="4">
        <v>1995.49</v>
      </c>
      <c r="AE366" s="4">
        <v>390</v>
      </c>
      <c r="AF366" s="18">
        <v>0.20003798651480401</v>
      </c>
      <c r="AG366" s="20" cm="1">
        <f t="array" ref="AG366">IF(AND(AF366&gt;-998,P366&gt;-998),MAX(ABS(P366:Z366)),0)</f>
        <v>0.26668604159009501</v>
      </c>
      <c r="AH366" s="20">
        <f t="shared" si="10"/>
        <v>0.26668604159009501</v>
      </c>
      <c r="AI366" s="6" cm="1">
        <f t="array" ref="AI366">IF(AH366&gt;0.001,INDEX(P$10:Z$10,MATCH(AH366,ABS(P366:Z366),0)),"na")</f>
        <v>3</v>
      </c>
      <c r="AJ366" s="119"/>
      <c r="AK366" s="8" t="s">
        <v>63</v>
      </c>
      <c r="AL366" s="89">
        <v>0.52344594594594596</v>
      </c>
      <c r="AM366" s="92">
        <v>1</v>
      </c>
      <c r="AN366" s="49">
        <v>1</v>
      </c>
      <c r="AO366" s="50">
        <v>1</v>
      </c>
      <c r="AP366" s="103">
        <f t="shared" si="11"/>
        <v>52.344594594594597</v>
      </c>
    </row>
    <row r="367" spans="1:42" x14ac:dyDescent="0.35">
      <c r="A367" s="83" t="s">
        <v>767</v>
      </c>
      <c r="B367" s="8" t="s">
        <v>101</v>
      </c>
      <c r="C367" s="97">
        <v>-3295.75</v>
      </c>
      <c r="D367" s="108">
        <v>1944.375</v>
      </c>
      <c r="E367" s="20">
        <v>0</v>
      </c>
      <c r="F367" s="58" t="s">
        <v>419</v>
      </c>
      <c r="G367" s="103">
        <v>0</v>
      </c>
      <c r="H367" s="87">
        <v>0</v>
      </c>
      <c r="I367" s="111" t="str">
        <f>IF(ISNUMBER(MATCH(B367,$K$11:$K$20,0)),"&lt;= Selected","")</f>
        <v/>
      </c>
      <c r="O367" s="8" t="s">
        <v>39</v>
      </c>
      <c r="P367" s="13">
        <v>-6.7634622594100399E-2</v>
      </c>
      <c r="Q367">
        <v>-0.13006877550804999</v>
      </c>
      <c r="R367">
        <v>-0.247866523168811</v>
      </c>
      <c r="S367">
        <v>1.6717933225284601E-2</v>
      </c>
      <c r="T367">
        <v>-1.7522475108130799E-2</v>
      </c>
      <c r="U367">
        <v>0.193341704807072</v>
      </c>
      <c r="V367">
        <v>-1.84095091258254E-3</v>
      </c>
      <c r="W367">
        <v>-0.16530366938754501</v>
      </c>
      <c r="X367">
        <v>0.28793717055310297</v>
      </c>
      <c r="Y367">
        <v>0.13517133903117401</v>
      </c>
      <c r="Z367" s="15">
        <v>8.4659963288616094E-2</v>
      </c>
      <c r="AB367" s="8" t="s">
        <v>62</v>
      </c>
      <c r="AC367" s="4">
        <v>1919.02</v>
      </c>
      <c r="AD367" s="4">
        <v>1995.49</v>
      </c>
      <c r="AE367" s="4">
        <v>389</v>
      </c>
      <c r="AF367" s="18">
        <v>0.20003798651480401</v>
      </c>
      <c r="AG367" s="20" cm="1">
        <f t="array" ref="AG367">IF(AND(AF367&gt;-998,P367&gt;-998),MAX(ABS(P367:Z367)),0)</f>
        <v>0.28793717055310297</v>
      </c>
      <c r="AH367" s="20">
        <f t="shared" si="10"/>
        <v>0.28793717055310297</v>
      </c>
      <c r="AI367" s="6" cm="1">
        <f t="array" ref="AI367">IF(AH367&gt;0.001,INDEX(P$10:Z$10,MATCH(AH367,ABS(P367:Z367),0)),"na")</f>
        <v>3</v>
      </c>
      <c r="AJ367" s="119"/>
      <c r="AK367" s="8" t="s">
        <v>62</v>
      </c>
      <c r="AL367" s="89">
        <v>0.52344594594594596</v>
      </c>
      <c r="AM367" s="92">
        <v>1</v>
      </c>
      <c r="AN367" s="49">
        <v>1</v>
      </c>
      <c r="AO367" s="50">
        <v>1</v>
      </c>
      <c r="AP367" s="103">
        <f t="shared" si="11"/>
        <v>52.344594594594597</v>
      </c>
    </row>
    <row r="368" spans="1:42" x14ac:dyDescent="0.35">
      <c r="A368" s="83" t="s">
        <v>768</v>
      </c>
      <c r="B368" s="8" t="s">
        <v>100</v>
      </c>
      <c r="C368" s="97">
        <v>-3740.26</v>
      </c>
      <c r="D368" s="108">
        <v>-3343.31</v>
      </c>
      <c r="E368" s="20">
        <v>0</v>
      </c>
      <c r="F368" s="58" t="s">
        <v>419</v>
      </c>
      <c r="G368" s="103">
        <v>0</v>
      </c>
      <c r="H368" s="87">
        <v>0</v>
      </c>
      <c r="I368" s="111" t="str">
        <f>IF(ISNUMBER(MATCH(B368,$K$11:$K$20,0)),"&lt;= Selected","")</f>
        <v/>
      </c>
      <c r="O368" s="8" t="s">
        <v>38</v>
      </c>
      <c r="P368" s="13">
        <v>8.6868809218778098E-2</v>
      </c>
      <c r="Q368">
        <v>6.0439939745340503E-2</v>
      </c>
      <c r="R368">
        <v>8.9183591727750394E-2</v>
      </c>
      <c r="S368">
        <v>3.8472928218367501E-2</v>
      </c>
      <c r="T368">
        <v>-0.112626175051585</v>
      </c>
      <c r="U368">
        <v>3.0735326996016801E-2</v>
      </c>
      <c r="V368">
        <v>0.153516398541788</v>
      </c>
      <c r="W368">
        <v>-0.12235939952540199</v>
      </c>
      <c r="X368">
        <v>-7.4164803755882198E-3</v>
      </c>
      <c r="Y368">
        <v>0.14577786619138799</v>
      </c>
      <c r="Z368" s="15">
        <v>9.0334002651615203E-2</v>
      </c>
      <c r="AB368" s="8" t="s">
        <v>61</v>
      </c>
      <c r="AC368" s="4">
        <v>1919.05</v>
      </c>
      <c r="AD368" s="4">
        <v>1996</v>
      </c>
      <c r="AE368" s="4">
        <v>311</v>
      </c>
      <c r="AF368" s="18">
        <v>0.19900419155027499</v>
      </c>
      <c r="AG368" s="20" cm="1">
        <f t="array" ref="AG368">IF(AND(AF368&gt;-998,P368&gt;-998),MAX(ABS(P368:Z368)),0)</f>
        <v>0.153516398541788</v>
      </c>
      <c r="AH368" s="20">
        <f t="shared" si="10"/>
        <v>0</v>
      </c>
      <c r="AI368" s="6" t="str" cm="1">
        <f t="array" ref="AI368">IF(AH368&gt;0.001,INDEX(P$10:Z$10,MATCH(AH368,ABS(P368:Z368),0)),"na")</f>
        <v>na</v>
      </c>
      <c r="AJ368" s="119"/>
      <c r="AK368" s="8" t="s">
        <v>61</v>
      </c>
      <c r="AL368" s="89">
        <v>0.52668918918918906</v>
      </c>
      <c r="AM368" s="92">
        <v>1</v>
      </c>
      <c r="AN368" s="49">
        <v>1</v>
      </c>
      <c r="AO368" s="50">
        <v>1.1400000000001</v>
      </c>
      <c r="AP368" s="103">
        <f t="shared" si="11"/>
        <v>52.668918918918905</v>
      </c>
    </row>
    <row r="369" spans="1:42" x14ac:dyDescent="0.35">
      <c r="A369" s="83" t="s">
        <v>769</v>
      </c>
      <c r="B369" s="8" t="s">
        <v>99</v>
      </c>
      <c r="C369" s="97">
        <v>-3437.1</v>
      </c>
      <c r="D369" s="108">
        <v>1944.375</v>
      </c>
      <c r="E369" s="20">
        <v>0</v>
      </c>
      <c r="F369" s="58" t="s">
        <v>419</v>
      </c>
      <c r="G369" s="103">
        <v>0</v>
      </c>
      <c r="H369" s="87">
        <v>0</v>
      </c>
      <c r="I369" s="111" t="str">
        <f>IF(ISNUMBER(MATCH(B369,$K$11:$K$20,0)),"&lt;= Selected","")</f>
        <v/>
      </c>
      <c r="O369" s="8" t="s">
        <v>37</v>
      </c>
      <c r="P369" s="13">
        <v>8.6710312484903102E-2</v>
      </c>
      <c r="Q369">
        <v>4.8497526424674899E-2</v>
      </c>
      <c r="R369">
        <v>6.4931880852511906E-2</v>
      </c>
      <c r="S369">
        <v>5.0876081209152903E-3</v>
      </c>
      <c r="T369">
        <v>-0.1120759612827</v>
      </c>
      <c r="U369">
        <v>3.5994987341704102E-2</v>
      </c>
      <c r="V369">
        <v>0.132212743965896</v>
      </c>
      <c r="W369">
        <v>-0.12643669909365499</v>
      </c>
      <c r="X369">
        <v>-1.9434662882444002E-2</v>
      </c>
      <c r="Y369">
        <v>0.14330027520143099</v>
      </c>
      <c r="Z369" s="15">
        <v>9.3816281922151995E-2</v>
      </c>
      <c r="AB369" s="8" t="s">
        <v>60</v>
      </c>
      <c r="AC369" s="4">
        <v>1919.05</v>
      </c>
      <c r="AD369" s="4">
        <v>1996</v>
      </c>
      <c r="AE369" s="4">
        <v>311</v>
      </c>
      <c r="AF369" s="18">
        <v>0.19900419155027499</v>
      </c>
      <c r="AG369" s="20" cm="1">
        <f t="array" ref="AG369">IF(AND(AF369&gt;-998,P369&gt;-998),MAX(ABS(P369:Z369)),0)</f>
        <v>0.14330027520143099</v>
      </c>
      <c r="AH369" s="20">
        <f t="shared" si="10"/>
        <v>0</v>
      </c>
      <c r="AI369" s="6" t="str" cm="1">
        <f t="array" ref="AI369">IF(AH369&gt;0.001,INDEX(P$10:Z$10,MATCH(AH369,ABS(P369:Z369),0)),"na")</f>
        <v>na</v>
      </c>
      <c r="AJ369" s="119"/>
      <c r="AK369" s="8" t="s">
        <v>60</v>
      </c>
      <c r="AL369" s="89">
        <v>0.52668918918918906</v>
      </c>
      <c r="AM369" s="92">
        <v>1</v>
      </c>
      <c r="AN369" s="68">
        <v>1</v>
      </c>
      <c r="AO369" s="69">
        <v>1.1400000000001</v>
      </c>
      <c r="AP369" s="103">
        <f t="shared" si="11"/>
        <v>52.668918918918905</v>
      </c>
    </row>
    <row r="370" spans="1:42" x14ac:dyDescent="0.35">
      <c r="A370" s="83" t="s">
        <v>770</v>
      </c>
      <c r="B370" s="8" t="s">
        <v>98</v>
      </c>
      <c r="C370" s="97">
        <v>-3729.66</v>
      </c>
      <c r="D370" s="108">
        <v>-3708.46</v>
      </c>
      <c r="E370" s="20">
        <v>0</v>
      </c>
      <c r="F370" s="58" t="s">
        <v>419</v>
      </c>
      <c r="G370" s="103">
        <v>0</v>
      </c>
      <c r="H370" s="87">
        <v>0</v>
      </c>
      <c r="I370" s="111" t="str">
        <f>IF(ISNUMBER(MATCH(B370,$K$11:$K$20,0)),"&lt;= Selected","")</f>
        <v/>
      </c>
      <c r="O370" s="8" t="s">
        <v>36</v>
      </c>
      <c r="P370" s="13">
        <v>6.5196425100389394E-2</v>
      </c>
      <c r="Q370">
        <v>6.7261667623117902E-2</v>
      </c>
      <c r="R370" s="29">
        <v>4.2681962057346798E-2</v>
      </c>
      <c r="S370">
        <v>0.10935763106664299</v>
      </c>
      <c r="T370">
        <v>-0.12783452604895501</v>
      </c>
      <c r="U370">
        <v>-0.22494487498348201</v>
      </c>
      <c r="V370">
        <v>-0.115397244183628</v>
      </c>
      <c r="W370">
        <v>0.10808700331061299</v>
      </c>
      <c r="X370">
        <v>0.106669573275844</v>
      </c>
      <c r="Y370">
        <v>3.1166723765752E-2</v>
      </c>
      <c r="Z370" s="15">
        <v>9.2441299382996805E-2</v>
      </c>
      <c r="AB370" s="8" t="s">
        <v>59</v>
      </c>
      <c r="AC370" s="4">
        <v>1708</v>
      </c>
      <c r="AD370" s="4">
        <v>1995</v>
      </c>
      <c r="AE370" s="4">
        <v>288</v>
      </c>
      <c r="AF370" s="18">
        <v>0.168065525139446</v>
      </c>
      <c r="AG370" s="20" cm="1">
        <f t="array" ref="AG370">IF(AND(AF370&gt;-998,P370&gt;-998),MAX(ABS(P370:Z370)),0)</f>
        <v>0.22494487498348201</v>
      </c>
      <c r="AH370" s="20">
        <f t="shared" si="10"/>
        <v>0.22494487498348201</v>
      </c>
      <c r="AI370" s="6" cm="1">
        <f t="array" ref="AI370">IF(AH370&gt;0.001,INDEX(P$10:Z$10,MATCH(AH370,ABS(P370:Z370),0)),"na")</f>
        <v>0</v>
      </c>
      <c r="AJ370" s="119"/>
      <c r="AK370" s="8" t="s">
        <v>59</v>
      </c>
      <c r="AL370" s="89">
        <v>0.85135135135135098</v>
      </c>
      <c r="AM370" s="92">
        <v>1</v>
      </c>
      <c r="AN370" s="49">
        <v>1</v>
      </c>
      <c r="AO370" s="50">
        <v>1</v>
      </c>
      <c r="AP370" s="103">
        <f t="shared" si="11"/>
        <v>85.135135135135101</v>
      </c>
    </row>
    <row r="371" spans="1:42" x14ac:dyDescent="0.35">
      <c r="A371" s="83" t="s">
        <v>771</v>
      </c>
      <c r="B371" s="8" t="s">
        <v>97</v>
      </c>
      <c r="C371" s="97">
        <v>-3397.35</v>
      </c>
      <c r="D371" s="108">
        <v>1932.5</v>
      </c>
      <c r="E371" s="20">
        <v>0</v>
      </c>
      <c r="F371" s="58" t="s">
        <v>419</v>
      </c>
      <c r="G371" s="103">
        <v>0</v>
      </c>
      <c r="H371" s="87">
        <v>0</v>
      </c>
      <c r="I371" s="111" t="str">
        <f>IF(ISNUMBER(MATCH(B371,$K$11:$K$20,0)),"&lt;= Selected","")</f>
        <v/>
      </c>
      <c r="O371" s="8" t="s">
        <v>35</v>
      </c>
      <c r="P371" s="13">
        <v>7.0396462870025198E-2</v>
      </c>
      <c r="Q371">
        <v>7.3220355317883803E-2</v>
      </c>
      <c r="R371">
        <v>3.9285387315808502E-2</v>
      </c>
      <c r="S371">
        <v>9.6589588890884898E-2</v>
      </c>
      <c r="T371">
        <v>-0.17059375501412599</v>
      </c>
      <c r="U371">
        <v>-0.25211114547813701</v>
      </c>
      <c r="V371">
        <v>-0.11213114943937499</v>
      </c>
      <c r="W371">
        <v>0.12637649504114501</v>
      </c>
      <c r="X371">
        <v>0.13268713335983501</v>
      </c>
      <c r="Y371">
        <v>3.8956417416231799E-2</v>
      </c>
      <c r="Z371" s="15">
        <v>9.5089057200412705E-2</v>
      </c>
      <c r="AB371" s="8" t="s">
        <v>58</v>
      </c>
      <c r="AC371" s="4">
        <v>1711</v>
      </c>
      <c r="AD371" s="4">
        <v>1995</v>
      </c>
      <c r="AE371" s="4">
        <v>285</v>
      </c>
      <c r="AF371" s="18">
        <v>0.168065525139446</v>
      </c>
      <c r="AG371" s="20" cm="1">
        <f t="array" ref="AG371">IF(AND(AF371&gt;-998,P371&gt;-998),MAX(ABS(P371:Z371)),0)</f>
        <v>0.25211114547813701</v>
      </c>
      <c r="AH371" s="20">
        <f t="shared" si="10"/>
        <v>0.25211114547813701</v>
      </c>
      <c r="AI371" s="6" cm="1">
        <f t="array" ref="AI371">IF(AH371&gt;0.001,INDEX(P$10:Z$10,MATCH(AH371,ABS(P371:Z371),0)),"na")</f>
        <v>0</v>
      </c>
      <c r="AJ371" s="119"/>
      <c r="AK371" s="8" t="s">
        <v>58</v>
      </c>
      <c r="AL371" s="89">
        <v>0.85135135135135098</v>
      </c>
      <c r="AM371" s="92">
        <v>1</v>
      </c>
      <c r="AN371" s="49">
        <v>1</v>
      </c>
      <c r="AO371" s="50">
        <v>1</v>
      </c>
      <c r="AP371" s="103">
        <f t="shared" si="11"/>
        <v>85.135135135135101</v>
      </c>
    </row>
    <row r="372" spans="1:42" x14ac:dyDescent="0.35">
      <c r="A372" s="83" t="s">
        <v>772</v>
      </c>
      <c r="B372" s="8" t="s">
        <v>96</v>
      </c>
      <c r="C372" s="97">
        <v>-3295.75</v>
      </c>
      <c r="D372" s="108">
        <v>1944.375</v>
      </c>
      <c r="E372" s="20">
        <v>0</v>
      </c>
      <c r="F372" s="58" t="s">
        <v>419</v>
      </c>
      <c r="G372" s="103">
        <v>0</v>
      </c>
      <c r="H372" s="87">
        <v>0</v>
      </c>
      <c r="I372" s="111" t="str">
        <f>IF(ISNUMBER(MATCH(B372,$K$11:$K$20,0)),"&lt;= Selected","")</f>
        <v/>
      </c>
      <c r="O372" s="8" t="s">
        <v>34</v>
      </c>
      <c r="P372" s="13">
        <v>-3.3931567808549098E-3</v>
      </c>
      <c r="Q372">
        <v>2.1851483524300299E-2</v>
      </c>
      <c r="R372">
        <v>4.2052589896367697E-2</v>
      </c>
      <c r="S372">
        <v>8.5263047352973104E-2</v>
      </c>
      <c r="T372">
        <v>-0.19297913535253899</v>
      </c>
      <c r="U372">
        <v>-0.26702701736404799</v>
      </c>
      <c r="V372">
        <v>-0.16205763877651999</v>
      </c>
      <c r="W372">
        <v>7.8276336342328806E-2</v>
      </c>
      <c r="X372">
        <v>0.14395593894407299</v>
      </c>
      <c r="Y372">
        <v>6.2226128510517897E-2</v>
      </c>
      <c r="Z372" s="15">
        <v>8.9833366849815202E-2</v>
      </c>
      <c r="AB372" s="8" t="s">
        <v>57</v>
      </c>
      <c r="AC372" s="4">
        <v>1744</v>
      </c>
      <c r="AD372" s="4">
        <v>1994</v>
      </c>
      <c r="AE372" s="4">
        <v>251</v>
      </c>
      <c r="AF372" s="18">
        <v>0.16868684158422101</v>
      </c>
      <c r="AG372" s="20" cm="1">
        <f t="array" ref="AG372">IF(AND(AF372&gt;-998,P372&gt;-998),MAX(ABS(P372:Z372)),0)</f>
        <v>0.26702701736404799</v>
      </c>
      <c r="AH372" s="20">
        <f t="shared" si="10"/>
        <v>0.26702701736404799</v>
      </c>
      <c r="AI372" s="6" cm="1">
        <f t="array" ref="AI372">IF(AH372&gt;0.001,INDEX(P$10:Z$10,MATCH(AH372,ABS(P372:Z372),0)),"na")</f>
        <v>0</v>
      </c>
      <c r="AJ372" s="119"/>
      <c r="AK372" s="8" t="s">
        <v>57</v>
      </c>
      <c r="AL372" s="89">
        <v>0.84459459459459396</v>
      </c>
      <c r="AM372" s="92">
        <v>1</v>
      </c>
      <c r="AN372" s="49">
        <v>1</v>
      </c>
      <c r="AO372" s="50">
        <v>1</v>
      </c>
      <c r="AP372" s="103">
        <f t="shared" si="11"/>
        <v>84.459459459459396</v>
      </c>
    </row>
    <row r="373" spans="1:42" x14ac:dyDescent="0.35">
      <c r="A373" s="83" t="s">
        <v>773</v>
      </c>
      <c r="B373" s="8" t="s">
        <v>95</v>
      </c>
      <c r="C373" s="97">
        <v>-3740.26</v>
      </c>
      <c r="D373" s="108">
        <v>-3343.31</v>
      </c>
      <c r="E373" s="20">
        <v>0</v>
      </c>
      <c r="F373" s="58" t="s">
        <v>419</v>
      </c>
      <c r="G373" s="103">
        <v>0</v>
      </c>
      <c r="H373" s="87">
        <v>0</v>
      </c>
      <c r="I373" s="111" t="str">
        <f>IF(ISNUMBER(MATCH(B373,$K$11:$K$20,0)),"&lt;= Selected","")</f>
        <v/>
      </c>
      <c r="O373" s="8" t="s">
        <v>33</v>
      </c>
      <c r="P373" s="13">
        <v>-1.10535972720809E-2</v>
      </c>
      <c r="Q373">
        <v>2.1333541966824E-2</v>
      </c>
      <c r="R373">
        <v>6.8544478434782494E-2</v>
      </c>
      <c r="S373">
        <v>9.4737479936087193E-2</v>
      </c>
      <c r="T373">
        <v>-0.18333128322325901</v>
      </c>
      <c r="U373">
        <v>-0.24504460354513599</v>
      </c>
      <c r="V373">
        <v>-0.18252640497203201</v>
      </c>
      <c r="W373">
        <v>6.9841188881691801E-2</v>
      </c>
      <c r="X373">
        <v>0.133134394679497</v>
      </c>
      <c r="Y373">
        <v>5.6615400869130798E-2</v>
      </c>
      <c r="Z373" s="15">
        <v>8.0704548908037702E-2</v>
      </c>
      <c r="AB373" s="8" t="s">
        <v>56</v>
      </c>
      <c r="AC373" s="4">
        <v>1743</v>
      </c>
      <c r="AD373" s="4">
        <v>1994</v>
      </c>
      <c r="AE373" s="4">
        <v>252</v>
      </c>
      <c r="AF373" s="18">
        <v>0.16868684158422101</v>
      </c>
      <c r="AG373" s="20" cm="1">
        <f t="array" ref="AG373">IF(AND(AF373&gt;-998,P373&gt;-998),MAX(ABS(P373:Z373)),0)</f>
        <v>0.24504460354513599</v>
      </c>
      <c r="AH373" s="20">
        <f t="shared" si="10"/>
        <v>0.24504460354513599</v>
      </c>
      <c r="AI373" s="6" cm="1">
        <f t="array" ref="AI373">IF(AH373&gt;0.001,INDEX(P$10:Z$10,MATCH(AH373,ABS(P373:Z373),0)),"na")</f>
        <v>0</v>
      </c>
      <c r="AJ373" s="119"/>
      <c r="AK373" s="8" t="s">
        <v>56</v>
      </c>
      <c r="AL373" s="89">
        <v>0.84459459459459396</v>
      </c>
      <c r="AM373" s="92">
        <v>1</v>
      </c>
      <c r="AN373" s="49">
        <v>1</v>
      </c>
      <c r="AO373" s="50">
        <v>1</v>
      </c>
      <c r="AP373" s="103">
        <f t="shared" si="11"/>
        <v>84.459459459459396</v>
      </c>
    </row>
    <row r="374" spans="1:42" x14ac:dyDescent="0.35">
      <c r="A374" s="83" t="s">
        <v>774</v>
      </c>
      <c r="B374" s="8" t="s">
        <v>94</v>
      </c>
      <c r="C374" s="97">
        <v>-3437.1</v>
      </c>
      <c r="D374" s="108">
        <v>1932.5</v>
      </c>
      <c r="E374" s="20">
        <v>0</v>
      </c>
      <c r="F374" s="58" t="s">
        <v>419</v>
      </c>
      <c r="G374" s="103">
        <v>0</v>
      </c>
      <c r="H374" s="87">
        <v>0</v>
      </c>
      <c r="I374" s="111" t="str">
        <f>IF(ISNUMBER(MATCH(B374,$K$11:$K$20,0)),"&lt;= Selected","")</f>
        <v/>
      </c>
      <c r="O374" s="8" t="s">
        <v>32</v>
      </c>
      <c r="P374" s="13">
        <v>-2.19481877291203E-2</v>
      </c>
      <c r="Q374">
        <v>-2.75142903798356E-3</v>
      </c>
      <c r="R374">
        <v>-1.3735566143603601E-2</v>
      </c>
      <c r="S374">
        <v>0.28100736969934598</v>
      </c>
      <c r="T374">
        <v>-3.5510018857330197E-2</v>
      </c>
      <c r="U374">
        <v>-0.232942225484181</v>
      </c>
      <c r="V374">
        <v>-0.291589012695598</v>
      </c>
      <c r="W374">
        <v>-1.26204377329716E-2</v>
      </c>
      <c r="X374">
        <v>0.14148765213192299</v>
      </c>
      <c r="Y374">
        <v>6.2595989557833898E-3</v>
      </c>
      <c r="Z374" s="15">
        <v>-1.69560229594712E-4</v>
      </c>
      <c r="AB374" s="8" t="s">
        <v>55</v>
      </c>
      <c r="AC374" s="4">
        <v>1745</v>
      </c>
      <c r="AD374" s="4">
        <v>1994</v>
      </c>
      <c r="AE374" s="4">
        <v>250</v>
      </c>
      <c r="AF374" s="18">
        <v>0.16868684158422101</v>
      </c>
      <c r="AG374" s="20" cm="1">
        <f t="array" ref="AG374">IF(AND(AF374&gt;-998,P374&gt;-998),MAX(ABS(P374:Z374)),0)</f>
        <v>0.291589012695598</v>
      </c>
      <c r="AH374" s="20">
        <f t="shared" si="10"/>
        <v>0.291589012695598</v>
      </c>
      <c r="AI374" s="6" cm="1">
        <f t="array" ref="AI374">IF(AH374&gt;0.001,INDEX(P$10:Z$10,MATCH(AH374,ABS(P374:Z374),0)),"na")</f>
        <v>1</v>
      </c>
      <c r="AJ374" s="119"/>
      <c r="AK374" s="8" t="s">
        <v>55</v>
      </c>
      <c r="AL374" s="89">
        <v>0.84459459459459396</v>
      </c>
      <c r="AM374" s="92">
        <v>1</v>
      </c>
      <c r="AN374" s="68">
        <v>1</v>
      </c>
      <c r="AO374" s="69">
        <v>1</v>
      </c>
      <c r="AP374" s="103">
        <f t="shared" si="11"/>
        <v>84.459459459459396</v>
      </c>
    </row>
    <row r="375" spans="1:42" x14ac:dyDescent="0.35">
      <c r="A375" s="83" t="s">
        <v>775</v>
      </c>
      <c r="B375" s="8" t="s">
        <v>93</v>
      </c>
      <c r="C375" s="97">
        <v>-3729.66</v>
      </c>
      <c r="D375" s="108">
        <v>-3708.46</v>
      </c>
      <c r="E375" s="20">
        <v>0</v>
      </c>
      <c r="F375" s="58" t="s">
        <v>419</v>
      </c>
      <c r="G375" s="103">
        <v>0</v>
      </c>
      <c r="H375" s="87">
        <v>0</v>
      </c>
      <c r="I375" s="111" t="str">
        <f>IF(ISNUMBER(MATCH(B375,$K$11:$K$20,0)),"&lt;= Selected","")</f>
        <v/>
      </c>
      <c r="O375" s="8" t="s">
        <v>31</v>
      </c>
      <c r="P375" s="13">
        <v>-3.006533565692E-2</v>
      </c>
      <c r="Q375">
        <v>3.18848355216425E-2</v>
      </c>
      <c r="R375">
        <v>5.20556728720383E-2</v>
      </c>
      <c r="S375">
        <v>3.5320981644965298E-2</v>
      </c>
      <c r="T375">
        <v>0.25383020843389198</v>
      </c>
      <c r="U375">
        <v>0.16513186347400199</v>
      </c>
      <c r="V375">
        <v>-8.7573770414174096E-3</v>
      </c>
      <c r="W375">
        <v>-0.20233092415234899</v>
      </c>
      <c r="X375">
        <v>-6.7719585291973902E-2</v>
      </c>
      <c r="Y375">
        <v>7.1301920702649804E-2</v>
      </c>
      <c r="Z375" s="15">
        <v>9.1412213987350305E-2</v>
      </c>
      <c r="AB375" s="8" t="s">
        <v>54</v>
      </c>
      <c r="AC375" s="4">
        <v>1629</v>
      </c>
      <c r="AD375" s="4">
        <v>1994</v>
      </c>
      <c r="AE375" s="4">
        <v>366</v>
      </c>
      <c r="AF375" s="18">
        <v>0.16868684158422101</v>
      </c>
      <c r="AG375" s="20" cm="1">
        <f t="array" ref="AG375">IF(AND(AF375&gt;-998,P375&gt;-998),MAX(ABS(P375:Z375)),0)</f>
        <v>0.25383020843389198</v>
      </c>
      <c r="AH375" s="20">
        <f t="shared" si="10"/>
        <v>0.25383020843389198</v>
      </c>
      <c r="AI375" s="6" cm="1">
        <f t="array" ref="AI375">IF(AH375&gt;0.001,INDEX(P$10:Z$10,MATCH(AH375,ABS(P375:Z375),0)),"na")</f>
        <v>-1</v>
      </c>
      <c r="AJ375" s="119"/>
      <c r="AK375" s="8" t="s">
        <v>54</v>
      </c>
      <c r="AL375" s="89">
        <v>0.84459459459459396</v>
      </c>
      <c r="AM375" s="92">
        <v>1</v>
      </c>
      <c r="AN375" s="49">
        <v>1</v>
      </c>
      <c r="AO375" s="50">
        <v>1</v>
      </c>
      <c r="AP375" s="103">
        <f t="shared" si="11"/>
        <v>84.459459459459396</v>
      </c>
    </row>
    <row r="376" spans="1:42" x14ac:dyDescent="0.35">
      <c r="A376" s="83" t="s">
        <v>776</v>
      </c>
      <c r="B376" s="8" t="s">
        <v>92</v>
      </c>
      <c r="C376" s="97">
        <v>-3397.35</v>
      </c>
      <c r="D376" s="108">
        <v>1944.375</v>
      </c>
      <c r="E376" s="20">
        <v>0</v>
      </c>
      <c r="F376" s="58" t="s">
        <v>419</v>
      </c>
      <c r="G376" s="103">
        <v>0</v>
      </c>
      <c r="H376" s="87">
        <v>0</v>
      </c>
      <c r="I376" s="111" t="str">
        <f>IF(ISNUMBER(MATCH(B376,$K$11:$K$20,0)),"&lt;= Selected","")</f>
        <v/>
      </c>
      <c r="O376" s="8" t="s">
        <v>30</v>
      </c>
      <c r="P376" s="13">
        <v>-7.9152325301882404E-2</v>
      </c>
      <c r="Q376">
        <v>-3.1697208528040803E-2</v>
      </c>
      <c r="R376">
        <v>7.6909706552114099E-2</v>
      </c>
      <c r="S376">
        <v>6.0578805905324398E-2</v>
      </c>
      <c r="T376">
        <v>0.25764598448370502</v>
      </c>
      <c r="U376">
        <v>0.18995883163308799</v>
      </c>
      <c r="V376">
        <v>1.8230326058095901E-2</v>
      </c>
      <c r="W376">
        <v>-0.16832661838315099</v>
      </c>
      <c r="X376">
        <v>-2.9909061688436898E-2</v>
      </c>
      <c r="Y376">
        <v>9.4606903702476902E-2</v>
      </c>
      <c r="Z376" s="15">
        <v>0.11152530327771699</v>
      </c>
      <c r="AB376" s="8" t="s">
        <v>53</v>
      </c>
      <c r="AC376" s="4">
        <v>1630</v>
      </c>
      <c r="AD376" s="4">
        <v>1994</v>
      </c>
      <c r="AE376" s="4">
        <v>365</v>
      </c>
      <c r="AF376" s="18">
        <v>0.16868684158422101</v>
      </c>
      <c r="AG376" s="20" cm="1">
        <f t="array" ref="AG376">IF(AND(AF376&gt;-998,P376&gt;-998),MAX(ABS(P376:Z376)),0)</f>
        <v>0.25764598448370502</v>
      </c>
      <c r="AH376" s="20">
        <f t="shared" si="10"/>
        <v>0.25764598448370502</v>
      </c>
      <c r="AI376" s="6" cm="1">
        <f t="array" ref="AI376">IF(AH376&gt;0.001,INDEX(P$10:Z$10,MATCH(AH376,ABS(P376:Z376),0)),"na")</f>
        <v>-1</v>
      </c>
      <c r="AJ376" s="119"/>
      <c r="AK376" s="8" t="s">
        <v>53</v>
      </c>
      <c r="AL376" s="89">
        <v>0.84459459459459396</v>
      </c>
      <c r="AM376" s="92">
        <v>1</v>
      </c>
      <c r="AN376" s="68">
        <v>1</v>
      </c>
      <c r="AO376" s="69">
        <v>1</v>
      </c>
      <c r="AP376" s="103">
        <f t="shared" si="11"/>
        <v>84.459459459459396</v>
      </c>
    </row>
    <row r="377" spans="1:42" x14ac:dyDescent="0.35">
      <c r="A377" s="83" t="s">
        <v>777</v>
      </c>
      <c r="B377" s="8" t="s">
        <v>91</v>
      </c>
      <c r="C377" s="97">
        <v>-3065.33</v>
      </c>
      <c r="D377" s="108">
        <v>1514.165</v>
      </c>
      <c r="E377" s="20">
        <v>0</v>
      </c>
      <c r="F377" s="58" t="s">
        <v>419</v>
      </c>
      <c r="G377" s="103">
        <v>0</v>
      </c>
      <c r="H377" s="87">
        <v>0</v>
      </c>
      <c r="I377" s="111" t="str">
        <f>IF(ISNUMBER(MATCH(B377,$K$11:$K$20,0)),"&lt;= Selected","")</f>
        <v/>
      </c>
      <c r="O377" s="8" t="s">
        <v>29</v>
      </c>
      <c r="P377" s="13">
        <v>-8.0146556962260501E-2</v>
      </c>
      <c r="Q377">
        <v>-6.88170064594123E-2</v>
      </c>
      <c r="R377">
        <v>3.1451854388749201E-2</v>
      </c>
      <c r="S377">
        <v>-8.4262917104279703E-2</v>
      </c>
      <c r="T377">
        <v>0.19411358920423799</v>
      </c>
      <c r="U377">
        <v>0.21870524965714899</v>
      </c>
      <c r="V377">
        <v>0.106580323152534</v>
      </c>
      <c r="W377">
        <v>-0.16802924300299801</v>
      </c>
      <c r="X377">
        <v>-0.106085436502338</v>
      </c>
      <c r="Y377">
        <v>4.9256565385876597E-2</v>
      </c>
      <c r="Z377" s="15">
        <v>0.18590012131167299</v>
      </c>
      <c r="AB377" s="8" t="s">
        <v>52</v>
      </c>
      <c r="AC377" s="4">
        <v>1632</v>
      </c>
      <c r="AD377" s="4">
        <v>1994</v>
      </c>
      <c r="AE377" s="4">
        <v>363</v>
      </c>
      <c r="AF377" s="18">
        <v>0.16868684158422101</v>
      </c>
      <c r="AG377" s="20" cm="1">
        <f t="array" ref="AG377">IF(AND(AF377&gt;-998,P377&gt;-998),MAX(ABS(P377:Z377)),0)</f>
        <v>0.21870524965714899</v>
      </c>
      <c r="AH377" s="20">
        <f t="shared" si="10"/>
        <v>0.21870524965714899</v>
      </c>
      <c r="AI377" s="6" cm="1">
        <f t="array" ref="AI377">IF(AH377&gt;0.001,INDEX(P$10:Z$10,MATCH(AH377,ABS(P377:Z377),0)),"na")</f>
        <v>0</v>
      </c>
      <c r="AJ377" s="119"/>
      <c r="AK377" s="8" t="s">
        <v>52</v>
      </c>
      <c r="AL377" s="89">
        <v>0.84459459459459396</v>
      </c>
      <c r="AM377" s="92">
        <v>1</v>
      </c>
      <c r="AN377" s="68">
        <v>1</v>
      </c>
      <c r="AO377" s="69">
        <v>1</v>
      </c>
      <c r="AP377" s="103">
        <f t="shared" si="11"/>
        <v>84.459459459459396</v>
      </c>
    </row>
    <row r="378" spans="1:42" x14ac:dyDescent="0.35">
      <c r="A378" s="83" t="s">
        <v>778</v>
      </c>
      <c r="B378" s="8" t="s">
        <v>90</v>
      </c>
      <c r="C378" s="97">
        <v>-3740.26</v>
      </c>
      <c r="D378" s="108">
        <v>-3343.31</v>
      </c>
      <c r="E378" s="20">
        <v>0</v>
      </c>
      <c r="F378" s="58" t="s">
        <v>419</v>
      </c>
      <c r="G378" s="103">
        <v>0</v>
      </c>
      <c r="H378" s="87">
        <v>0</v>
      </c>
      <c r="I378" s="111" t="str">
        <f>IF(ISNUMBER(MATCH(B378,$K$11:$K$20,0)),"&lt;= Selected","")</f>
        <v/>
      </c>
      <c r="O378" s="8" t="s">
        <v>28</v>
      </c>
      <c r="P378" s="13">
        <v>3.1079632092826701E-2</v>
      </c>
      <c r="Q378">
        <v>0.106508984064379</v>
      </c>
      <c r="R378">
        <v>-2.7290695501645201E-2</v>
      </c>
      <c r="S378">
        <v>3.2903014676121001E-2</v>
      </c>
      <c r="T378">
        <v>2.0444431815357302E-2</v>
      </c>
      <c r="U378">
        <v>-6.8469020627867305E-2</v>
      </c>
      <c r="V378">
        <v>2.24518246081515E-2</v>
      </c>
      <c r="W378">
        <v>0.113931044314736</v>
      </c>
      <c r="X378">
        <v>7.3697184721724499E-2</v>
      </c>
      <c r="Y378">
        <v>2.3386817673753901E-2</v>
      </c>
      <c r="Z378" s="15">
        <v>1.7706582353556301E-2</v>
      </c>
      <c r="AB378" s="8" t="s">
        <v>51</v>
      </c>
      <c r="AC378" s="4">
        <v>1708</v>
      </c>
      <c r="AD378" s="4">
        <v>1994</v>
      </c>
      <c r="AE378" s="4">
        <v>287</v>
      </c>
      <c r="AF378" s="18">
        <v>0.16868684158422101</v>
      </c>
      <c r="AG378" s="20" cm="1">
        <f t="array" ref="AG378">IF(AND(AF378&gt;-998,P378&gt;-998),MAX(ABS(P378:Z378)),0)</f>
        <v>0.113931044314736</v>
      </c>
      <c r="AH378" s="20">
        <f t="shared" si="10"/>
        <v>0</v>
      </c>
      <c r="AI378" s="6" t="str" cm="1">
        <f t="array" ref="AI378">IF(AH378&gt;0.001,INDEX(P$10:Z$10,MATCH(AH378,ABS(P378:Z378),0)),"na")</f>
        <v>na</v>
      </c>
      <c r="AJ378" s="119"/>
      <c r="AK378" s="8" t="s">
        <v>51</v>
      </c>
      <c r="AL378" s="89">
        <v>0.84459459459459396</v>
      </c>
      <c r="AM378" s="92">
        <v>1</v>
      </c>
      <c r="AN378" s="49">
        <v>1</v>
      </c>
      <c r="AO378" s="50">
        <v>1</v>
      </c>
      <c r="AP378" s="103">
        <f t="shared" si="11"/>
        <v>84.459459459459396</v>
      </c>
    </row>
    <row r="379" spans="1:42" x14ac:dyDescent="0.35">
      <c r="A379" s="83" t="s">
        <v>779</v>
      </c>
      <c r="B379" s="8" t="s">
        <v>89</v>
      </c>
      <c r="C379" s="97">
        <v>-3397.35</v>
      </c>
      <c r="D379" s="108">
        <v>1944.375</v>
      </c>
      <c r="E379" s="20">
        <v>0</v>
      </c>
      <c r="F379" s="58" t="s">
        <v>419</v>
      </c>
      <c r="G379" s="103">
        <v>0</v>
      </c>
      <c r="H379" s="87">
        <v>0</v>
      </c>
      <c r="I379" s="111" t="str">
        <f>IF(ISNUMBER(MATCH(B379,$K$11:$K$20,0)),"&lt;= Selected","")</f>
        <v/>
      </c>
      <c r="O379" s="8" t="s">
        <v>27</v>
      </c>
      <c r="P379" s="13">
        <v>2.22707845751372E-2</v>
      </c>
      <c r="Q379">
        <v>0.130229782588177</v>
      </c>
      <c r="R379">
        <v>-4.4978061805547899E-2</v>
      </c>
      <c r="S379">
        <v>0.119163776952282</v>
      </c>
      <c r="T379">
        <v>3.9002173442962201E-3</v>
      </c>
      <c r="U379">
        <v>-0.123631639352526</v>
      </c>
      <c r="V379">
        <v>3.0420287175396601E-2</v>
      </c>
      <c r="W379">
        <v>0.14539981899950399</v>
      </c>
      <c r="X379">
        <v>8.7481474672236798E-2</v>
      </c>
      <c r="Y379">
        <v>1.8863284696031098E-2</v>
      </c>
      <c r="Z379" s="15">
        <v>3.4625249893432599E-3</v>
      </c>
      <c r="AB379" s="8" t="s">
        <v>50</v>
      </c>
      <c r="AC379" s="4">
        <v>1712</v>
      </c>
      <c r="AD379" s="4">
        <v>1994</v>
      </c>
      <c r="AE379" s="4">
        <v>283</v>
      </c>
      <c r="AF379" s="18">
        <v>0.16868684158422101</v>
      </c>
      <c r="AG379" s="20" cm="1">
        <f t="array" ref="AG379">IF(AND(AF379&gt;-998,P379&gt;-998),MAX(ABS(P379:Z379)),0)</f>
        <v>0.14539981899950399</v>
      </c>
      <c r="AH379" s="20">
        <f t="shared" si="10"/>
        <v>0</v>
      </c>
      <c r="AI379" s="6" t="str" cm="1">
        <f t="array" ref="AI379">IF(AH379&gt;0.001,INDEX(P$10:Z$10,MATCH(AH379,ABS(P379:Z379),0)),"na")</f>
        <v>na</v>
      </c>
      <c r="AJ379" s="119"/>
      <c r="AK379" s="8" t="s">
        <v>50</v>
      </c>
      <c r="AL379" s="89">
        <v>0.84459459459459396</v>
      </c>
      <c r="AM379" s="92">
        <v>1</v>
      </c>
      <c r="AN379" s="49">
        <v>1</v>
      </c>
      <c r="AO379" s="50">
        <v>1</v>
      </c>
      <c r="AP379" s="103">
        <f t="shared" si="11"/>
        <v>84.459459459459396</v>
      </c>
    </row>
    <row r="380" spans="1:42" x14ac:dyDescent="0.35">
      <c r="A380" s="83" t="s">
        <v>780</v>
      </c>
      <c r="B380" s="8" t="s">
        <v>88</v>
      </c>
      <c r="C380" s="97">
        <v>-3065.33</v>
      </c>
      <c r="D380" s="108">
        <v>1514.165</v>
      </c>
      <c r="E380" s="20">
        <v>0</v>
      </c>
      <c r="F380" s="58" t="s">
        <v>419</v>
      </c>
      <c r="G380" s="103">
        <v>0</v>
      </c>
      <c r="H380" s="87">
        <v>0</v>
      </c>
      <c r="I380" s="111" t="str">
        <f>IF(ISNUMBER(MATCH(B380,$K$11:$K$20,0)),"&lt;= Selected","")</f>
        <v/>
      </c>
      <c r="O380" s="8" t="s">
        <v>26</v>
      </c>
      <c r="P380" s="13">
        <v>-3.81635634519326E-2</v>
      </c>
      <c r="Q380">
        <v>0.13656080138156301</v>
      </c>
      <c r="R380">
        <v>-5.7718587156710202E-2</v>
      </c>
      <c r="S380">
        <v>0.131236984104285</v>
      </c>
      <c r="T380">
        <v>5.87287013657451E-3</v>
      </c>
      <c r="U380">
        <v>-0.17906250657657699</v>
      </c>
      <c r="V380">
        <v>-2.2632424297461401E-2</v>
      </c>
      <c r="W380">
        <v>0.119940447716171</v>
      </c>
      <c r="X380">
        <v>6.3435059018214002E-2</v>
      </c>
      <c r="Y380">
        <v>-6.3919371957188702E-4</v>
      </c>
      <c r="Z380" s="15">
        <v>-3.3824380183287102E-2</v>
      </c>
      <c r="AB380" s="8" t="s">
        <v>49</v>
      </c>
      <c r="AC380" s="4">
        <v>1715</v>
      </c>
      <c r="AD380" s="4">
        <v>1994</v>
      </c>
      <c r="AE380" s="4">
        <v>280</v>
      </c>
      <c r="AF380" s="18">
        <v>0.16868684158422101</v>
      </c>
      <c r="AG380" s="20" cm="1">
        <f t="array" ref="AG380">IF(AND(AF380&gt;-998,P380&gt;-998),MAX(ABS(P380:Z380)),0)</f>
        <v>0.17906250657657699</v>
      </c>
      <c r="AH380" s="20">
        <f t="shared" si="10"/>
        <v>0.17906250657657699</v>
      </c>
      <c r="AI380" s="6" cm="1">
        <f t="array" ref="AI380">IF(AH380&gt;0.001,INDEX(P$10:Z$10,MATCH(AH380,ABS(P380:Z380),0)),"na")</f>
        <v>0</v>
      </c>
      <c r="AJ380" s="119"/>
      <c r="AK380" s="8" t="s">
        <v>49</v>
      </c>
      <c r="AL380" s="89">
        <v>0.84459459459459396</v>
      </c>
      <c r="AM380" s="92">
        <v>1</v>
      </c>
      <c r="AN380" s="49">
        <v>1</v>
      </c>
      <c r="AO380" s="50">
        <v>1</v>
      </c>
      <c r="AP380" s="103">
        <f t="shared" si="11"/>
        <v>84.459459459459396</v>
      </c>
    </row>
    <row r="381" spans="1:42" x14ac:dyDescent="0.35">
      <c r="A381" s="83" t="s">
        <v>781</v>
      </c>
      <c r="B381" s="8" t="s">
        <v>87</v>
      </c>
      <c r="C381" s="97">
        <v>-3740.26</v>
      </c>
      <c r="D381" s="108">
        <v>-3343.31</v>
      </c>
      <c r="E381" s="20">
        <v>0</v>
      </c>
      <c r="F381" s="58" t="s">
        <v>419</v>
      </c>
      <c r="G381" s="103">
        <v>0</v>
      </c>
      <c r="H381" s="87">
        <v>0</v>
      </c>
      <c r="I381" s="111" t="str">
        <f>IF(ISNUMBER(MATCH(B381,$K$11:$K$20,0)),"&lt;= Selected","")</f>
        <v/>
      </c>
      <c r="O381" s="8" t="s">
        <v>25</v>
      </c>
      <c r="P381" s="13">
        <v>-6.7374381650460197E-2</v>
      </c>
      <c r="Q381">
        <v>-5.10591020371952E-2</v>
      </c>
      <c r="R381">
        <v>0.105757368300727</v>
      </c>
      <c r="S381">
        <v>4.6829769109757802E-3</v>
      </c>
      <c r="T381">
        <v>0.23726009922203101</v>
      </c>
      <c r="U381">
        <v>0.304339232125659</v>
      </c>
      <c r="V381">
        <v>8.5738030933680501E-2</v>
      </c>
      <c r="W381">
        <v>-0.19213097269676199</v>
      </c>
      <c r="X381">
        <v>-0.11447950702847499</v>
      </c>
      <c r="Y381">
        <v>2.5056373900084299E-2</v>
      </c>
      <c r="Z381" s="15">
        <v>0.143797665831253</v>
      </c>
      <c r="AB381" s="8" t="s">
        <v>48</v>
      </c>
      <c r="AC381" s="4">
        <v>1743</v>
      </c>
      <c r="AD381" s="4">
        <v>1994</v>
      </c>
      <c r="AE381" s="4">
        <v>252</v>
      </c>
      <c r="AF381" s="18">
        <v>0.16868684158422101</v>
      </c>
      <c r="AG381" s="20" cm="1">
        <f t="array" ref="AG381">IF(AND(AF381&gt;-998,P381&gt;-998),MAX(ABS(P381:Z381)),0)</f>
        <v>0.304339232125659</v>
      </c>
      <c r="AH381" s="20">
        <f t="shared" si="10"/>
        <v>0.304339232125659</v>
      </c>
      <c r="AI381" s="6" cm="1">
        <f t="array" ref="AI381">IF(AH381&gt;0.001,INDEX(P$10:Z$10,MATCH(AH381,ABS(P381:Z381),0)),"na")</f>
        <v>0</v>
      </c>
      <c r="AJ381" s="119"/>
      <c r="AK381" s="8" t="s">
        <v>48</v>
      </c>
      <c r="AL381" s="89">
        <v>0.84459459459459396</v>
      </c>
      <c r="AM381" s="92">
        <v>1</v>
      </c>
      <c r="AN381" s="49">
        <v>1</v>
      </c>
      <c r="AO381" s="50">
        <v>1</v>
      </c>
      <c r="AP381" s="103">
        <f t="shared" si="11"/>
        <v>84.459459459459396</v>
      </c>
    </row>
    <row r="382" spans="1:42" x14ac:dyDescent="0.35">
      <c r="A382" s="83" t="s">
        <v>782</v>
      </c>
      <c r="B382" s="8" t="s">
        <v>86</v>
      </c>
      <c r="C382" s="97">
        <v>614.70000000000005</v>
      </c>
      <c r="D382" s="108">
        <v>2009.3</v>
      </c>
      <c r="E382" s="20">
        <v>0</v>
      </c>
      <c r="F382" s="58" t="s">
        <v>419</v>
      </c>
      <c r="G382" s="103">
        <v>94.324324324324209</v>
      </c>
      <c r="H382" s="87">
        <v>81.918081918081825</v>
      </c>
      <c r="I382" s="111" t="str">
        <f>IF(ISNUMBER(MATCH(B382,$K$11:$K$20,0)),"&lt;= Selected","")</f>
        <v/>
      </c>
      <c r="O382" s="8" t="s">
        <v>24</v>
      </c>
      <c r="P382" s="13">
        <v>-0.108542860524037</v>
      </c>
      <c r="Q382">
        <v>-6.4218794405319399E-2</v>
      </c>
      <c r="R382">
        <v>2.5659369893857999E-2</v>
      </c>
      <c r="S382">
        <v>-4.35572528040079E-2</v>
      </c>
      <c r="T382">
        <v>0.22777254099699101</v>
      </c>
      <c r="U382">
        <v>0.30728384048586699</v>
      </c>
      <c r="V382">
        <v>0.10180251814826401</v>
      </c>
      <c r="W382">
        <v>-0.189471855932209</v>
      </c>
      <c r="X382">
        <v>-7.5938903319983903E-2</v>
      </c>
      <c r="Y382">
        <v>6.1938254778266498E-2</v>
      </c>
      <c r="Z382" s="15">
        <v>9.4479371035279994E-2</v>
      </c>
      <c r="AB382" s="8" t="s">
        <v>47</v>
      </c>
      <c r="AC382" s="4">
        <v>1744</v>
      </c>
      <c r="AD382" s="4">
        <v>1994</v>
      </c>
      <c r="AE382" s="4">
        <v>251</v>
      </c>
      <c r="AF382" s="18">
        <v>0.16868684158422101</v>
      </c>
      <c r="AG382" s="20" cm="1">
        <f t="array" ref="AG382">IF(AND(AF382&gt;-998,P382&gt;-998),MAX(ABS(P382:Z382)),0)</f>
        <v>0.30728384048586699</v>
      </c>
      <c r="AH382" s="20">
        <f t="shared" si="10"/>
        <v>0.30728384048586699</v>
      </c>
      <c r="AI382" s="6" cm="1">
        <f t="array" ref="AI382">IF(AH382&gt;0.001,INDEX(P$10:Z$10,MATCH(AH382,ABS(P382:Z382),0)),"na")</f>
        <v>0</v>
      </c>
      <c r="AJ382" s="119"/>
      <c r="AK382" s="8" t="s">
        <v>47</v>
      </c>
      <c r="AL382" s="89">
        <v>0.84459459459459396</v>
      </c>
      <c r="AM382" s="92">
        <v>1</v>
      </c>
      <c r="AN382" s="49">
        <v>1</v>
      </c>
      <c r="AO382" s="50">
        <v>1</v>
      </c>
      <c r="AP382" s="103">
        <f t="shared" si="11"/>
        <v>84.459459459459396</v>
      </c>
    </row>
    <row r="383" spans="1:42" x14ac:dyDescent="0.35">
      <c r="A383" s="83" t="s">
        <v>783</v>
      </c>
      <c r="B383" s="8" t="s">
        <v>85</v>
      </c>
      <c r="C383" s="97">
        <v>627.5</v>
      </c>
      <c r="D383" s="108">
        <v>2009.3</v>
      </c>
      <c r="E383" s="20">
        <v>0</v>
      </c>
      <c r="F383" s="58" t="s">
        <v>419</v>
      </c>
      <c r="G383" s="103">
        <v>0</v>
      </c>
      <c r="H383" s="87">
        <v>0</v>
      </c>
      <c r="I383" s="111" t="str">
        <f>IF(ISNUMBER(MATCH(B383,$K$11:$K$20,0)),"&lt;= Selected","")</f>
        <v/>
      </c>
      <c r="O383" s="8" t="s">
        <v>23</v>
      </c>
      <c r="P383" s="13">
        <v>-9.2303261047808297E-2</v>
      </c>
      <c r="Q383">
        <v>-7.4116770677071606E-2</v>
      </c>
      <c r="R383">
        <v>4.0867005371481503E-2</v>
      </c>
      <c r="S383">
        <v>-0.119597986162455</v>
      </c>
      <c r="T383">
        <v>0.13326129043771701</v>
      </c>
      <c r="U383">
        <v>0.27996765811236901</v>
      </c>
      <c r="V383">
        <v>0.16585552501486001</v>
      </c>
      <c r="W383">
        <v>-0.170719406973419</v>
      </c>
      <c r="X383">
        <v>-9.7938911406063395E-2</v>
      </c>
      <c r="Y383">
        <v>3.1888829303012303E-2</v>
      </c>
      <c r="Z383" s="15">
        <v>0.128483510789453</v>
      </c>
      <c r="AB383" s="8" t="s">
        <v>46</v>
      </c>
      <c r="AC383" s="4">
        <v>1745</v>
      </c>
      <c r="AD383" s="4">
        <v>1994</v>
      </c>
      <c r="AE383" s="4">
        <v>250</v>
      </c>
      <c r="AF383" s="18">
        <v>0.16868684158422101</v>
      </c>
      <c r="AG383" s="20" cm="1">
        <f t="array" ref="AG383">IF(AND(AF383&gt;-998,P383&gt;-998),MAX(ABS(P383:Z383)),0)</f>
        <v>0.27996765811236901</v>
      </c>
      <c r="AH383" s="20">
        <f t="shared" si="10"/>
        <v>0.27996765811236901</v>
      </c>
      <c r="AI383" s="6" cm="1">
        <f t="array" ref="AI383">IF(AH383&gt;0.001,INDEX(P$10:Z$10,MATCH(AH383,ABS(P383:Z383),0)),"na")</f>
        <v>0</v>
      </c>
      <c r="AJ383" s="119"/>
      <c r="AK383" s="8" t="s">
        <v>46</v>
      </c>
      <c r="AL383" s="89">
        <v>0.84459459459459396</v>
      </c>
      <c r="AM383" s="92">
        <v>1</v>
      </c>
      <c r="AN383" s="49">
        <v>1</v>
      </c>
      <c r="AO383" s="50">
        <v>1</v>
      </c>
      <c r="AP383" s="103">
        <f t="shared" si="11"/>
        <v>84.459459459459396</v>
      </c>
    </row>
    <row r="384" spans="1:42" x14ac:dyDescent="0.35">
      <c r="A384" s="83" t="s">
        <v>784</v>
      </c>
      <c r="B384" s="8" t="s">
        <v>84</v>
      </c>
      <c r="C384" s="97">
        <v>627.5</v>
      </c>
      <c r="D384" s="108">
        <v>2009.3</v>
      </c>
      <c r="E384" s="20">
        <v>0</v>
      </c>
      <c r="F384" s="58" t="s">
        <v>419</v>
      </c>
      <c r="G384" s="103">
        <v>0</v>
      </c>
      <c r="H384" s="87">
        <v>0</v>
      </c>
      <c r="I384" s="111" t="str">
        <f>IF(ISNUMBER(MATCH(B384,$K$11:$K$20,0)),"&lt;= Selected","")</f>
        <v/>
      </c>
      <c r="O384" s="8" t="s">
        <v>22</v>
      </c>
      <c r="P384" s="13">
        <v>3.4210568125822599E-2</v>
      </c>
      <c r="Q384">
        <v>6.4215023425389303E-2</v>
      </c>
      <c r="R384">
        <v>-2.7585715947852599E-2</v>
      </c>
      <c r="S384">
        <v>0.26984470356321799</v>
      </c>
      <c r="T384">
        <v>-1.6638484517189099E-2</v>
      </c>
      <c r="U384">
        <v>-0.244037613733395</v>
      </c>
      <c r="V384">
        <v>-0.256675580000985</v>
      </c>
      <c r="W384">
        <v>5.6706446259550201E-2</v>
      </c>
      <c r="X384">
        <v>0.14243993325861801</v>
      </c>
      <c r="Y384">
        <v>-2.78577497207936E-2</v>
      </c>
      <c r="Z384" s="15">
        <v>-1.4480224495115599E-2</v>
      </c>
      <c r="AB384" s="8" t="s">
        <v>45</v>
      </c>
      <c r="AC384" s="4">
        <v>1712</v>
      </c>
      <c r="AD384" s="4">
        <v>1995</v>
      </c>
      <c r="AE384" s="4">
        <v>284</v>
      </c>
      <c r="AF384" s="18">
        <v>0.168065525139446</v>
      </c>
      <c r="AG384" s="20" cm="1">
        <f t="array" ref="AG384">IF(AND(AF384&gt;-998,P384&gt;-998),MAX(ABS(P384:Z384)),0)</f>
        <v>0.26984470356321799</v>
      </c>
      <c r="AH384" s="20">
        <f t="shared" si="10"/>
        <v>0.26984470356321799</v>
      </c>
      <c r="AI384" s="6" cm="1">
        <f t="array" ref="AI384">IF(AH384&gt;0.001,INDEX(P$10:Z$10,MATCH(AH384,ABS(P384:Z384),0)),"na")</f>
        <v>-2</v>
      </c>
      <c r="AJ384" s="119"/>
      <c r="AK384" s="8" t="s">
        <v>45</v>
      </c>
      <c r="AL384" s="89">
        <v>0.85135135135135098</v>
      </c>
      <c r="AM384" s="92">
        <v>1</v>
      </c>
      <c r="AN384" s="49">
        <v>1</v>
      </c>
      <c r="AO384" s="50">
        <v>1</v>
      </c>
      <c r="AP384" s="103">
        <f t="shared" si="11"/>
        <v>85.135135135135101</v>
      </c>
    </row>
    <row r="385" spans="1:42" x14ac:dyDescent="0.35">
      <c r="A385" s="83" t="s">
        <v>785</v>
      </c>
      <c r="B385" s="8" t="s">
        <v>83</v>
      </c>
      <c r="C385" s="97">
        <v>627.5</v>
      </c>
      <c r="D385" s="108">
        <v>2009.3</v>
      </c>
      <c r="E385" s="20">
        <v>0</v>
      </c>
      <c r="F385" s="58" t="s">
        <v>419</v>
      </c>
      <c r="G385" s="103">
        <v>0</v>
      </c>
      <c r="H385" s="87">
        <v>0</v>
      </c>
      <c r="I385" s="111" t="str">
        <f>IF(ISNUMBER(MATCH(B385,$K$11:$K$20,0)),"&lt;= Selected","")</f>
        <v/>
      </c>
      <c r="O385" s="8" t="s">
        <v>21</v>
      </c>
      <c r="P385" s="13">
        <v>-3.7518029624282502E-2</v>
      </c>
      <c r="Q385">
        <v>-1.0200753555792299E-2</v>
      </c>
      <c r="R385">
        <v>0.13846721268193601</v>
      </c>
      <c r="S385">
        <v>6.4790261367117893E-2</v>
      </c>
      <c r="T385">
        <v>-8.4769203552001304E-3</v>
      </c>
      <c r="U385">
        <v>-0.12371238323876101</v>
      </c>
      <c r="V385">
        <v>-6.0456970848459302E-2</v>
      </c>
      <c r="W385">
        <v>-0.16643273501852501</v>
      </c>
      <c r="X385">
        <v>-0.11081724356213001</v>
      </c>
      <c r="Y385">
        <v>5.0639036629117999E-2</v>
      </c>
      <c r="Z385" s="15">
        <v>0.15550385818147899</v>
      </c>
      <c r="AB385" s="8" t="s">
        <v>44</v>
      </c>
      <c r="AC385" s="4">
        <v>1629</v>
      </c>
      <c r="AD385" s="4">
        <v>1993</v>
      </c>
      <c r="AE385" s="4">
        <v>365</v>
      </c>
      <c r="AF385" s="18">
        <v>0.16931510015207801</v>
      </c>
      <c r="AG385" s="20" cm="1">
        <f t="array" ref="AG385">IF(AND(AF385&gt;-998,P385&gt;-998),MAX(ABS(P385:Z385)),0)</f>
        <v>0.16643273501852501</v>
      </c>
      <c r="AH385" s="20">
        <f t="shared" si="10"/>
        <v>0</v>
      </c>
      <c r="AI385" s="6" t="str" cm="1">
        <f t="array" ref="AI385">IF(AH385&gt;0.001,INDEX(P$10:Z$10,MATCH(AH385,ABS(P385:Z385),0)),"na")</f>
        <v>na</v>
      </c>
      <c r="AJ385" s="119"/>
      <c r="AK385" s="8" t="s">
        <v>44</v>
      </c>
      <c r="AL385" s="89">
        <v>0.83783783783783705</v>
      </c>
      <c r="AM385" s="92">
        <v>1</v>
      </c>
      <c r="AN385" s="49">
        <v>1</v>
      </c>
      <c r="AO385" s="50">
        <v>1</v>
      </c>
      <c r="AP385" s="103">
        <f t="shared" si="11"/>
        <v>83.783783783783704</v>
      </c>
    </row>
    <row r="386" spans="1:42" x14ac:dyDescent="0.35">
      <c r="A386" s="83" t="s">
        <v>786</v>
      </c>
      <c r="B386" s="8" t="s">
        <v>82</v>
      </c>
      <c r="C386" s="97">
        <v>627.5</v>
      </c>
      <c r="D386" s="108">
        <v>2009.3</v>
      </c>
      <c r="E386" s="20">
        <v>0</v>
      </c>
      <c r="F386" s="58" t="s">
        <v>419</v>
      </c>
      <c r="G386" s="103">
        <v>0</v>
      </c>
      <c r="H386" s="87">
        <v>0</v>
      </c>
      <c r="I386" s="111" t="str">
        <f>IF(ISNUMBER(MATCH(B386,$K$11:$K$20,0)),"&lt;= Selected","")</f>
        <v/>
      </c>
      <c r="O386" s="8" t="s">
        <v>20</v>
      </c>
      <c r="P386" s="13">
        <v>-8.5205827887790103E-2</v>
      </c>
      <c r="Q386">
        <v>-5.0506735132276701E-2</v>
      </c>
      <c r="R386">
        <v>8.9305353726205502E-2</v>
      </c>
      <c r="S386">
        <v>3.8082014576322999E-3</v>
      </c>
      <c r="T386">
        <v>-5.1182987372633597E-2</v>
      </c>
      <c r="U386">
        <v>-0.137289753862993</v>
      </c>
      <c r="V386">
        <v>-9.8653015981001096E-2</v>
      </c>
      <c r="W386">
        <v>-0.17055179926216699</v>
      </c>
      <c r="X386">
        <v>-9.7078336461796505E-2</v>
      </c>
      <c r="Y386">
        <v>0.12237871728239</v>
      </c>
      <c r="Z386" s="15">
        <v>0.213393005137375</v>
      </c>
      <c r="AB386" s="8" t="s">
        <v>43</v>
      </c>
      <c r="AC386" s="4">
        <v>1630</v>
      </c>
      <c r="AD386" s="4">
        <v>1993</v>
      </c>
      <c r="AE386" s="4">
        <v>364</v>
      </c>
      <c r="AF386" s="18">
        <v>0.16931510015207801</v>
      </c>
      <c r="AG386" s="20" cm="1">
        <f t="array" ref="AG386">IF(AND(AF386&gt;-998,P386&gt;-998),MAX(ABS(P386:Z386)),0)</f>
        <v>0.213393005137375</v>
      </c>
      <c r="AH386" s="20">
        <f t="shared" si="10"/>
        <v>0.213393005137375</v>
      </c>
      <c r="AI386" s="6" cm="1">
        <f t="array" ref="AI386">IF(AH386&gt;0.001,INDEX(P$10:Z$10,MATCH(AH386,ABS(P386:Z386),0)),"na")</f>
        <v>5</v>
      </c>
      <c r="AJ386" s="119"/>
      <c r="AK386" s="8" t="s">
        <v>43</v>
      </c>
      <c r="AL386" s="89">
        <v>0.83783783783783705</v>
      </c>
      <c r="AM386" s="92">
        <v>1</v>
      </c>
      <c r="AN386" s="49">
        <v>1</v>
      </c>
      <c r="AO386" s="50">
        <v>1</v>
      </c>
      <c r="AP386" s="103">
        <f t="shared" si="11"/>
        <v>83.783783783783704</v>
      </c>
    </row>
    <row r="387" spans="1:42" x14ac:dyDescent="0.35">
      <c r="A387" s="83" t="s">
        <v>787</v>
      </c>
      <c r="B387" s="8" t="s">
        <v>81</v>
      </c>
      <c r="C387" s="97">
        <v>627.5</v>
      </c>
      <c r="D387" s="108">
        <v>2005.4</v>
      </c>
      <c r="E387" s="20">
        <v>0</v>
      </c>
      <c r="F387" s="58" t="s">
        <v>419</v>
      </c>
      <c r="G387" s="103">
        <v>0</v>
      </c>
      <c r="H387" s="87">
        <v>0</v>
      </c>
      <c r="I387" s="111" t="str">
        <f>IF(ISNUMBER(MATCH(B387,$K$11:$K$20,0)),"&lt;= Selected","")</f>
        <v/>
      </c>
      <c r="O387" s="8" t="s">
        <v>19</v>
      </c>
      <c r="P387" s="13">
        <v>-7.0639249799261894E-2</v>
      </c>
      <c r="Q387">
        <v>-0.10573500914077</v>
      </c>
      <c r="R387">
        <v>0.10226413707116799</v>
      </c>
      <c r="S387">
        <v>3.5684378551295103E-2</v>
      </c>
      <c r="T387">
        <v>2.8734184097233301E-2</v>
      </c>
      <c r="U387">
        <v>-0.100097259848757</v>
      </c>
      <c r="V387">
        <v>-1.2961083736924599E-2</v>
      </c>
      <c r="W387">
        <v>-0.140271506159762</v>
      </c>
      <c r="X387">
        <v>-0.18049420966626101</v>
      </c>
      <c r="Y387">
        <v>1.33839297523482E-2</v>
      </c>
      <c r="Z387" s="15">
        <v>0.26223479246411802</v>
      </c>
      <c r="AB387" s="8" t="s">
        <v>42</v>
      </c>
      <c r="AC387" s="4">
        <v>1631</v>
      </c>
      <c r="AD387" s="4">
        <v>1993</v>
      </c>
      <c r="AE387" s="4">
        <v>363</v>
      </c>
      <c r="AF387" s="18">
        <v>0.16931510015207801</v>
      </c>
      <c r="AG387" s="20" cm="1">
        <f t="array" ref="AG387">IF(AND(AF387&gt;-998,P387&gt;-998),MAX(ABS(P387:Z387)),0)</f>
        <v>0.26223479246411802</v>
      </c>
      <c r="AH387" s="20">
        <f t="shared" si="10"/>
        <v>0.26223479246411802</v>
      </c>
      <c r="AI387" s="6" cm="1">
        <f t="array" ref="AI387">IF(AH387&gt;0.001,INDEX(P$10:Z$10,MATCH(AH387,ABS(P387:Z387),0)),"na")</f>
        <v>5</v>
      </c>
      <c r="AJ387" s="119"/>
      <c r="AK387" s="8" t="s">
        <v>42</v>
      </c>
      <c r="AL387" s="89">
        <v>0.83783783783783705</v>
      </c>
      <c r="AM387" s="92">
        <v>1</v>
      </c>
      <c r="AN387" s="68">
        <v>1</v>
      </c>
      <c r="AO387" s="69">
        <v>1</v>
      </c>
      <c r="AP387" s="103">
        <f t="shared" si="11"/>
        <v>83.783783783783704</v>
      </c>
    </row>
    <row r="388" spans="1:42" x14ac:dyDescent="0.35">
      <c r="A388" s="83" t="s">
        <v>790</v>
      </c>
      <c r="B388" s="8" t="s">
        <v>78</v>
      </c>
      <c r="C388" s="97">
        <v>1794.5609999999999</v>
      </c>
      <c r="D388" s="108">
        <v>1994.375</v>
      </c>
      <c r="E388" s="20">
        <v>0</v>
      </c>
      <c r="F388" s="58" t="s">
        <v>419</v>
      </c>
      <c r="G388" s="103">
        <v>84.668918918918806</v>
      </c>
      <c r="H388" s="87">
        <v>20.061338661338603</v>
      </c>
      <c r="I388" s="111" t="str">
        <f>IF(ISNUMBER(MATCH(B388,$K$11:$K$20,0)),"&lt;= Selected","")</f>
        <v/>
      </c>
      <c r="O388" s="8" t="s">
        <v>18</v>
      </c>
      <c r="P388" s="13">
        <v>-0.101014773910473</v>
      </c>
      <c r="Q388">
        <v>-4.6669398425057199E-2</v>
      </c>
      <c r="R388">
        <v>0.103850043397233</v>
      </c>
      <c r="S388">
        <v>9.1007792944595503E-2</v>
      </c>
      <c r="T388">
        <v>-1.4359452711380999E-2</v>
      </c>
      <c r="U388">
        <v>-0.26003843641049801</v>
      </c>
      <c r="V388">
        <v>-0.14969755711772401</v>
      </c>
      <c r="W388">
        <v>-9.3846037549369002E-2</v>
      </c>
      <c r="X388">
        <v>-5.6198018020096698E-2</v>
      </c>
      <c r="Y388">
        <v>5.9506288786995903E-2</v>
      </c>
      <c r="Z388" s="15">
        <v>0.146085997893139</v>
      </c>
      <c r="AB388" s="8" t="s">
        <v>41</v>
      </c>
      <c r="AC388" s="4">
        <v>1629</v>
      </c>
      <c r="AD388" s="4">
        <v>1992</v>
      </c>
      <c r="AE388" s="4">
        <v>364</v>
      </c>
      <c r="AF388" s="18">
        <v>0.16995043109028901</v>
      </c>
      <c r="AG388" s="20" cm="1">
        <f t="array" ref="AG388">IF(AND(AF388&gt;-998,P388&gt;-998),MAX(ABS(P388:Z388)),0)</f>
        <v>0.26003843641049801</v>
      </c>
      <c r="AH388" s="20">
        <f t="shared" si="10"/>
        <v>0.26003843641049801</v>
      </c>
      <c r="AI388" s="6" cm="1">
        <f t="array" ref="AI388">IF(AH388&gt;0.001,INDEX(P$10:Z$10,MATCH(AH388,ABS(P388:Z388),0)),"na")</f>
        <v>0</v>
      </c>
      <c r="AJ388" s="119"/>
      <c r="AK388" s="8" t="s">
        <v>41</v>
      </c>
      <c r="AL388" s="89">
        <v>0.83108108108108103</v>
      </c>
      <c r="AM388" s="92">
        <v>1</v>
      </c>
      <c r="AN388" s="68">
        <v>1</v>
      </c>
      <c r="AO388" s="69">
        <v>1</v>
      </c>
      <c r="AP388" s="103">
        <f t="shared" si="11"/>
        <v>83.108108108108098</v>
      </c>
    </row>
    <row r="389" spans="1:42" x14ac:dyDescent="0.35">
      <c r="A389" s="83" t="s">
        <v>792</v>
      </c>
      <c r="B389" s="8" t="s">
        <v>76</v>
      </c>
      <c r="C389" s="97">
        <v>1585</v>
      </c>
      <c r="D389" s="108">
        <v>1991</v>
      </c>
      <c r="E389" s="20">
        <v>0</v>
      </c>
      <c r="F389" s="58" t="s">
        <v>419</v>
      </c>
      <c r="G389" s="103">
        <v>82.432432432432407</v>
      </c>
      <c r="H389" s="87">
        <v>40.6593406593406</v>
      </c>
      <c r="I389" s="111" t="str">
        <f>IF(ISNUMBER(MATCH(B389,$K$11:$K$20,0)),"&lt;= Selected","")</f>
        <v/>
      </c>
      <c r="O389" s="8" t="s">
        <v>17</v>
      </c>
      <c r="P389" s="13">
        <v>-7.2920900084706294E-2</v>
      </c>
      <c r="Q389">
        <v>-1.6816429027846899E-2</v>
      </c>
      <c r="R389">
        <v>7.3528557973758998E-2</v>
      </c>
      <c r="S389">
        <v>7.4256899545919894E-2</v>
      </c>
      <c r="T389">
        <v>-4.3492486998084903E-2</v>
      </c>
      <c r="U389">
        <v>-0.29162633671461402</v>
      </c>
      <c r="V389">
        <v>-0.177709833388351</v>
      </c>
      <c r="W389">
        <v>-9.5662021503425995E-2</v>
      </c>
      <c r="X389">
        <v>-0.106073424827562</v>
      </c>
      <c r="Y389">
        <v>5.0047092818231602E-2</v>
      </c>
      <c r="Z389" s="15">
        <v>0.14870959062573</v>
      </c>
      <c r="AB389" s="8" t="s">
        <v>40</v>
      </c>
      <c r="AC389" s="4">
        <v>1630</v>
      </c>
      <c r="AD389" s="4">
        <v>1992</v>
      </c>
      <c r="AE389" s="4">
        <v>363</v>
      </c>
      <c r="AF389" s="18">
        <v>0.16995043109028901</v>
      </c>
      <c r="AG389" s="20" cm="1">
        <f t="array" ref="AG389">IF(AND(AF389&gt;-998,P389&gt;-998),MAX(ABS(P389:Z389)),0)</f>
        <v>0.29162633671461402</v>
      </c>
      <c r="AH389" s="20">
        <f t="shared" si="10"/>
        <v>0.29162633671461402</v>
      </c>
      <c r="AI389" s="6" cm="1">
        <f t="array" ref="AI389">IF(AH389&gt;0.001,INDEX(P$10:Z$10,MATCH(AH389,ABS(P389:Z389),0)),"na")</f>
        <v>0</v>
      </c>
      <c r="AJ389" s="119"/>
      <c r="AK389" s="8" t="s">
        <v>40</v>
      </c>
      <c r="AL389" s="89">
        <v>0.83108108108108103</v>
      </c>
      <c r="AM389" s="92">
        <v>1</v>
      </c>
      <c r="AN389" s="49">
        <v>1</v>
      </c>
      <c r="AO389" s="50">
        <v>1</v>
      </c>
      <c r="AP389" s="103">
        <f t="shared" si="11"/>
        <v>83.108108108108098</v>
      </c>
    </row>
    <row r="390" spans="1:42" x14ac:dyDescent="0.35">
      <c r="A390" s="83" t="s">
        <v>793</v>
      </c>
      <c r="B390" s="8" t="s">
        <v>75</v>
      </c>
      <c r="C390" s="97">
        <v>1587</v>
      </c>
      <c r="D390" s="108">
        <v>1991</v>
      </c>
      <c r="E390" s="20">
        <v>0</v>
      </c>
      <c r="F390" s="58" t="s">
        <v>419</v>
      </c>
      <c r="G390" s="103">
        <v>82.432432432432407</v>
      </c>
      <c r="H390" s="87">
        <v>40.459540459540399</v>
      </c>
      <c r="I390" s="111" t="str">
        <f>IF(ISNUMBER(MATCH(B390,$K$11:$K$20,0)),"&lt;= Selected","")</f>
        <v/>
      </c>
      <c r="O390" s="8" t="s">
        <v>16</v>
      </c>
      <c r="P390" s="13">
        <v>-5.9208437636092098E-2</v>
      </c>
      <c r="Q390">
        <v>-7.5427743432883207E-2</v>
      </c>
      <c r="R390">
        <v>3.3619376323090998E-2</v>
      </c>
      <c r="S390">
        <v>0.10855765386281201</v>
      </c>
      <c r="T390">
        <v>0.15046766737035</v>
      </c>
      <c r="U390">
        <v>-0.24593070473068601</v>
      </c>
      <c r="V390">
        <v>-0.16416505287767499</v>
      </c>
      <c r="W390">
        <v>-3.7605387244119499E-2</v>
      </c>
      <c r="X390">
        <v>-0.17322708674864001</v>
      </c>
      <c r="Y390">
        <v>-7.5247812958906493E-2</v>
      </c>
      <c r="Z390" s="15">
        <v>0.12773092410143799</v>
      </c>
      <c r="AB390" s="8" t="s">
        <v>39</v>
      </c>
      <c r="AC390" s="4">
        <v>1631</v>
      </c>
      <c r="AD390" s="4">
        <v>1992</v>
      </c>
      <c r="AE390" s="4">
        <v>362</v>
      </c>
      <c r="AF390" s="18">
        <v>0.16995043109028901</v>
      </c>
      <c r="AG390" s="20" cm="1">
        <f t="array" ref="AG390">IF(AND(AF390&gt;-998,P390&gt;-998),MAX(ABS(P390:Z390)),0)</f>
        <v>0.24593070473068601</v>
      </c>
      <c r="AH390" s="20">
        <f t="shared" si="10"/>
        <v>0.24593070473068601</v>
      </c>
      <c r="AI390" s="6" cm="1">
        <f t="array" ref="AI390">IF(AH390&gt;0.001,INDEX(P$10:Z$10,MATCH(AH390,ABS(P390:Z390),0)),"na")</f>
        <v>0</v>
      </c>
      <c r="AJ390" s="119"/>
      <c r="AK390" s="8" t="s">
        <v>39</v>
      </c>
      <c r="AL390" s="89">
        <v>0.83108108108108103</v>
      </c>
      <c r="AM390" s="92">
        <v>1</v>
      </c>
      <c r="AN390" s="49">
        <v>1</v>
      </c>
      <c r="AO390" s="50">
        <v>1</v>
      </c>
      <c r="AP390" s="103">
        <f t="shared" si="11"/>
        <v>83.108108108108098</v>
      </c>
    </row>
    <row r="391" spans="1:42" x14ac:dyDescent="0.35">
      <c r="A391" s="83" t="s">
        <v>797</v>
      </c>
      <c r="B391" s="8" t="s">
        <v>71</v>
      </c>
      <c r="C391" s="97">
        <v>1919.8</v>
      </c>
      <c r="D391" s="108">
        <v>1995.4</v>
      </c>
      <c r="E391" s="20">
        <v>0</v>
      </c>
      <c r="F391" s="58" t="s">
        <v>419</v>
      </c>
      <c r="G391" s="103">
        <v>51.756756756756808</v>
      </c>
      <c r="H391" s="87">
        <v>7.6523476523476601</v>
      </c>
      <c r="I391" s="111" t="str">
        <f>IF(ISNUMBER(MATCH(B391,$K$11:$K$20,0)),"&lt;= Selected","")</f>
        <v/>
      </c>
      <c r="O391" s="8" t="s">
        <v>15</v>
      </c>
      <c r="P391" s="13">
        <v>-6.7920051456479794E-2</v>
      </c>
      <c r="Q391">
        <v>-0.193051949210854</v>
      </c>
      <c r="R391">
        <v>0.21960702002260399</v>
      </c>
      <c r="S391">
        <v>6.1493010647527102E-2</v>
      </c>
      <c r="T391">
        <v>-8.6511394732039504E-2</v>
      </c>
      <c r="U391">
        <v>0.23086292933863201</v>
      </c>
      <c r="V391">
        <v>0.15252789448129001</v>
      </c>
      <c r="W391">
        <v>4.7395254760134897E-2</v>
      </c>
      <c r="X391">
        <v>-3.2684917386799503E-2</v>
      </c>
      <c r="Y391">
        <v>4.7718074112389097E-2</v>
      </c>
      <c r="Z391" s="15">
        <v>-7.9194911577989496E-2</v>
      </c>
      <c r="AB391" s="8" t="s">
        <v>38</v>
      </c>
      <c r="AC391" s="4">
        <v>1775</v>
      </c>
      <c r="AD391" s="4">
        <v>2004</v>
      </c>
      <c r="AE391" s="4">
        <v>230</v>
      </c>
      <c r="AF391" s="18">
        <v>0.162766149592176</v>
      </c>
      <c r="AG391" s="20" cm="1">
        <f t="array" ref="AG391">IF(AND(AF391&gt;-998,P391&gt;-998),MAX(ABS(P391:Z391)),0)</f>
        <v>0.23086292933863201</v>
      </c>
      <c r="AH391" s="20">
        <f t="shared" si="10"/>
        <v>0.23086292933863201</v>
      </c>
      <c r="AI391" s="6" cm="1">
        <f t="array" ref="AI391">IF(AH391&gt;0.001,INDEX(P$10:Z$10,MATCH(AH391,ABS(P391:Z391),0)),"na")</f>
        <v>0</v>
      </c>
      <c r="AJ391" s="119"/>
      <c r="AK391" s="8" t="s">
        <v>38</v>
      </c>
      <c r="AL391" s="89">
        <v>0.91216216216216195</v>
      </c>
      <c r="AM391" s="92">
        <v>1</v>
      </c>
      <c r="AN391" s="49">
        <v>1</v>
      </c>
      <c r="AO391" s="50">
        <v>1</v>
      </c>
      <c r="AP391" s="103">
        <f t="shared" si="11"/>
        <v>91.216216216216196</v>
      </c>
    </row>
    <row r="392" spans="1:42" x14ac:dyDescent="0.35">
      <c r="A392" s="83" t="s">
        <v>798</v>
      </c>
      <c r="B392" s="8" t="s">
        <v>70</v>
      </c>
      <c r="C392" s="97">
        <v>1919.8</v>
      </c>
      <c r="D392" s="108">
        <v>1995.4</v>
      </c>
      <c r="E392" s="20">
        <v>0</v>
      </c>
      <c r="F392" s="58" t="s">
        <v>419</v>
      </c>
      <c r="G392" s="103">
        <v>51.756756756756808</v>
      </c>
      <c r="H392" s="87">
        <v>7.6523476523476601</v>
      </c>
      <c r="I392" s="111" t="str">
        <f>IF(ISNUMBER(MATCH(B392,$K$11:$K$20,0)),"&lt;= Selected","")</f>
        <v/>
      </c>
      <c r="O392" s="8" t="s">
        <v>14</v>
      </c>
      <c r="P392" s="13">
        <v>0.10083608589172401</v>
      </c>
      <c r="Q392">
        <v>-0.16472469103972101</v>
      </c>
      <c r="R392">
        <v>-0.106349559870392</v>
      </c>
      <c r="S392">
        <v>0.13938127028948299</v>
      </c>
      <c r="T392">
        <v>0.183184798265733</v>
      </c>
      <c r="U392">
        <v>0.224925015491129</v>
      </c>
      <c r="V392">
        <v>0.13773944140258701</v>
      </c>
      <c r="W392">
        <v>-8.8739178819850897E-2</v>
      </c>
      <c r="X392">
        <v>3.7219080062236001E-3</v>
      </c>
      <c r="Y392">
        <v>-7.6668845098164396E-3</v>
      </c>
      <c r="Z392" s="15">
        <v>7.7601017374766702E-3</v>
      </c>
      <c r="AB392" s="8" t="s">
        <v>37</v>
      </c>
      <c r="AC392" s="4">
        <v>1521</v>
      </c>
      <c r="AD392" s="4">
        <v>2004</v>
      </c>
      <c r="AE392" s="4">
        <v>484</v>
      </c>
      <c r="AF392" s="18">
        <v>0.162766149592176</v>
      </c>
      <c r="AG392" s="20" cm="1">
        <f t="array" ref="AG392">IF(AND(AF392&gt;-998,P392&gt;-998),MAX(ABS(P392:Z392)),0)</f>
        <v>0.224925015491129</v>
      </c>
      <c r="AH392" s="20">
        <f t="shared" si="10"/>
        <v>0.224925015491129</v>
      </c>
      <c r="AI392" s="6" cm="1">
        <f t="array" ref="AI392">IF(AH392&gt;0.001,INDEX(P$10:Z$10,MATCH(AH392,ABS(P392:Z392),0)),"na")</f>
        <v>0</v>
      </c>
      <c r="AJ392" s="119"/>
      <c r="AK392" s="8" t="s">
        <v>37</v>
      </c>
      <c r="AL392" s="89">
        <v>0.91216216216216195</v>
      </c>
      <c r="AM392" s="92">
        <v>1</v>
      </c>
      <c r="AN392" s="49">
        <v>1</v>
      </c>
      <c r="AO392" s="50">
        <v>1</v>
      </c>
      <c r="AP392" s="103">
        <f t="shared" si="11"/>
        <v>91.216216216216196</v>
      </c>
    </row>
    <row r="393" spans="1:42" x14ac:dyDescent="0.35">
      <c r="A393" s="83" t="s">
        <v>801</v>
      </c>
      <c r="B393" s="8" t="s">
        <v>67</v>
      </c>
      <c r="C393" s="97">
        <v>1919.21</v>
      </c>
      <c r="D393" s="108">
        <v>1995.7</v>
      </c>
      <c r="E393" s="20">
        <v>0</v>
      </c>
      <c r="F393" s="58" t="s">
        <v>419</v>
      </c>
      <c r="G393" s="103">
        <v>52.358108108108105</v>
      </c>
      <c r="H393" s="87">
        <v>7.7412587412587399</v>
      </c>
      <c r="I393" s="111" t="str">
        <f>IF(ISNUMBER(MATCH(B393,$K$11:$K$20,0)),"&lt;= Selected","")</f>
        <v/>
      </c>
      <c r="O393" s="8" t="s">
        <v>13</v>
      </c>
      <c r="P393" s="13">
        <v>0.14918081164383501</v>
      </c>
      <c r="Q393">
        <v>-0.17571107481470699</v>
      </c>
      <c r="R393">
        <v>-5.82732835215574E-3</v>
      </c>
      <c r="S393">
        <v>5.3601784007510402E-2</v>
      </c>
      <c r="T393">
        <v>8.9999074526853198E-2</v>
      </c>
      <c r="U393">
        <v>1.4962516525427299E-2</v>
      </c>
      <c r="V393">
        <v>0.112937884388478</v>
      </c>
      <c r="W393">
        <v>0.198602619120998</v>
      </c>
      <c r="X393">
        <v>-0.15139572705090401</v>
      </c>
      <c r="Y393">
        <v>-0.20213348028503</v>
      </c>
      <c r="Z393" s="15">
        <v>0.20146333599612301</v>
      </c>
      <c r="AB393" s="8" t="s">
        <v>36</v>
      </c>
      <c r="AC393" s="4">
        <v>1653</v>
      </c>
      <c r="AD393" s="4">
        <v>1999</v>
      </c>
      <c r="AE393" s="4">
        <v>347</v>
      </c>
      <c r="AF393" s="18">
        <v>0.165647190064868</v>
      </c>
      <c r="AG393" s="20" cm="1">
        <f t="array" ref="AG393">IF(AND(AF393&gt;-998,P393&gt;-998),MAX(ABS(P393:Z393)),0)</f>
        <v>0.20213348028503</v>
      </c>
      <c r="AH393" s="20">
        <f t="shared" si="10"/>
        <v>0.20213348028503</v>
      </c>
      <c r="AI393" s="6" cm="1">
        <f t="array" ref="AI393">IF(AH393&gt;0.001,INDEX(P$10:Z$10,MATCH(AH393,ABS(P393:Z393),0)),"na")</f>
        <v>4</v>
      </c>
      <c r="AJ393" s="119"/>
      <c r="AK393" s="8" t="s">
        <v>36</v>
      </c>
      <c r="AL393" s="89">
        <v>0.87837837837837796</v>
      </c>
      <c r="AM393" s="92">
        <v>1</v>
      </c>
      <c r="AN393" s="49">
        <v>1</v>
      </c>
      <c r="AO393" s="50">
        <v>1</v>
      </c>
      <c r="AP393" s="103">
        <f t="shared" si="11"/>
        <v>87.837837837837796</v>
      </c>
    </row>
    <row r="394" spans="1:42" x14ac:dyDescent="0.35">
      <c r="A394" s="83" t="s">
        <v>807</v>
      </c>
      <c r="B394" s="8" t="s">
        <v>61</v>
      </c>
      <c r="C394" s="97">
        <v>1919.05</v>
      </c>
      <c r="D394" s="108">
        <v>1996</v>
      </c>
      <c r="E394" s="20">
        <v>0</v>
      </c>
      <c r="F394" s="58" t="s">
        <v>419</v>
      </c>
      <c r="G394" s="103">
        <v>52.668918918918905</v>
      </c>
      <c r="H394" s="87">
        <v>7.7872127872127894</v>
      </c>
      <c r="I394" s="111" t="str">
        <f>IF(ISNUMBER(MATCH(B394,$K$11:$K$20,0)),"&lt;= Selected","")</f>
        <v/>
      </c>
      <c r="O394" s="8" t="s">
        <v>12</v>
      </c>
      <c r="P394" s="13">
        <v>-6.7314585395329002E-2</v>
      </c>
      <c r="Q394">
        <v>-0.137070215946064</v>
      </c>
      <c r="R394">
        <v>-0.113212673365904</v>
      </c>
      <c r="S394">
        <v>7.8716821801093698E-2</v>
      </c>
      <c r="T394">
        <v>-4.7253212227144702E-2</v>
      </c>
      <c r="U394">
        <v>2.8343472304989199E-3</v>
      </c>
      <c r="V394">
        <v>-7.9374433647493303E-2</v>
      </c>
      <c r="W394">
        <v>6.8420873397391405E-2</v>
      </c>
      <c r="X394">
        <v>-3.2923694142872599E-2</v>
      </c>
      <c r="Y394">
        <v>4.7094627287287999E-2</v>
      </c>
      <c r="Z394" s="15">
        <v>1.1861143948387E-2</v>
      </c>
      <c r="AB394" s="8" t="s">
        <v>35</v>
      </c>
      <c r="AC394" s="4">
        <v>1747</v>
      </c>
      <c r="AD394" s="4">
        <v>1979</v>
      </c>
      <c r="AE394" s="4">
        <v>233</v>
      </c>
      <c r="AF394" s="18">
        <v>0.17891941437171499</v>
      </c>
      <c r="AG394" s="20" cm="1">
        <f t="array" ref="AG394">IF(AND(AF394&gt;-998,P394&gt;-998),MAX(ABS(P394:Z394)),0)</f>
        <v>0.137070215946064</v>
      </c>
      <c r="AH394" s="20">
        <f t="shared" si="10"/>
        <v>0</v>
      </c>
      <c r="AI394" s="6" t="str" cm="1">
        <f t="array" ref="AI394">IF(AH394&gt;0.001,INDEX(P$10:Z$10,MATCH(AH394,ABS(P394:Z394),0)),"na")</f>
        <v>na</v>
      </c>
      <c r="AJ394" s="119"/>
      <c r="AK394" s="8" t="s">
        <v>35</v>
      </c>
      <c r="AL394" s="89">
        <v>0.74324324324324298</v>
      </c>
      <c r="AM394" s="92">
        <v>1</v>
      </c>
      <c r="AN394" s="49">
        <v>1</v>
      </c>
      <c r="AO394" s="50">
        <v>1</v>
      </c>
      <c r="AP394" s="103">
        <f t="shared" si="11"/>
        <v>74.324324324324294</v>
      </c>
    </row>
    <row r="395" spans="1:42" x14ac:dyDescent="0.35">
      <c r="A395" s="83" t="s">
        <v>808</v>
      </c>
      <c r="B395" s="8" t="s">
        <v>60</v>
      </c>
      <c r="C395" s="97">
        <v>1919.05</v>
      </c>
      <c r="D395" s="108">
        <v>1996</v>
      </c>
      <c r="E395" s="20">
        <v>0</v>
      </c>
      <c r="F395" s="58" t="s">
        <v>419</v>
      </c>
      <c r="G395" s="103">
        <v>52.668918918918905</v>
      </c>
      <c r="H395" s="87">
        <v>7.7872127872127894</v>
      </c>
      <c r="I395" s="111" t="str">
        <f>IF(ISNUMBER(MATCH(B395,$K$11:$K$20,0)),"&lt;= Selected","")</f>
        <v/>
      </c>
      <c r="O395" s="8" t="s">
        <v>11</v>
      </c>
      <c r="P395" s="13">
        <v>3.31301722313622E-2</v>
      </c>
      <c r="Q395">
        <v>9.6496610837134997E-2</v>
      </c>
      <c r="R395">
        <v>6.0074496920330504E-3</v>
      </c>
      <c r="S395">
        <v>0.18046416561726</v>
      </c>
      <c r="T395">
        <v>4.3670406111559902E-2</v>
      </c>
      <c r="U395">
        <v>-0.16712198450244301</v>
      </c>
      <c r="V395">
        <v>-0.197029789439811</v>
      </c>
      <c r="W395">
        <v>-2.08614918968686E-2</v>
      </c>
      <c r="X395">
        <v>1.01706818482629E-2</v>
      </c>
      <c r="Y395">
        <v>-1.2981678740754199E-2</v>
      </c>
      <c r="Z395" s="15">
        <v>0.137564977548328</v>
      </c>
      <c r="AB395" s="8" t="s">
        <v>34</v>
      </c>
      <c r="AC395" s="4">
        <v>1403</v>
      </c>
      <c r="AD395" s="4">
        <v>1976</v>
      </c>
      <c r="AE395" s="4">
        <v>574</v>
      </c>
      <c r="AF395" s="18">
        <v>0.18119873446979101</v>
      </c>
      <c r="AG395" s="20" cm="1">
        <f t="array" ref="AG395">IF(AND(AF395&gt;-998,P395&gt;-998),MAX(ABS(P395:Z395)),0)</f>
        <v>0.197029789439811</v>
      </c>
      <c r="AH395" s="20">
        <f t="shared" si="10"/>
        <v>0.197029789439811</v>
      </c>
      <c r="AI395" s="6" cm="1">
        <f t="array" ref="AI395">IF(AH395&gt;0.001,INDEX(P$10:Z$10,MATCH(AH395,ABS(P395:Z395),0)),"na")</f>
        <v>1</v>
      </c>
      <c r="AJ395" s="119"/>
      <c r="AK395" s="8" t="s">
        <v>34</v>
      </c>
      <c r="AL395" s="89">
        <v>0.72297297297297303</v>
      </c>
      <c r="AM395" s="92">
        <v>1</v>
      </c>
      <c r="AN395" s="49">
        <v>1</v>
      </c>
      <c r="AO395" s="50">
        <v>1</v>
      </c>
      <c r="AP395" s="103">
        <f t="shared" si="11"/>
        <v>72.297297297297305</v>
      </c>
    </row>
    <row r="396" spans="1:42" x14ac:dyDescent="0.35">
      <c r="A396" s="83" t="s">
        <v>817</v>
      </c>
      <c r="B396" s="8" t="s">
        <v>51</v>
      </c>
      <c r="C396" s="97">
        <v>1708</v>
      </c>
      <c r="D396" s="108">
        <v>1994</v>
      </c>
      <c r="E396" s="20">
        <v>0</v>
      </c>
      <c r="F396" s="58" t="s">
        <v>419</v>
      </c>
      <c r="G396" s="103">
        <v>84.459459459459396</v>
      </c>
      <c r="H396" s="87">
        <v>28.671328671328599</v>
      </c>
      <c r="I396" s="111" t="str">
        <f>IF(ISNUMBER(MATCH(B396,$K$11:$K$20,0)),"&lt;= Selected","")</f>
        <v/>
      </c>
      <c r="O396" s="8" t="s">
        <v>10</v>
      </c>
      <c r="P396" s="13">
        <v>-0.10594915174875</v>
      </c>
      <c r="Q396">
        <v>0.14770392557266099</v>
      </c>
      <c r="R396">
        <v>0.18554348646394</v>
      </c>
      <c r="S396">
        <v>4.2746303566132002E-2</v>
      </c>
      <c r="T396">
        <v>-5.5011777072258003E-2</v>
      </c>
      <c r="U396">
        <v>-1.5924093595721001E-3</v>
      </c>
      <c r="V396">
        <v>0.25226980279661398</v>
      </c>
      <c r="W396">
        <v>0.164483894985922</v>
      </c>
      <c r="X396">
        <v>-2.1264168270431299E-2</v>
      </c>
      <c r="Y396">
        <v>4.8796108962096598E-3</v>
      </c>
      <c r="Z396" s="15">
        <v>-6.9873848052969104E-2</v>
      </c>
      <c r="AB396" s="8" t="s">
        <v>33</v>
      </c>
      <c r="AC396" s="4">
        <v>1919.25</v>
      </c>
      <c r="AD396" s="4">
        <v>1995.25</v>
      </c>
      <c r="AE396" s="4">
        <v>336</v>
      </c>
      <c r="AF396" s="18">
        <v>0.20003798651480401</v>
      </c>
      <c r="AG396" s="20" cm="1">
        <f t="array" ref="AG396">IF(AND(AF396&gt;-998,P396&gt;-998),MAX(ABS(P396:Z396)),0)</f>
        <v>0.25226980279661398</v>
      </c>
      <c r="AH396" s="20">
        <f t="shared" ref="AH396:AH406" si="12">IF(AG396&gt;AF396,AG396,0)</f>
        <v>0.25226980279661398</v>
      </c>
      <c r="AI396" s="6" cm="1">
        <f t="array" ref="AI396">IF(AH396&gt;0.001,INDEX(P$10:Z$10,MATCH(AH396,ABS(P396:Z396),0)),"na")</f>
        <v>1</v>
      </c>
      <c r="AJ396" s="119"/>
      <c r="AK396" s="8" t="s">
        <v>33</v>
      </c>
      <c r="AL396" s="89">
        <v>0.52027027027026995</v>
      </c>
      <c r="AM396" s="92">
        <v>1</v>
      </c>
      <c r="AN396" s="68">
        <v>1</v>
      </c>
      <c r="AO396" s="69">
        <v>1</v>
      </c>
      <c r="AP396" s="103">
        <f t="shared" ref="AP396:AP406" si="13">AL396*AM396*MAX(0,1-1*ABS(AN396-1))*100</f>
        <v>52.027027027026996</v>
      </c>
    </row>
    <row r="397" spans="1:42" x14ac:dyDescent="0.35">
      <c r="A397" s="83" t="s">
        <v>818</v>
      </c>
      <c r="B397" s="8" t="s">
        <v>50</v>
      </c>
      <c r="C397" s="97">
        <v>1712</v>
      </c>
      <c r="D397" s="108">
        <v>1994</v>
      </c>
      <c r="E397" s="20">
        <v>0</v>
      </c>
      <c r="F397" s="58" t="s">
        <v>419</v>
      </c>
      <c r="G397" s="103">
        <v>84.459459459459396</v>
      </c>
      <c r="H397" s="87">
        <v>28.271728271728204</v>
      </c>
      <c r="I397" s="111" t="str">
        <f>IF(ISNUMBER(MATCH(B397,$K$11:$K$20,0)),"&lt;= Selected","")</f>
        <v/>
      </c>
      <c r="O397" s="8" t="s">
        <v>9</v>
      </c>
      <c r="P397" s="13">
        <v>-3.4840358106536198E-7</v>
      </c>
      <c r="Q397">
        <v>8.3008852693553306E-2</v>
      </c>
      <c r="R397">
        <v>-8.74307304598229E-2</v>
      </c>
      <c r="S397">
        <v>-8.0806274520075203E-2</v>
      </c>
      <c r="T397">
        <v>-1.04346280216013E-3</v>
      </c>
      <c r="U397">
        <v>-6.76265529445262E-2</v>
      </c>
      <c r="V397">
        <v>-4.9286500758700301E-2</v>
      </c>
      <c r="W397">
        <v>-0.100241020915442</v>
      </c>
      <c r="X397">
        <v>-0.15933302287397499</v>
      </c>
      <c r="Y397">
        <v>-0.14419016760093301</v>
      </c>
      <c r="Z397" s="15">
        <v>-5.9511148634438703E-2</v>
      </c>
      <c r="AB397" s="8" t="s">
        <v>32</v>
      </c>
      <c r="AC397" s="4">
        <v>1919.8</v>
      </c>
      <c r="AD397" s="4">
        <v>1995.4</v>
      </c>
      <c r="AE397" s="4">
        <v>566</v>
      </c>
      <c r="AF397" s="18">
        <v>0.20003798651480401</v>
      </c>
      <c r="AG397" s="20" cm="1">
        <f t="array" ref="AG397">IF(AND(AF397&gt;-998,P397&gt;-998),MAX(ABS(P397:Z397)),0)</f>
        <v>0.15933302287397499</v>
      </c>
      <c r="AH397" s="20">
        <f t="shared" si="12"/>
        <v>0</v>
      </c>
      <c r="AI397" s="6" t="str" cm="1">
        <f t="array" ref="AI397">IF(AH397&gt;0.001,INDEX(P$10:Z$10,MATCH(AH397,ABS(P397:Z397),0)),"na")</f>
        <v>na</v>
      </c>
      <c r="AJ397" s="119"/>
      <c r="AK397" s="8" t="s">
        <v>32</v>
      </c>
      <c r="AL397" s="89">
        <v>0.51756756756756805</v>
      </c>
      <c r="AM397" s="92">
        <v>1</v>
      </c>
      <c r="AN397" s="49">
        <v>1</v>
      </c>
      <c r="AO397" s="50">
        <v>1</v>
      </c>
      <c r="AP397" s="103">
        <f t="shared" si="13"/>
        <v>51.756756756756808</v>
      </c>
    </row>
    <row r="398" spans="1:42" x14ac:dyDescent="0.35">
      <c r="A398" s="83" t="s">
        <v>824</v>
      </c>
      <c r="B398" s="8" t="s">
        <v>44</v>
      </c>
      <c r="C398" s="97">
        <v>1629</v>
      </c>
      <c r="D398" s="108">
        <v>1993</v>
      </c>
      <c r="E398" s="20">
        <v>0</v>
      </c>
      <c r="F398" s="58" t="s">
        <v>419</v>
      </c>
      <c r="G398" s="103">
        <v>83.783783783783704</v>
      </c>
      <c r="H398" s="87">
        <v>36.4635364635364</v>
      </c>
      <c r="I398" s="111" t="str">
        <f>IF(ISNUMBER(MATCH(B398,$K$11:$K$20,0)),"&lt;= Selected","")</f>
        <v/>
      </c>
      <c r="O398" s="8" t="s">
        <v>8</v>
      </c>
      <c r="P398" s="13">
        <v>0.114836228204225</v>
      </c>
      <c r="Q398">
        <v>-5.8587070630682102E-2</v>
      </c>
      <c r="R398">
        <v>-0.106543955139734</v>
      </c>
      <c r="S398">
        <v>-3.7623647687431701E-3</v>
      </c>
      <c r="T398">
        <v>-0.11094312096613899</v>
      </c>
      <c r="U398">
        <v>-0.18407411244174801</v>
      </c>
      <c r="V398">
        <v>-0.173291295222055</v>
      </c>
      <c r="W398">
        <v>-9.5633273193454105E-2</v>
      </c>
      <c r="X398">
        <v>8.5075554595691702E-2</v>
      </c>
      <c r="Y398">
        <v>-6.9068170102470202E-3</v>
      </c>
      <c r="Z398" s="15">
        <v>-0.104249834956852</v>
      </c>
      <c r="AB398" s="8" t="s">
        <v>31</v>
      </c>
      <c r="AC398" s="4">
        <v>1919.39</v>
      </c>
      <c r="AD398" s="4">
        <v>1995.58</v>
      </c>
      <c r="AE398" s="4">
        <v>328</v>
      </c>
      <c r="AF398" s="18">
        <v>0.20003798651480401</v>
      </c>
      <c r="AG398" s="20" cm="1">
        <f t="array" ref="AG398">IF(AND(AF398&gt;-998,P398&gt;-998),MAX(ABS(P398:Z398)),0)</f>
        <v>0.18407411244174801</v>
      </c>
      <c r="AH398" s="20">
        <f t="shared" si="12"/>
        <v>0</v>
      </c>
      <c r="AI398" s="6" t="str" cm="1">
        <f t="array" ref="AI398">IF(AH398&gt;0.001,INDEX(P$10:Z$10,MATCH(AH398,ABS(P398:Z398),0)),"na")</f>
        <v>na</v>
      </c>
      <c r="AJ398" s="119"/>
      <c r="AK398" s="8" t="s">
        <v>31</v>
      </c>
      <c r="AL398" s="89">
        <v>0.52155405405405197</v>
      </c>
      <c r="AM398" s="92">
        <v>1</v>
      </c>
      <c r="AN398" s="49">
        <v>1</v>
      </c>
      <c r="AO398" s="50">
        <v>1</v>
      </c>
      <c r="AP398" s="103">
        <f t="shared" si="13"/>
        <v>52.155405405405197</v>
      </c>
    </row>
    <row r="399" spans="1:42" x14ac:dyDescent="0.35">
      <c r="A399" s="83" t="s">
        <v>833</v>
      </c>
      <c r="B399" s="8" t="s">
        <v>35</v>
      </c>
      <c r="C399" s="97">
        <v>1747</v>
      </c>
      <c r="D399" s="108">
        <v>1979</v>
      </c>
      <c r="E399" s="20">
        <v>0</v>
      </c>
      <c r="F399" s="58" t="s">
        <v>419</v>
      </c>
      <c r="G399" s="103">
        <v>74.324324324324294</v>
      </c>
      <c r="H399" s="87">
        <v>23.2767232767232</v>
      </c>
      <c r="I399" s="111" t="str">
        <f>IF(ISNUMBER(MATCH(B399,$K$11:$K$20,0)),"&lt;= Selected","")</f>
        <v/>
      </c>
      <c r="O399" s="8" t="s">
        <v>7</v>
      </c>
      <c r="P399" s="13">
        <v>-8.5123563548218598E-3</v>
      </c>
      <c r="Q399">
        <v>-7.7093205550397101E-2</v>
      </c>
      <c r="R399">
        <v>-8.8573653139480304E-2</v>
      </c>
      <c r="S399">
        <v>2.7826045994683201E-2</v>
      </c>
      <c r="T399">
        <v>-9.7251408399327693E-2</v>
      </c>
      <c r="U399">
        <v>-0.118631022031467</v>
      </c>
      <c r="V399">
        <v>-3.0629665968827099E-2</v>
      </c>
      <c r="W399">
        <v>-3.49695353737682E-2</v>
      </c>
      <c r="X399">
        <v>-0.224298122938833</v>
      </c>
      <c r="Y399">
        <v>-3.4457397858632798E-2</v>
      </c>
      <c r="Z399" s="15">
        <v>0.12116290532835</v>
      </c>
      <c r="AB399" s="8" t="s">
        <v>30</v>
      </c>
      <c r="AC399" s="4">
        <v>1919.21</v>
      </c>
      <c r="AD399" s="4">
        <v>1995.7</v>
      </c>
      <c r="AE399" s="4">
        <v>354</v>
      </c>
      <c r="AF399" s="18">
        <v>0.20003798651480401</v>
      </c>
      <c r="AG399" s="20" cm="1">
        <f t="array" ref="AG399">IF(AND(AF399&gt;-998,P399&gt;-998),MAX(ABS(P399:Z399)),0)</f>
        <v>0.224298122938833</v>
      </c>
      <c r="AH399" s="20">
        <f t="shared" si="12"/>
        <v>0.224298122938833</v>
      </c>
      <c r="AI399" s="6" cm="1">
        <f t="array" ref="AI399">IF(AH399&gt;0.001,INDEX(P$10:Z$10,MATCH(AH399,ABS(P399:Z399),0)),"na")</f>
        <v>3</v>
      </c>
      <c r="AJ399" s="119"/>
      <c r="AK399" s="8" t="s">
        <v>30</v>
      </c>
      <c r="AL399" s="89">
        <v>0.52358108108108103</v>
      </c>
      <c r="AM399" s="92">
        <v>1</v>
      </c>
      <c r="AN399" s="49">
        <v>1</v>
      </c>
      <c r="AO399" s="50">
        <v>1</v>
      </c>
      <c r="AP399" s="103">
        <f t="shared" si="13"/>
        <v>52.358108108108105</v>
      </c>
    </row>
    <row r="400" spans="1:42" x14ac:dyDescent="0.35">
      <c r="A400" s="83" t="s">
        <v>836</v>
      </c>
      <c r="B400" s="8" t="s">
        <v>32</v>
      </c>
      <c r="C400" s="97">
        <v>1919.8</v>
      </c>
      <c r="D400" s="108">
        <v>1995.4</v>
      </c>
      <c r="E400" s="20">
        <v>0</v>
      </c>
      <c r="F400" s="58" t="s">
        <v>419</v>
      </c>
      <c r="G400" s="103">
        <v>51.756756756756808</v>
      </c>
      <c r="H400" s="87">
        <v>7.6523476523476601</v>
      </c>
      <c r="I400" s="111" t="str">
        <f>IF(ISNUMBER(MATCH(B400,$K$11:$K$20,0)),"&lt;= Selected","")</f>
        <v/>
      </c>
      <c r="O400" s="8" t="s">
        <v>6</v>
      </c>
      <c r="P400" s="13">
        <v>2.5677818637422301E-2</v>
      </c>
      <c r="Q400">
        <v>-8.2399168326886801E-3</v>
      </c>
      <c r="R400">
        <v>-2.0061161306756E-2</v>
      </c>
      <c r="S400">
        <v>1.7494832356568402E-2</v>
      </c>
      <c r="T400">
        <v>2.7472483957614102E-2</v>
      </c>
      <c r="U400">
        <v>-3.5654516685596598E-2</v>
      </c>
      <c r="V400">
        <v>-6.4414634243042806E-2</v>
      </c>
      <c r="W400">
        <v>-9.4801116139715494E-2</v>
      </c>
      <c r="X400">
        <v>6.7207022695794802E-2</v>
      </c>
      <c r="Y400">
        <v>4.1475360810869298E-2</v>
      </c>
      <c r="Z400" s="15">
        <v>-2.6431687886762801E-3</v>
      </c>
      <c r="AB400" s="8" t="s">
        <v>29</v>
      </c>
      <c r="AC400" s="4">
        <v>1919.15</v>
      </c>
      <c r="AD400" s="4">
        <v>1995.38</v>
      </c>
      <c r="AE400" s="4">
        <v>262</v>
      </c>
      <c r="AF400" s="18">
        <v>0.20003798651480401</v>
      </c>
      <c r="AG400" s="20" cm="1">
        <f t="array" ref="AG400">IF(AND(AF400&gt;-998,P400&gt;-998),MAX(ABS(P400:Z400)),0)</f>
        <v>9.4801116139715494E-2</v>
      </c>
      <c r="AH400" s="20">
        <f t="shared" si="12"/>
        <v>0</v>
      </c>
      <c r="AI400" s="6" t="str" cm="1">
        <f t="array" ref="AI400">IF(AH400&gt;0.001,INDEX(P$10:Z$10,MATCH(AH400,ABS(P400:Z400),0)),"na")</f>
        <v>na</v>
      </c>
      <c r="AJ400" s="119"/>
      <c r="AK400" s="8" t="s">
        <v>29</v>
      </c>
      <c r="AL400" s="89">
        <v>0.52182432432432402</v>
      </c>
      <c r="AM400" s="92">
        <v>1</v>
      </c>
      <c r="AN400" s="49">
        <v>1</v>
      </c>
      <c r="AO400" s="50">
        <v>1</v>
      </c>
      <c r="AP400" s="103">
        <f t="shared" si="13"/>
        <v>52.1824324324324</v>
      </c>
    </row>
    <row r="401" spans="1:42" x14ac:dyDescent="0.35">
      <c r="A401" s="83" t="s">
        <v>837</v>
      </c>
      <c r="B401" s="8" t="s">
        <v>31</v>
      </c>
      <c r="C401" s="97">
        <v>1919.39</v>
      </c>
      <c r="D401" s="108">
        <v>1995.58</v>
      </c>
      <c r="E401" s="20">
        <v>0</v>
      </c>
      <c r="F401" s="58" t="s">
        <v>419</v>
      </c>
      <c r="G401" s="103">
        <v>52.155405405405197</v>
      </c>
      <c r="H401" s="87">
        <v>7.7112887112886899</v>
      </c>
      <c r="I401" s="111" t="str">
        <f>IF(ISNUMBER(MATCH(B401,$K$11:$K$20,0)),"&lt;= Selected","")</f>
        <v/>
      </c>
      <c r="O401" s="8" t="s">
        <v>5</v>
      </c>
      <c r="P401" s="13">
        <v>-7.3263587977555805E-2</v>
      </c>
      <c r="Q401">
        <v>5.3480512330564597E-2</v>
      </c>
      <c r="R401">
        <v>9.1698456484080398E-2</v>
      </c>
      <c r="S401">
        <v>-9.6016643009048996E-2</v>
      </c>
      <c r="T401">
        <v>-0.26262922964306401</v>
      </c>
      <c r="U401">
        <v>-3.1783864538146897E-2</v>
      </c>
      <c r="V401">
        <v>3.6717716648323399E-2</v>
      </c>
      <c r="W401">
        <v>-0.126102165682831</v>
      </c>
      <c r="X401">
        <v>-7.1299189188699499E-2</v>
      </c>
      <c r="Y401">
        <v>-8.6620924901549004E-2</v>
      </c>
      <c r="Z401" s="15">
        <v>0.10670239652371399</v>
      </c>
      <c r="AB401" s="8" t="s">
        <v>28</v>
      </c>
      <c r="AC401" s="4">
        <v>1919.02</v>
      </c>
      <c r="AD401" s="4">
        <v>1995.49</v>
      </c>
      <c r="AE401" s="4">
        <v>389</v>
      </c>
      <c r="AF401" s="18">
        <v>0.20003798651480401</v>
      </c>
      <c r="AG401" s="20" cm="1">
        <f t="array" ref="AG401">IF(AND(AF401&gt;-998,P401&gt;-998),MAX(ABS(P401:Z401)),0)</f>
        <v>0.26262922964306401</v>
      </c>
      <c r="AH401" s="20">
        <f t="shared" si="12"/>
        <v>0.26262922964306401</v>
      </c>
      <c r="AI401" s="6" cm="1">
        <f t="array" ref="AI401">IF(AH401&gt;0.001,INDEX(P$10:Z$10,MATCH(AH401,ABS(P401:Z401),0)),"na")</f>
        <v>-1</v>
      </c>
      <c r="AJ401" s="119"/>
      <c r="AK401" s="8" t="s">
        <v>28</v>
      </c>
      <c r="AL401" s="89">
        <v>0.52344594594594596</v>
      </c>
      <c r="AM401" s="92">
        <v>1</v>
      </c>
      <c r="AN401" s="49">
        <v>1</v>
      </c>
      <c r="AO401" s="50">
        <v>1</v>
      </c>
      <c r="AP401" s="103">
        <f t="shared" si="13"/>
        <v>52.344594594594597</v>
      </c>
    </row>
    <row r="402" spans="1:42" x14ac:dyDescent="0.35">
      <c r="A402" s="83" t="s">
        <v>839</v>
      </c>
      <c r="B402" s="8" t="s">
        <v>29</v>
      </c>
      <c r="C402" s="97">
        <v>1919.15</v>
      </c>
      <c r="D402" s="108">
        <v>1995.38</v>
      </c>
      <c r="E402" s="20">
        <v>0</v>
      </c>
      <c r="F402" s="58" t="s">
        <v>419</v>
      </c>
      <c r="G402" s="103">
        <v>52.1824324324324</v>
      </c>
      <c r="H402" s="87">
        <v>7.715284715284711</v>
      </c>
      <c r="I402" s="111" t="str">
        <f>IF(ISNUMBER(MATCH(B402,$K$11:$K$20,0)),"&lt;= Selected","")</f>
        <v/>
      </c>
      <c r="O402" s="8" t="s">
        <v>4</v>
      </c>
      <c r="P402" s="13">
        <v>1.27427354039724E-2</v>
      </c>
      <c r="Q402">
        <v>8.6034895023039404E-2</v>
      </c>
      <c r="R402">
        <v>0.17068585191937399</v>
      </c>
      <c r="S402">
        <v>0.22401573453363499</v>
      </c>
      <c r="T402">
        <v>-1.7305774498094399E-2</v>
      </c>
      <c r="U402">
        <v>-2.9713552230669599E-2</v>
      </c>
      <c r="V402">
        <v>0.15820097211311199</v>
      </c>
      <c r="W402">
        <v>1.04415342861921E-2</v>
      </c>
      <c r="X402">
        <v>7.9075968957353499E-2</v>
      </c>
      <c r="Y402">
        <v>3.6784386793416203E-2</v>
      </c>
      <c r="Z402" s="15">
        <v>-1.1553819892893599E-2</v>
      </c>
      <c r="AB402" s="8" t="s">
        <v>27</v>
      </c>
      <c r="AC402" s="4">
        <v>1919.05</v>
      </c>
      <c r="AD402" s="4">
        <v>1996</v>
      </c>
      <c r="AE402" s="4">
        <v>311</v>
      </c>
      <c r="AF402" s="18">
        <v>0.19900419155027499</v>
      </c>
      <c r="AG402" s="20" cm="1">
        <f t="array" ref="AG402">IF(AND(AF402&gt;-998,P402&gt;-998),MAX(ABS(P402:Z402)),0)</f>
        <v>0.22401573453363499</v>
      </c>
      <c r="AH402" s="20">
        <f t="shared" si="12"/>
        <v>0.22401573453363499</v>
      </c>
      <c r="AI402" s="6" cm="1">
        <f t="array" ref="AI402">IF(AH402&gt;0.001,INDEX(P$10:Z$10,MATCH(AH402,ABS(P402:Z402),0)),"na")</f>
        <v>-2</v>
      </c>
      <c r="AJ402" s="119"/>
      <c r="AK402" s="8" t="s">
        <v>27</v>
      </c>
      <c r="AL402" s="89">
        <v>0.52668918918918906</v>
      </c>
      <c r="AM402" s="92">
        <v>1</v>
      </c>
      <c r="AN402" s="49">
        <v>1</v>
      </c>
      <c r="AO402" s="50">
        <v>1.1400000000001</v>
      </c>
      <c r="AP402" s="103">
        <f t="shared" si="13"/>
        <v>52.668918918918905</v>
      </c>
    </row>
    <row r="403" spans="1:42" x14ac:dyDescent="0.35">
      <c r="A403" s="83" t="s">
        <v>842</v>
      </c>
      <c r="B403" s="8" t="s">
        <v>26</v>
      </c>
      <c r="C403" s="97">
        <v>-2191.3008</v>
      </c>
      <c r="D403" s="108">
        <v>1993.9115999999999</v>
      </c>
      <c r="E403" s="20">
        <v>0</v>
      </c>
      <c r="F403" s="58" t="s">
        <v>419</v>
      </c>
      <c r="G403" s="103">
        <v>0</v>
      </c>
      <c r="H403" s="87">
        <v>0</v>
      </c>
      <c r="I403" s="111" t="str">
        <f>IF(ISNUMBER(MATCH(B403,$K$11:$K$20,0)),"&lt;= Selected","")</f>
        <v/>
      </c>
      <c r="O403" s="8" t="s">
        <v>3</v>
      </c>
      <c r="P403" s="13">
        <v>9.4864517969751996E-2</v>
      </c>
      <c r="Q403">
        <v>0.116418761612553</v>
      </c>
      <c r="R403">
        <v>0.15630372271040099</v>
      </c>
      <c r="S403">
        <v>0.20417541473331099</v>
      </c>
      <c r="T403">
        <v>0.24428600967529901</v>
      </c>
      <c r="U403">
        <v>0.26251518517092198</v>
      </c>
      <c r="V403">
        <v>0.25391085169066602</v>
      </c>
      <c r="W403">
        <v>0.22456499928620599</v>
      </c>
      <c r="X403">
        <v>0.18608780367037001</v>
      </c>
      <c r="Y403">
        <v>0.14820082744215701</v>
      </c>
      <c r="Z403" s="15">
        <v>0.114477268517505</v>
      </c>
      <c r="AB403" s="8" t="s">
        <v>26</v>
      </c>
      <c r="AC403" s="4">
        <v>-2191.3008</v>
      </c>
      <c r="AD403" s="4">
        <v>1993.9115999999999</v>
      </c>
      <c r="AE403" s="4">
        <v>138</v>
      </c>
      <c r="AF403" s="18">
        <v>0.52382240861179796</v>
      </c>
      <c r="AG403" s="20" cm="1">
        <f t="array" ref="AG403">IF(AND(AF403&gt;-998,P403&gt;-998),MAX(ABS(P403:Z403)),0)</f>
        <v>0.26251518517092198</v>
      </c>
      <c r="AH403" s="20">
        <f t="shared" si="12"/>
        <v>0</v>
      </c>
      <c r="AI403" s="6" t="str" cm="1">
        <f t="array" ref="AI403">IF(AH403&gt;0.001,INDEX(P$10:Z$10,MATCH(AH403,ABS(P403:Z403),0)),"na")</f>
        <v>na</v>
      </c>
      <c r="AJ403" s="119"/>
      <c r="AK403" s="8" t="s">
        <v>26</v>
      </c>
      <c r="AL403" s="89">
        <v>0.816983783783782</v>
      </c>
      <c r="AM403" s="92">
        <v>0.10751478741845399</v>
      </c>
      <c r="AN403" s="49">
        <v>9.0090500000000002</v>
      </c>
      <c r="AO403" s="50">
        <v>18.054399999999902</v>
      </c>
      <c r="AP403" s="103">
        <f t="shared" si="13"/>
        <v>0</v>
      </c>
    </row>
    <row r="404" spans="1:42" x14ac:dyDescent="0.35">
      <c r="A404" s="83" t="s">
        <v>843</v>
      </c>
      <c r="B404" s="8" t="s">
        <v>25</v>
      </c>
      <c r="C404" s="97">
        <v>-2209.1886</v>
      </c>
      <c r="D404" s="108">
        <v>1940.0111939999999</v>
      </c>
      <c r="E404" s="20">
        <v>0</v>
      </c>
      <c r="F404" s="58" t="s">
        <v>419</v>
      </c>
      <c r="G404" s="103">
        <v>0</v>
      </c>
      <c r="H404" s="87">
        <v>0</v>
      </c>
      <c r="I404" s="111" t="str">
        <f>IF(ISNUMBER(MATCH(B404,$K$11:$K$20,0)),"&lt;= Selected","")</f>
        <v/>
      </c>
      <c r="O404" s="8" t="s">
        <v>2</v>
      </c>
      <c r="P404" s="13">
        <v>-6.9602763137632404E-2</v>
      </c>
      <c r="Q404">
        <v>-9.1562968204866192E-3</v>
      </c>
      <c r="R404">
        <v>7.7418436993249407E-2</v>
      </c>
      <c r="S404">
        <v>0.16359755596087799</v>
      </c>
      <c r="T404">
        <v>0.21461216366463601</v>
      </c>
      <c r="U404">
        <v>0.211621225613423</v>
      </c>
      <c r="V404">
        <v>0.167807135926238</v>
      </c>
      <c r="W404">
        <v>0.11787919571158099</v>
      </c>
      <c r="X404">
        <v>9.0650311851388707E-2</v>
      </c>
      <c r="Y404">
        <v>9.0034482093007004E-2</v>
      </c>
      <c r="Z404" s="15">
        <v>0.10004863349255</v>
      </c>
      <c r="AB404" s="8" t="s">
        <v>25</v>
      </c>
      <c r="AC404" s="4">
        <v>-2209.1886</v>
      </c>
      <c r="AD404" s="4">
        <v>1940.0111939999999</v>
      </c>
      <c r="AE404" s="4">
        <v>138</v>
      </c>
      <c r="AF404" s="18">
        <v>0.61979503230456101</v>
      </c>
      <c r="AG404" s="20" cm="1">
        <f t="array" ref="AG404">IF(AND(AF404&gt;-998,P404&gt;-998),MAX(ABS(P404:Z404)),0)</f>
        <v>0.21461216366463601</v>
      </c>
      <c r="AH404" s="20">
        <f t="shared" si="12"/>
        <v>0</v>
      </c>
      <c r="AI404" s="6" t="str" cm="1">
        <f t="array" ref="AI404">IF(AH404&gt;0.001,INDEX(P$10:Z$10,MATCH(AH404,ABS(P404:Z404),0)),"na")</f>
        <v>na</v>
      </c>
      <c r="AJ404" s="119"/>
      <c r="AK404" s="8" t="s">
        <v>25</v>
      </c>
      <c r="AL404" s="89">
        <v>0.45105543243243201</v>
      </c>
      <c r="AM404" s="92">
        <v>0.134818930087756</v>
      </c>
      <c r="AN404" s="49">
        <v>8.7093849999999904</v>
      </c>
      <c r="AO404" s="50">
        <v>13.4710999999999</v>
      </c>
      <c r="AP404" s="103">
        <f t="shared" si="13"/>
        <v>0</v>
      </c>
    </row>
    <row r="405" spans="1:42" x14ac:dyDescent="0.35">
      <c r="A405" s="83" t="s">
        <v>844</v>
      </c>
      <c r="B405" s="8" t="s">
        <v>24</v>
      </c>
      <c r="C405" s="97">
        <v>-2191.3008</v>
      </c>
      <c r="D405" s="108">
        <v>1993.9115999999999</v>
      </c>
      <c r="E405" s="20">
        <v>0</v>
      </c>
      <c r="F405" s="58" t="s">
        <v>419</v>
      </c>
      <c r="G405" s="103">
        <v>0</v>
      </c>
      <c r="H405" s="87">
        <v>0</v>
      </c>
      <c r="I405" s="111" t="str">
        <f>IF(ISNUMBER(MATCH(B405,$K$11:$K$20,0)),"&lt;= Selected","")</f>
        <v/>
      </c>
      <c r="O405" s="8" t="s">
        <v>1</v>
      </c>
      <c r="P405" s="13">
        <v>5.77526453092864E-2</v>
      </c>
      <c r="Q405">
        <v>7.4728479018105906E-2</v>
      </c>
      <c r="R405">
        <v>0.107597057071114</v>
      </c>
      <c r="S405">
        <v>0.15125824546437799</v>
      </c>
      <c r="T405">
        <v>0.19179524070814599</v>
      </c>
      <c r="U405">
        <v>0.212064640504146</v>
      </c>
      <c r="V405">
        <v>0.203319476758406</v>
      </c>
      <c r="W405">
        <v>0.17212295624639901</v>
      </c>
      <c r="X405">
        <v>0.13453197558666999</v>
      </c>
      <c r="Y405">
        <v>0.103843915441545</v>
      </c>
      <c r="Z405" s="15">
        <v>8.2695572523815403E-2</v>
      </c>
      <c r="AB405" s="8" t="s">
        <v>24</v>
      </c>
      <c r="AC405" s="4">
        <v>-2191.3008</v>
      </c>
      <c r="AD405" s="4">
        <v>1993.9115999999999</v>
      </c>
      <c r="AE405" s="4">
        <v>138</v>
      </c>
      <c r="AF405" s="18">
        <v>0.52382240861179796</v>
      </c>
      <c r="AG405" s="20" cm="1">
        <f t="array" ref="AG405">IF(AND(AF405&gt;-998,P405&gt;-998),MAX(ABS(P405:Z405)),0)</f>
        <v>0.212064640504146</v>
      </c>
      <c r="AH405" s="20">
        <f t="shared" si="12"/>
        <v>0</v>
      </c>
      <c r="AI405" s="6" t="str" cm="1">
        <f t="array" ref="AI405">IF(AH405&gt;0.001,INDEX(P$10:Z$10,MATCH(AH405,ABS(P405:Z405),0)),"na")</f>
        <v>na</v>
      </c>
      <c r="AJ405" s="119"/>
      <c r="AK405" s="8" t="s">
        <v>24</v>
      </c>
      <c r="AL405" s="89">
        <v>0.816983783783782</v>
      </c>
      <c r="AM405" s="92">
        <v>0.10751478741845399</v>
      </c>
      <c r="AN405" s="49">
        <v>9.0090500000000002</v>
      </c>
      <c r="AO405" s="50">
        <v>18.054399999999902</v>
      </c>
      <c r="AP405" s="103">
        <f t="shared" si="13"/>
        <v>0</v>
      </c>
    </row>
    <row r="406" spans="1:42" x14ac:dyDescent="0.35">
      <c r="A406" s="84" t="s">
        <v>845</v>
      </c>
      <c r="B406" s="8" t="s">
        <v>23</v>
      </c>
      <c r="C406" s="100">
        <v>-2209.1886</v>
      </c>
      <c r="D406" s="109">
        <v>1940.0111939999999</v>
      </c>
      <c r="E406" s="20">
        <v>0</v>
      </c>
      <c r="F406" s="58" t="s">
        <v>419</v>
      </c>
      <c r="G406" s="103">
        <v>0</v>
      </c>
      <c r="H406" s="87">
        <v>0</v>
      </c>
      <c r="I406" s="112" t="str">
        <f>IF(ISNUMBER(MATCH(B406,$K$11:$K$20,0)),"&lt;= Selected","")</f>
        <v/>
      </c>
      <c r="O406" s="8" t="s">
        <v>0</v>
      </c>
      <c r="P406" s="13">
        <v>-0.12989921681175401</v>
      </c>
      <c r="Q406">
        <v>-0.11501517218428201</v>
      </c>
      <c r="R406">
        <v>-5.6653766298826701E-2</v>
      </c>
      <c r="S406">
        <v>3.0640048995920901E-2</v>
      </c>
      <c r="T406">
        <v>0.11512822825412999</v>
      </c>
      <c r="U406">
        <v>0.17058852817341399</v>
      </c>
      <c r="V406">
        <v>0.19468784659115901</v>
      </c>
      <c r="W406">
        <v>0.202900711308589</v>
      </c>
      <c r="X406">
        <v>0.20967515584326499</v>
      </c>
      <c r="Y406">
        <v>0.21768671561657499</v>
      </c>
      <c r="Z406" s="15">
        <v>0.22129814890095501</v>
      </c>
      <c r="AB406" s="8" t="s">
        <v>23</v>
      </c>
      <c r="AC406" s="4">
        <v>-2209.1886</v>
      </c>
      <c r="AD406" s="4">
        <v>1940.0111939999999</v>
      </c>
      <c r="AE406" s="4">
        <v>138</v>
      </c>
      <c r="AF406" s="18">
        <v>0.61979503230456101</v>
      </c>
      <c r="AG406" s="20" cm="1">
        <f t="array" ref="AG406">IF(AND(AF406&gt;-998,P406&gt;-998),MAX(ABS(P406:Z406)),0)</f>
        <v>0.22129814890095501</v>
      </c>
      <c r="AH406" s="20">
        <f t="shared" si="12"/>
        <v>0</v>
      </c>
      <c r="AI406" s="6" t="str" cm="1">
        <f t="array" ref="AI406">IF(AH406&gt;0.001,INDEX(P$10:Z$10,MATCH(AH406,ABS(P406:Z406),0)),"na")</f>
        <v>na</v>
      </c>
      <c r="AJ406" s="119"/>
      <c r="AK406" s="8" t="s">
        <v>23</v>
      </c>
      <c r="AL406" s="90">
        <v>0.45105543243243201</v>
      </c>
      <c r="AM406" s="93">
        <v>0.134818930087756</v>
      </c>
      <c r="AN406" s="51">
        <v>8.7093849999999904</v>
      </c>
      <c r="AO406" s="52">
        <v>13.4710999999999</v>
      </c>
      <c r="AP406" s="103">
        <f t="shared" si="13"/>
        <v>0</v>
      </c>
    </row>
  </sheetData>
  <autoFilter ref="A9:H406" xr:uid="{2A8C0045-3670-4E15-B0C3-16C655ACF586}">
    <sortState xmlns:xlrd2="http://schemas.microsoft.com/office/spreadsheetml/2017/richdata2" ref="A12:H406">
      <sortCondition descending="1" ref="E9:E406"/>
    </sortState>
  </autoFilter>
  <mergeCells count="29">
    <mergeCell ref="AP9:AP10"/>
    <mergeCell ref="AI9:AI10"/>
    <mergeCell ref="AK9:AK10"/>
    <mergeCell ref="AL9:AL10"/>
    <mergeCell ref="AM9:AM10"/>
    <mergeCell ref="AN9:AN10"/>
    <mergeCell ref="AO9:AO10"/>
    <mergeCell ref="AC9:AC10"/>
    <mergeCell ref="AD9:AD10"/>
    <mergeCell ref="AE9:AE10"/>
    <mergeCell ref="AF9:AF10"/>
    <mergeCell ref="AG9:AG10"/>
    <mergeCell ref="AH9:AH10"/>
    <mergeCell ref="G9:G10"/>
    <mergeCell ref="H9:H10"/>
    <mergeCell ref="I9:I10"/>
    <mergeCell ref="K9:K10"/>
    <mergeCell ref="P9:Z9"/>
    <mergeCell ref="AB9:AB10"/>
    <mergeCell ref="E6:F7"/>
    <mergeCell ref="G6:G7"/>
    <mergeCell ref="H6:H7"/>
    <mergeCell ref="AL8:AO8"/>
    <mergeCell ref="A9:A10"/>
    <mergeCell ref="B9:B10"/>
    <mergeCell ref="C9:C10"/>
    <mergeCell ref="D9:D10"/>
    <mergeCell ref="E9:E10"/>
    <mergeCell ref="F9:F10"/>
  </mergeCells>
  <conditionalFormatting sqref="P11:Z101 P103:Z104 P106:Z106 P108:Z152 P157:Z159 P161:Z161 P163:Z166 P168:Z168 P171:Z174 P192:Z195 P199:Z200 P206:Z208 P211:Z211 P220:Z227 P242:Z243 P260:Z264 P269:Z287 P289:Z289 P291:Z291 P299:Z302 P337:Z344 P366:Z406">
    <cfRule type="colorScale" priority="3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AF11:AF406">
    <cfRule type="dataBar" priority="31">
      <dataBar>
        <cfvo type="num" val="0"/>
        <cfvo type="formula" val="&quot;log10(X11)&quot;"/>
        <color rgb="FF638EC6"/>
      </dataBar>
      <extLst>
        <ext xmlns:x14="http://schemas.microsoft.com/office/spreadsheetml/2009/9/main" uri="{B025F937-C7B1-47D3-B67F-A62EFF666E3E}">
          <x14:id>{0EFC2DA9-98CF-4497-9A0A-87E155988731}</x14:id>
        </ext>
      </extLst>
    </cfRule>
  </conditionalFormatting>
  <conditionalFormatting sqref="P102:Z102">
    <cfRule type="colorScale" priority="3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05:Z105">
    <cfRule type="colorScale" priority="29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07:Z107">
    <cfRule type="colorScale" priority="28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53:Z156">
    <cfRule type="colorScale" priority="27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0:Z160">
    <cfRule type="colorScale" priority="26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2:Z162">
    <cfRule type="colorScale" priority="25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7:Z167">
    <cfRule type="colorScale" priority="24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9:Z170">
    <cfRule type="colorScale" priority="23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75:Z191">
    <cfRule type="colorScale" priority="2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96:Z198">
    <cfRule type="colorScale" priority="21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01:Z205">
    <cfRule type="colorScale" priority="2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09:Z210">
    <cfRule type="colorScale" priority="19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12:Z219">
    <cfRule type="colorScale" priority="18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28:Z241">
    <cfRule type="colorScale" priority="17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44:Z259">
    <cfRule type="colorScale" priority="16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65:Z268">
    <cfRule type="colorScale" priority="15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88:Z288">
    <cfRule type="colorScale" priority="14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90:Z290">
    <cfRule type="colorScale" priority="13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92:Z298">
    <cfRule type="colorScale" priority="1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303:Z336">
    <cfRule type="colorScale" priority="11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345:Z365">
    <cfRule type="colorScale" priority="1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E11:E406">
    <cfRule type="dataBar" priority="9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{E7EA2BA3-1A4A-45FA-87DF-549C4747BC21}</x14:id>
        </ext>
      </extLst>
    </cfRule>
  </conditionalFormatting>
  <conditionalFormatting sqref="AP11:AP406">
    <cfRule type="dataBar" priority="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{CA4DF145-8BAC-4B75-A028-07BAF8B720FB}</x14:id>
        </ext>
      </extLst>
    </cfRule>
  </conditionalFormatting>
  <conditionalFormatting sqref="AN11:AO406">
    <cfRule type="dataBar" priority="7">
      <dataBar>
        <cfvo type="percent" val="0"/>
        <cfvo type="percent" val="100"/>
        <color rgb="FFFFC000"/>
      </dataBar>
      <extLst>
        <ext xmlns:x14="http://schemas.microsoft.com/office/spreadsheetml/2009/9/main" uri="{B025F937-C7B1-47D3-B67F-A62EFF666E3E}">
          <x14:id>{DFC60FD9-FFDF-4B12-831D-760CB57001B9}</x14:id>
        </ext>
      </extLst>
    </cfRule>
  </conditionalFormatting>
  <conditionalFormatting sqref="AL11:AL406">
    <cfRule type="dataBar" priority="6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{9B439B3C-E532-40E4-8EA3-B3D10BBC8C5F}</x14:id>
        </ext>
      </extLst>
    </cfRule>
  </conditionalFormatting>
  <conditionalFormatting sqref="AM11:AM406">
    <cfRule type="dataBar" priority="5">
      <dataBar>
        <cfvo type="percent" val="0"/>
        <cfvo type="percent" val="100"/>
        <color theme="6" tint="0.39997558519241921"/>
      </dataBar>
      <extLst>
        <ext xmlns:x14="http://schemas.microsoft.com/office/spreadsheetml/2009/9/main" uri="{B025F937-C7B1-47D3-B67F-A62EFF666E3E}">
          <x14:id>{F5AB7202-F6AD-4880-A657-39886093C667}</x14:id>
        </ext>
      </extLst>
    </cfRule>
  </conditionalFormatting>
  <conditionalFormatting sqref="G11:G406">
    <cfRule type="dataBar" priority="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{12041241-0835-4F87-8466-91872542412C}</x14:id>
        </ext>
      </extLst>
    </cfRule>
  </conditionalFormatting>
  <conditionalFormatting sqref="H11:H406">
    <cfRule type="dataBar" priority="3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{4A8483DF-4A68-414C-9870-31670CE511E4}</x14:id>
        </ext>
      </extLst>
    </cfRule>
  </conditionalFormatting>
  <conditionalFormatting sqref="E11:F406">
    <cfRule type="expression" dxfId="3" priority="33">
      <formula>$E11&lt;0.001</formula>
    </cfRule>
  </conditionalFormatting>
  <conditionalFormatting sqref="AH11:AH406">
    <cfRule type="dataBar" priority="1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{C4BAD952-802C-4D00-976F-6239D1A6A217}</x14:id>
        </ext>
      </extLst>
    </cfRule>
  </conditionalFormatting>
  <conditionalFormatting sqref="AH11:AI406">
    <cfRule type="expression" dxfId="2" priority="2">
      <formula>$AH11&lt;0.001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FC2DA9-98CF-4497-9A0A-87E155988731}">
            <x14:dataBar minLength="0" maxLength="100" gradient="0">
              <x14:cfvo type="num">
                <xm:f>0</xm:f>
              </x14:cfvo>
              <x14:cfvo type="formula">
                <xm:f>"log10(X11)"</xm:f>
              </x14:cfvo>
              <x14:negativeFillColor rgb="FFFF0000"/>
              <x14:axisColor rgb="FF000000"/>
            </x14:dataBar>
          </x14:cfRule>
          <xm:sqref>AF11:AF406</xm:sqref>
        </x14:conditionalFormatting>
        <x14:conditionalFormatting xmlns:xm="http://schemas.microsoft.com/office/excel/2006/main">
          <x14:cfRule type="dataBar" id="{E7EA2BA3-1A4A-45FA-87DF-549C4747BC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E11:E406</xm:sqref>
        </x14:conditionalFormatting>
        <x14:conditionalFormatting xmlns:xm="http://schemas.microsoft.com/office/excel/2006/main">
          <x14:cfRule type="dataBar" id="{CA4DF145-8BAC-4B75-A028-07BAF8B720F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AP11:AP406</xm:sqref>
        </x14:conditionalFormatting>
        <x14:conditionalFormatting xmlns:xm="http://schemas.microsoft.com/office/excel/2006/main">
          <x14:cfRule type="dataBar" id="{DFC60FD9-FFDF-4B12-831D-760CB57001B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AN11:AO406</xm:sqref>
        </x14:conditionalFormatting>
        <x14:conditionalFormatting xmlns:xm="http://schemas.microsoft.com/office/excel/2006/main">
          <x14:cfRule type="dataBar" id="{9B439B3C-E532-40E4-8EA3-B3D10BBC8C5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AL11:AL406</xm:sqref>
        </x14:conditionalFormatting>
        <x14:conditionalFormatting xmlns:xm="http://schemas.microsoft.com/office/excel/2006/main">
          <x14:cfRule type="dataBar" id="{F5AB7202-F6AD-4880-A657-39886093C66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AM11:AM406</xm:sqref>
        </x14:conditionalFormatting>
        <x14:conditionalFormatting xmlns:xm="http://schemas.microsoft.com/office/excel/2006/main">
          <x14:cfRule type="dataBar" id="{12041241-0835-4F87-8466-91872542412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G11:G406</xm:sqref>
        </x14:conditionalFormatting>
        <x14:conditionalFormatting xmlns:xm="http://schemas.microsoft.com/office/excel/2006/main">
          <x14:cfRule type="dataBar" id="{4A8483DF-4A68-414C-9870-31670CE511E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H11:H406</xm:sqref>
        </x14:conditionalFormatting>
        <x14:conditionalFormatting xmlns:xm="http://schemas.microsoft.com/office/excel/2006/main">
          <x14:cfRule type="dataBar" id="{C4BAD952-802C-4D00-976F-6239D1A6A21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AH11:AH406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0045-3670-4E15-B0C3-16C655ACF586}">
  <sheetPr codeName="Sheet4">
    <tabColor theme="8" tint="0.59999389629810485"/>
  </sheetPr>
  <dimension ref="A1:AP406"/>
  <sheetViews>
    <sheetView zoomScaleNormal="100" workbookViewId="0">
      <selection activeCell="A2" sqref="A2"/>
    </sheetView>
  </sheetViews>
  <sheetFormatPr defaultRowHeight="14.5" x14ac:dyDescent="0.35"/>
  <cols>
    <col min="2" max="2" width="13" bestFit="1" customWidth="1"/>
    <col min="5" max="5" width="11.08984375" customWidth="1"/>
    <col min="6" max="6" width="9.90625" customWidth="1"/>
    <col min="9" max="9" width="10.453125" customWidth="1"/>
    <col min="11" max="11" width="11.1796875" bestFit="1" customWidth="1"/>
    <col min="13" max="13" width="8.7265625" style="115"/>
    <col min="15" max="15" width="13" bestFit="1" customWidth="1"/>
    <col min="28" max="28" width="13" bestFit="1" customWidth="1"/>
    <col min="33" max="33" width="11.453125" customWidth="1"/>
    <col min="34" max="34" width="10.1796875" bestFit="1" customWidth="1"/>
    <col min="35" max="35" width="10.453125" customWidth="1"/>
    <col min="36" max="36" width="8.7265625" style="120" customWidth="1"/>
    <col min="37" max="37" width="13" bestFit="1" customWidth="1"/>
    <col min="38" max="42" width="10.453125" customWidth="1"/>
  </cols>
  <sheetData>
    <row r="1" spans="1:42" x14ac:dyDescent="0.35">
      <c r="A1" s="2" t="s">
        <v>422</v>
      </c>
    </row>
    <row r="3" spans="1:42" x14ac:dyDescent="0.35">
      <c r="A3" s="116" t="s">
        <v>852</v>
      </c>
      <c r="C3" s="21"/>
    </row>
    <row r="4" spans="1:42" ht="14.5" customHeight="1" x14ac:dyDescent="0.35">
      <c r="A4" s="116" t="s">
        <v>853</v>
      </c>
      <c r="C4" s="21"/>
    </row>
    <row r="5" spans="1:42" ht="14.5" customHeight="1" x14ac:dyDescent="0.35"/>
    <row r="6" spans="1:42" x14ac:dyDescent="0.35">
      <c r="E6" s="122" t="s">
        <v>857</v>
      </c>
      <c r="F6" s="123"/>
      <c r="G6" s="113" t="s">
        <v>851</v>
      </c>
      <c r="H6" s="113" t="s">
        <v>850</v>
      </c>
    </row>
    <row r="7" spans="1:42" x14ac:dyDescent="0.35">
      <c r="E7" s="124"/>
      <c r="F7" s="125"/>
      <c r="G7" s="114"/>
      <c r="H7" s="114"/>
      <c r="O7" s="22" t="s">
        <v>421</v>
      </c>
      <c r="P7" s="23"/>
      <c r="Q7" s="23"/>
      <c r="R7" s="23"/>
      <c r="S7" s="24"/>
      <c r="AL7" s="14"/>
      <c r="AM7" s="14"/>
      <c r="AN7" s="14"/>
      <c r="AO7" s="14"/>
      <c r="AP7" s="14"/>
    </row>
    <row r="8" spans="1:42" x14ac:dyDescent="0.35">
      <c r="AL8" s="32" t="s">
        <v>448</v>
      </c>
      <c r="AM8" s="33"/>
      <c r="AN8" s="33"/>
      <c r="AO8" s="34"/>
    </row>
    <row r="9" spans="1:42" ht="14.25" customHeight="1" x14ac:dyDescent="0.35">
      <c r="A9" s="60" t="s">
        <v>449</v>
      </c>
      <c r="B9" s="60" t="s">
        <v>442</v>
      </c>
      <c r="C9" s="60" t="s">
        <v>440</v>
      </c>
      <c r="D9" s="80" t="s">
        <v>439</v>
      </c>
      <c r="E9" s="38" t="s">
        <v>856</v>
      </c>
      <c r="F9" s="38" t="s">
        <v>423</v>
      </c>
      <c r="G9" s="104" t="s">
        <v>846</v>
      </c>
      <c r="H9" s="106" t="s">
        <v>847</v>
      </c>
      <c r="I9" s="40" t="s">
        <v>424</v>
      </c>
      <c r="K9" s="42" t="s">
        <v>424</v>
      </c>
      <c r="O9" s="117"/>
      <c r="P9" s="35" t="s">
        <v>425</v>
      </c>
      <c r="Q9" s="36"/>
      <c r="R9" s="36"/>
      <c r="S9" s="36"/>
      <c r="T9" s="36"/>
      <c r="U9" s="36"/>
      <c r="V9" s="36"/>
      <c r="W9" s="36"/>
      <c r="X9" s="36"/>
      <c r="Y9" s="36"/>
      <c r="Z9" s="37"/>
      <c r="AB9" s="60" t="s">
        <v>442</v>
      </c>
      <c r="AC9" s="60" t="s">
        <v>440</v>
      </c>
      <c r="AD9" s="80" t="s">
        <v>439</v>
      </c>
      <c r="AE9" s="60" t="s">
        <v>441</v>
      </c>
      <c r="AF9" s="80" t="s">
        <v>420</v>
      </c>
      <c r="AG9" s="38" t="s">
        <v>855</v>
      </c>
      <c r="AH9" s="38" t="s">
        <v>856</v>
      </c>
      <c r="AI9" s="38" t="s">
        <v>423</v>
      </c>
      <c r="AJ9" s="121"/>
      <c r="AK9" s="60" t="s">
        <v>442</v>
      </c>
      <c r="AL9" s="55" t="s">
        <v>436</v>
      </c>
      <c r="AM9" s="55" t="s">
        <v>437</v>
      </c>
      <c r="AN9" s="57" t="s">
        <v>848</v>
      </c>
      <c r="AO9" s="57" t="s">
        <v>438</v>
      </c>
      <c r="AP9" s="70" t="s">
        <v>446</v>
      </c>
    </row>
    <row r="10" spans="1:42" x14ac:dyDescent="0.35">
      <c r="A10" s="61"/>
      <c r="B10" s="61"/>
      <c r="C10" s="59"/>
      <c r="D10" s="77"/>
      <c r="E10" s="39"/>
      <c r="F10" s="39"/>
      <c r="G10" s="105"/>
      <c r="H10" s="107"/>
      <c r="I10" s="41"/>
      <c r="K10" s="43"/>
      <c r="O10" s="118" t="s">
        <v>427</v>
      </c>
      <c r="P10" s="1">
        <v>-5</v>
      </c>
      <c r="Q10" s="1">
        <v>-4</v>
      </c>
      <c r="R10" s="1">
        <v>-3</v>
      </c>
      <c r="S10" s="1">
        <v>-2</v>
      </c>
      <c r="T10" s="1">
        <v>-1</v>
      </c>
      <c r="U10" s="1">
        <v>0</v>
      </c>
      <c r="V10" s="1">
        <v>1</v>
      </c>
      <c r="W10" s="1">
        <v>2</v>
      </c>
      <c r="X10" s="1">
        <v>3</v>
      </c>
      <c r="Y10" s="1">
        <v>4</v>
      </c>
      <c r="Z10" s="1">
        <v>5</v>
      </c>
      <c r="AB10" s="61"/>
      <c r="AC10" s="59"/>
      <c r="AD10" s="77"/>
      <c r="AE10" s="59"/>
      <c r="AF10" s="77"/>
      <c r="AG10" s="39"/>
      <c r="AH10" s="39"/>
      <c r="AI10" s="39"/>
      <c r="AJ10" s="121"/>
      <c r="AK10" s="61"/>
      <c r="AL10" s="56"/>
      <c r="AM10" s="56"/>
      <c r="AN10" s="56"/>
      <c r="AO10" s="56"/>
      <c r="AP10" s="71"/>
    </row>
    <row r="11" spans="1:42" x14ac:dyDescent="0.35">
      <c r="A11" s="82" t="s">
        <v>555</v>
      </c>
      <c r="B11" s="7" t="s">
        <v>313</v>
      </c>
      <c r="C11" s="97">
        <v>1030</v>
      </c>
      <c r="D11" s="108">
        <v>2008</v>
      </c>
      <c r="E11" s="19">
        <v>0.56132390702118196</v>
      </c>
      <c r="F11" s="58">
        <v>-1</v>
      </c>
      <c r="G11" s="103">
        <v>94.078947368420998</v>
      </c>
      <c r="H11" s="87">
        <v>96.903096903096895</v>
      </c>
      <c r="I11" s="110" t="str">
        <f>IF(ISNUMBER(MATCH(B11,$K$11:$K$20,0)),"&lt;= Selected","")</f>
        <v>&lt;= Selected</v>
      </c>
      <c r="K11" s="25" t="s">
        <v>313</v>
      </c>
      <c r="O11" s="7" t="s">
        <v>418</v>
      </c>
      <c r="P11" s="10">
        <v>-3.7110851926441799E-2</v>
      </c>
      <c r="Q11" s="11">
        <v>0.172348065410241</v>
      </c>
      <c r="R11" s="11">
        <v>4.4874705174926203E-3</v>
      </c>
      <c r="S11" s="11">
        <v>0.14232038741470601</v>
      </c>
      <c r="T11" s="11">
        <v>0.197110791594132</v>
      </c>
      <c r="U11" s="11">
        <v>3.2281906861804002E-2</v>
      </c>
      <c r="V11" s="11">
        <v>-0.120854795059158</v>
      </c>
      <c r="W11" s="11">
        <v>-1.26427168227387E-2</v>
      </c>
      <c r="X11" s="11">
        <v>-0.13107864638154901</v>
      </c>
      <c r="Y11" s="11">
        <v>8.0291492341493895E-2</v>
      </c>
      <c r="Z11" s="12">
        <v>-3.6651776318562097E-2</v>
      </c>
      <c r="AB11" s="7" t="s">
        <v>418</v>
      </c>
      <c r="AC11" s="3">
        <v>1888</v>
      </c>
      <c r="AD11" s="3">
        <v>1983</v>
      </c>
      <c r="AE11" s="3">
        <v>96</v>
      </c>
      <c r="AF11" s="26">
        <v>0.20003798651480401</v>
      </c>
      <c r="AG11" s="19" cm="1">
        <f t="array" ref="AG11">IF(AND(AF11&gt;-998,P11&gt;-998),MAX(ABS(P11:Z11)),0)</f>
        <v>0.197110791594132</v>
      </c>
      <c r="AH11" s="19">
        <f>IF(AG11&gt;AF11,AG11,0)</f>
        <v>0</v>
      </c>
      <c r="AI11" s="5" t="str" cm="1">
        <f t="array" ref="AI11">IF(AH11&gt;0.001,INDEX(P$10:Z$10,MATCH(AH11,ABS(P11:Z11),0)),"na")</f>
        <v>na</v>
      </c>
      <c r="AJ11" s="119"/>
      <c r="AK11" s="7" t="s">
        <v>418</v>
      </c>
      <c r="AL11" s="88">
        <v>0.63157894736842102</v>
      </c>
      <c r="AM11" s="91">
        <v>1</v>
      </c>
      <c r="AN11" s="66">
        <v>1</v>
      </c>
      <c r="AO11" s="67">
        <v>1</v>
      </c>
      <c r="AP11" s="103">
        <f>AL11*AM11*MAX(0,1-1*ABS(AN11-1))*100</f>
        <v>63.157894736842103</v>
      </c>
    </row>
    <row r="12" spans="1:42" x14ac:dyDescent="0.35">
      <c r="A12" s="83" t="s">
        <v>491</v>
      </c>
      <c r="B12" s="8" t="s">
        <v>377</v>
      </c>
      <c r="C12" s="97">
        <v>1840</v>
      </c>
      <c r="D12" s="108">
        <v>1994.5</v>
      </c>
      <c r="E12" s="20">
        <v>0.53072327392781304</v>
      </c>
      <c r="F12" s="58">
        <v>-1</v>
      </c>
      <c r="G12" s="103">
        <v>85.197368421052602</v>
      </c>
      <c r="H12" s="87">
        <v>15.5344655344655</v>
      </c>
      <c r="I12" s="111" t="str">
        <f>IF(ISNUMBER(MATCH(B12,$K$11:$K$20,0)),"&lt;= Selected","")</f>
        <v/>
      </c>
      <c r="K12" s="27" t="s">
        <v>314</v>
      </c>
      <c r="O12" s="8" t="s">
        <v>417</v>
      </c>
      <c r="P12" s="13">
        <v>-2.67973538511374E-2</v>
      </c>
      <c r="Q12">
        <v>0.16550726637868199</v>
      </c>
      <c r="R12">
        <v>-1.2286618194544E-2</v>
      </c>
      <c r="S12">
        <v>-6.5989153203008702E-2</v>
      </c>
      <c r="T12">
        <v>0.23614997718551001</v>
      </c>
      <c r="U12">
        <v>-9.61634900807566E-2</v>
      </c>
      <c r="V12">
        <v>-0.10065070558729999</v>
      </c>
      <c r="W12">
        <v>1.01928153038904E-2</v>
      </c>
      <c r="X12">
        <v>-5.5499873548178202E-2</v>
      </c>
      <c r="Y12">
        <v>5.40837241129698E-2</v>
      </c>
      <c r="Z12" s="15">
        <v>-0.109911260970274</v>
      </c>
      <c r="AB12" s="8" t="s">
        <v>417</v>
      </c>
      <c r="AC12" s="4">
        <v>1874</v>
      </c>
      <c r="AD12" s="4">
        <v>1984</v>
      </c>
      <c r="AE12" s="4">
        <v>111</v>
      </c>
      <c r="AF12" s="18">
        <v>0.186031548731311</v>
      </c>
      <c r="AG12" s="20" cm="1">
        <f t="array" ref="AG12">IF(AND(AF12&gt;-998,P12&gt;-998),MAX(ABS(P12:Z12)),0)</f>
        <v>0.23614997718551001</v>
      </c>
      <c r="AH12" s="20">
        <f t="shared" ref="AH12:AH75" si="0">IF(AG12&gt;AF12,AG12,0)</f>
        <v>0.23614997718551001</v>
      </c>
      <c r="AI12" s="6" cm="1">
        <f t="array" ref="AI12">IF(AH12&gt;0.001,INDEX(P$10:Z$10,MATCH(AH12,ABS(P12:Z12),0)),"na")</f>
        <v>-1</v>
      </c>
      <c r="AJ12" s="119"/>
      <c r="AK12" s="8" t="s">
        <v>417</v>
      </c>
      <c r="AL12" s="89">
        <v>0.73026315789473595</v>
      </c>
      <c r="AM12" s="92">
        <v>1</v>
      </c>
      <c r="AN12" s="49">
        <v>1</v>
      </c>
      <c r="AO12" s="50">
        <v>1</v>
      </c>
      <c r="AP12" s="103">
        <f t="shared" ref="AP12:AP75" si="1">AL12*AM12*MAX(0,1-1*ABS(AN12-1))*100</f>
        <v>73.0263157894736</v>
      </c>
    </row>
    <row r="13" spans="1:42" x14ac:dyDescent="0.35">
      <c r="A13" s="83" t="s">
        <v>554</v>
      </c>
      <c r="B13" s="8" t="s">
        <v>314</v>
      </c>
      <c r="C13" s="97">
        <v>1250</v>
      </c>
      <c r="D13" s="108">
        <v>2008</v>
      </c>
      <c r="E13" s="20">
        <v>0.517105995929386</v>
      </c>
      <c r="F13" s="58">
        <v>-1</v>
      </c>
      <c r="G13" s="103">
        <v>94.078947368420998</v>
      </c>
      <c r="H13" s="87">
        <v>74.925074925074895</v>
      </c>
      <c r="I13" s="111" t="str">
        <f>IF(ISNUMBER(MATCH(B13,$K$11:$K$20,0)),"&lt;= Selected","")</f>
        <v>&lt;= Selected</v>
      </c>
      <c r="K13" s="27" t="s">
        <v>315</v>
      </c>
      <c r="O13" s="8" t="s">
        <v>416</v>
      </c>
      <c r="P13" s="13">
        <v>-0.19239466433010699</v>
      </c>
      <c r="Q13">
        <v>8.7687088948089797E-2</v>
      </c>
      <c r="R13">
        <v>9.6880313747079297E-2</v>
      </c>
      <c r="S13">
        <v>-3.2571726038182398E-3</v>
      </c>
      <c r="T13">
        <v>8.4532758597562499E-2</v>
      </c>
      <c r="U13">
        <v>2.0928517617197499E-2</v>
      </c>
      <c r="V13">
        <v>-7.16675365447451E-2</v>
      </c>
      <c r="W13">
        <v>-6.7333410416279604E-2</v>
      </c>
      <c r="X13">
        <v>-0.10594411490193099</v>
      </c>
      <c r="Y13">
        <v>0.10581677225498</v>
      </c>
      <c r="Z13" s="15">
        <v>-0.117257715971934</v>
      </c>
      <c r="AB13" s="8" t="s">
        <v>416</v>
      </c>
      <c r="AC13" s="4">
        <v>1868</v>
      </c>
      <c r="AD13" s="4">
        <v>1987</v>
      </c>
      <c r="AE13" s="4">
        <v>120</v>
      </c>
      <c r="AF13" s="18">
        <v>0.17891941437171499</v>
      </c>
      <c r="AG13" s="20" cm="1">
        <f t="array" ref="AG13">IF(AND(AF13&gt;-998,P13&gt;-998),MAX(ABS(P13:Z13)),0)</f>
        <v>0.19239466433010699</v>
      </c>
      <c r="AH13" s="20">
        <f t="shared" si="0"/>
        <v>0.19239466433010699</v>
      </c>
      <c r="AI13" s="6" cm="1">
        <f t="array" ref="AI13">IF(AH13&gt;0.001,INDEX(P$10:Z$10,MATCH(AH13,ABS(P13:Z13),0)),"na")</f>
        <v>-5</v>
      </c>
      <c r="AJ13" s="119"/>
      <c r="AK13" s="8" t="s">
        <v>416</v>
      </c>
      <c r="AL13" s="89">
        <v>0.78947368421052599</v>
      </c>
      <c r="AM13" s="92">
        <v>1</v>
      </c>
      <c r="AN13" s="49">
        <v>1</v>
      </c>
      <c r="AO13" s="50">
        <v>1</v>
      </c>
      <c r="AP13" s="103">
        <f t="shared" si="1"/>
        <v>78.947368421052602</v>
      </c>
    </row>
    <row r="14" spans="1:42" x14ac:dyDescent="0.35">
      <c r="A14" s="83" t="s">
        <v>715</v>
      </c>
      <c r="B14" s="8" t="s">
        <v>153</v>
      </c>
      <c r="C14" s="97">
        <v>1974.9</v>
      </c>
      <c r="D14" s="108">
        <v>2007.1</v>
      </c>
      <c r="E14" s="20">
        <v>0.49406463011250601</v>
      </c>
      <c r="F14" s="58">
        <v>3</v>
      </c>
      <c r="G14" s="103">
        <v>21.842105263157698</v>
      </c>
      <c r="H14" s="87">
        <v>2.5974025974025898</v>
      </c>
      <c r="I14" s="111" t="str">
        <f>IF(ISNUMBER(MATCH(B14,$K$11:$K$20,0)),"&lt;= Selected","")</f>
        <v/>
      </c>
      <c r="K14" s="27" t="s">
        <v>350</v>
      </c>
      <c r="O14" s="8" t="s">
        <v>415</v>
      </c>
      <c r="P14" s="13">
        <v>-0.125911437028836</v>
      </c>
      <c r="Q14">
        <v>0.108818457738694</v>
      </c>
      <c r="R14">
        <v>8.7921175116338901E-2</v>
      </c>
      <c r="S14">
        <v>-1.92920601695722E-2</v>
      </c>
      <c r="T14">
        <v>0.24939355408276301</v>
      </c>
      <c r="U14">
        <v>4.1031308336864997E-2</v>
      </c>
      <c r="V14">
        <v>-0.15602238670860799</v>
      </c>
      <c r="W14">
        <v>3.9129442547954597E-3</v>
      </c>
      <c r="X14">
        <v>-9.5158955024214301E-2</v>
      </c>
      <c r="Y14">
        <v>1.92640604371425E-4</v>
      </c>
      <c r="Z14" s="15">
        <v>-4.7461673802452697E-2</v>
      </c>
      <c r="AB14" s="8" t="s">
        <v>415</v>
      </c>
      <c r="AC14" s="4">
        <v>1844</v>
      </c>
      <c r="AD14" s="4">
        <v>1985</v>
      </c>
      <c r="AE14" s="4">
        <v>142</v>
      </c>
      <c r="AF14" s="18">
        <v>0.17190021301938099</v>
      </c>
      <c r="AG14" s="20" cm="1">
        <f t="array" ref="AG14">IF(AND(AF14&gt;-998,P14&gt;-998),MAX(ABS(P14:Z14)),0)</f>
        <v>0.24939355408276301</v>
      </c>
      <c r="AH14" s="20">
        <f t="shared" si="0"/>
        <v>0.24939355408276301</v>
      </c>
      <c r="AI14" s="6" cm="1">
        <f t="array" ref="AI14">IF(AH14&gt;0.001,INDEX(P$10:Z$10,MATCH(AH14,ABS(P14:Z14),0)),"na")</f>
        <v>-1</v>
      </c>
      <c r="AJ14" s="119"/>
      <c r="AK14" s="8" t="s">
        <v>415</v>
      </c>
      <c r="AL14" s="89">
        <v>0.78947368421052599</v>
      </c>
      <c r="AM14" s="92">
        <v>1</v>
      </c>
      <c r="AN14" s="49">
        <v>1</v>
      </c>
      <c r="AO14" s="50">
        <v>1</v>
      </c>
      <c r="AP14" s="103">
        <f t="shared" si="1"/>
        <v>78.947368421052602</v>
      </c>
    </row>
    <row r="15" spans="1:42" x14ac:dyDescent="0.35">
      <c r="A15" s="83" t="s">
        <v>553</v>
      </c>
      <c r="B15" s="8" t="s">
        <v>315</v>
      </c>
      <c r="C15" s="97">
        <v>1030</v>
      </c>
      <c r="D15" s="108">
        <v>2008</v>
      </c>
      <c r="E15" s="20">
        <v>0.49098476060302099</v>
      </c>
      <c r="F15" s="58">
        <v>-1</v>
      </c>
      <c r="G15" s="103">
        <v>94.078947368420998</v>
      </c>
      <c r="H15" s="87">
        <v>96.903096903096895</v>
      </c>
      <c r="I15" s="111" t="str">
        <f>IF(ISNUMBER(MATCH(B15,$K$11:$K$20,0)),"&lt;= Selected","")</f>
        <v>&lt;= Selected</v>
      </c>
      <c r="K15" s="27" t="s">
        <v>335</v>
      </c>
      <c r="O15" s="8" t="s">
        <v>414</v>
      </c>
      <c r="P15" s="13">
        <v>-6.0362167040670801E-2</v>
      </c>
      <c r="Q15">
        <v>2.6643379149530098E-2</v>
      </c>
      <c r="R15">
        <v>-4.83002747334405E-2</v>
      </c>
      <c r="S15">
        <v>1.11205168798129E-2</v>
      </c>
      <c r="T15">
        <v>0.22562010597683399</v>
      </c>
      <c r="U15">
        <v>-4.6056296700180001E-2</v>
      </c>
      <c r="V15">
        <v>3.2895774451797101E-3</v>
      </c>
      <c r="W15">
        <v>0.208745163891667</v>
      </c>
      <c r="X15">
        <v>-0.125415547231228</v>
      </c>
      <c r="Y15">
        <v>-0.141338276385647</v>
      </c>
      <c r="Z15" s="15">
        <v>-7.7983826989090094E-2</v>
      </c>
      <c r="AB15" s="8" t="s">
        <v>414</v>
      </c>
      <c r="AC15" s="4">
        <v>1783</v>
      </c>
      <c r="AD15" s="4">
        <v>1984</v>
      </c>
      <c r="AE15" s="4">
        <v>202</v>
      </c>
      <c r="AF15" s="18">
        <v>0.17256520665538699</v>
      </c>
      <c r="AG15" s="20" cm="1">
        <f t="array" ref="AG15">IF(AND(AF15&gt;-998,P15&gt;-998),MAX(ABS(P15:Z15)),0)</f>
        <v>0.22562010597683399</v>
      </c>
      <c r="AH15" s="20">
        <f t="shared" si="0"/>
        <v>0.22562010597683399</v>
      </c>
      <c r="AI15" s="6" cm="1">
        <f t="array" ref="AI15">IF(AH15&gt;0.001,INDEX(P$10:Z$10,MATCH(AH15,ABS(P15:Z15),0)),"na")</f>
        <v>-1</v>
      </c>
      <c r="AJ15" s="119"/>
      <c r="AK15" s="8" t="s">
        <v>414</v>
      </c>
      <c r="AL15" s="89">
        <v>0.78289473684210498</v>
      </c>
      <c r="AM15" s="92">
        <v>1</v>
      </c>
      <c r="AN15" s="49">
        <v>1</v>
      </c>
      <c r="AO15" s="50">
        <v>1</v>
      </c>
      <c r="AP15" s="103">
        <f t="shared" si="1"/>
        <v>78.289473684210492</v>
      </c>
    </row>
    <row r="16" spans="1:42" x14ac:dyDescent="0.35">
      <c r="A16" s="83" t="s">
        <v>575</v>
      </c>
      <c r="B16" s="8" t="s">
        <v>293</v>
      </c>
      <c r="C16" s="97">
        <v>1577</v>
      </c>
      <c r="D16" s="108">
        <v>2002</v>
      </c>
      <c r="E16" s="20">
        <v>0.44561407560642502</v>
      </c>
      <c r="F16" s="58">
        <v>0</v>
      </c>
      <c r="G16" s="103">
        <v>90.131578947368396</v>
      </c>
      <c r="H16" s="87">
        <v>42.257742257742201</v>
      </c>
      <c r="I16" s="111" t="str">
        <f>IF(ISNUMBER(MATCH(B16,$K$11:$K$20,0)),"&lt;= Selected","")</f>
        <v>&lt;= Selected</v>
      </c>
      <c r="K16" s="27" t="s">
        <v>351</v>
      </c>
      <c r="O16" s="8" t="s">
        <v>413</v>
      </c>
      <c r="P16" s="13">
        <v>-9.4650903633105493E-2</v>
      </c>
      <c r="Q16">
        <v>0.169318681894114</v>
      </c>
      <c r="R16">
        <v>-2.85338682115986E-2</v>
      </c>
      <c r="S16">
        <v>-5.1571006283991803E-3</v>
      </c>
      <c r="T16">
        <v>0.13396021600401201</v>
      </c>
      <c r="U16">
        <v>1.4559280863815801E-3</v>
      </c>
      <c r="V16">
        <v>2.65138071601718E-2</v>
      </c>
      <c r="W16">
        <v>0.21640319948705999</v>
      </c>
      <c r="X16">
        <v>-1.2900104068396701E-3</v>
      </c>
      <c r="Y16">
        <v>2.6002509403313702E-3</v>
      </c>
      <c r="Z16" s="15">
        <v>-8.2263826089694805E-2</v>
      </c>
      <c r="AB16" s="8" t="s">
        <v>413</v>
      </c>
      <c r="AC16" s="4">
        <v>1881</v>
      </c>
      <c r="AD16" s="4">
        <v>1984</v>
      </c>
      <c r="AE16" s="4">
        <v>104</v>
      </c>
      <c r="AF16" s="18">
        <v>0.19219028082901499</v>
      </c>
      <c r="AG16" s="20" cm="1">
        <f t="array" ref="AG16">IF(AND(AF16&gt;-998,P16&gt;-998),MAX(ABS(P16:Z16)),0)</f>
        <v>0.21640319948705999</v>
      </c>
      <c r="AH16" s="20">
        <f t="shared" si="0"/>
        <v>0.21640319948705999</v>
      </c>
      <c r="AI16" s="6" cm="1">
        <f t="array" ref="AI16">IF(AH16&gt;0.001,INDEX(P$10:Z$10,MATCH(AH16,ABS(P16:Z16),0)),"na")</f>
        <v>2</v>
      </c>
      <c r="AJ16" s="119"/>
      <c r="AK16" s="8" t="s">
        <v>413</v>
      </c>
      <c r="AL16" s="89">
        <v>0.68421052631578905</v>
      </c>
      <c r="AM16" s="92">
        <v>1</v>
      </c>
      <c r="AN16" s="49">
        <v>1</v>
      </c>
      <c r="AO16" s="50">
        <v>1</v>
      </c>
      <c r="AP16" s="103">
        <f t="shared" si="1"/>
        <v>68.421052631578902</v>
      </c>
    </row>
    <row r="17" spans="1:42" x14ac:dyDescent="0.35">
      <c r="A17" s="83" t="s">
        <v>714</v>
      </c>
      <c r="B17" s="8" t="s">
        <v>154</v>
      </c>
      <c r="C17" s="97">
        <v>1974.9</v>
      </c>
      <c r="D17" s="108">
        <v>2007.1</v>
      </c>
      <c r="E17" s="20">
        <v>0.419374591614184</v>
      </c>
      <c r="F17" s="58">
        <v>3</v>
      </c>
      <c r="G17" s="103">
        <v>21.842105263157698</v>
      </c>
      <c r="H17" s="87">
        <v>2.5974025974025898</v>
      </c>
      <c r="I17" s="111" t="str">
        <f>IF(ISNUMBER(MATCH(B17,$K$11:$K$20,0)),"&lt;= Selected","")</f>
        <v/>
      </c>
      <c r="K17" s="27" t="s">
        <v>366</v>
      </c>
      <c r="O17" s="8" t="s">
        <v>412</v>
      </c>
      <c r="P17" s="13">
        <v>-6.7329157679536303E-2</v>
      </c>
      <c r="Q17">
        <v>5.1825601794210703E-2</v>
      </c>
      <c r="R17">
        <v>4.4877863011405797E-2</v>
      </c>
      <c r="S17">
        <v>2.9756763758851099E-2</v>
      </c>
      <c r="T17">
        <v>0.28849459710286002</v>
      </c>
      <c r="U17">
        <v>7.0180397802051698E-3</v>
      </c>
      <c r="V17">
        <v>-9.2353789888345098E-2</v>
      </c>
      <c r="W17">
        <v>2.1899196558541299E-2</v>
      </c>
      <c r="X17">
        <v>-8.0154230955954697E-2</v>
      </c>
      <c r="Y17">
        <v>6.5947877998207893E-2</v>
      </c>
      <c r="Z17" s="15">
        <v>9.8739308706693001E-3</v>
      </c>
      <c r="AB17" s="8" t="s">
        <v>412</v>
      </c>
      <c r="AC17" s="4">
        <v>1891</v>
      </c>
      <c r="AD17" s="4">
        <v>1984</v>
      </c>
      <c r="AE17" s="4">
        <v>94</v>
      </c>
      <c r="AF17" s="18">
        <v>0.20215484955566501</v>
      </c>
      <c r="AG17" s="20" cm="1">
        <f t="array" ref="AG17">IF(AND(AF17&gt;-998,P17&gt;-998),MAX(ABS(P17:Z17)),0)</f>
        <v>0.28849459710286002</v>
      </c>
      <c r="AH17" s="20">
        <f t="shared" si="0"/>
        <v>0.28849459710286002</v>
      </c>
      <c r="AI17" s="6" cm="1">
        <f t="array" ref="AI17">IF(AH17&gt;0.001,INDEX(P$10:Z$10,MATCH(AH17,ABS(P17:Z17),0)),"na")</f>
        <v>-1</v>
      </c>
      <c r="AJ17" s="119"/>
      <c r="AK17" s="8" t="s">
        <v>412</v>
      </c>
      <c r="AL17" s="89">
        <v>0.61842105263157898</v>
      </c>
      <c r="AM17" s="92">
        <v>1</v>
      </c>
      <c r="AN17" s="49">
        <v>1</v>
      </c>
      <c r="AO17" s="50">
        <v>1</v>
      </c>
      <c r="AP17" s="103">
        <f t="shared" si="1"/>
        <v>61.842105263157897</v>
      </c>
    </row>
    <row r="18" spans="1:42" x14ac:dyDescent="0.35">
      <c r="A18" s="83" t="s">
        <v>803</v>
      </c>
      <c r="B18" s="8" t="s">
        <v>65</v>
      </c>
      <c r="C18" s="97">
        <v>1919.15</v>
      </c>
      <c r="D18" s="108">
        <v>1995.38</v>
      </c>
      <c r="E18" s="20">
        <v>0.418849005463451</v>
      </c>
      <c r="F18" s="58">
        <v>2</v>
      </c>
      <c r="G18" s="103">
        <v>50.809210526315795</v>
      </c>
      <c r="H18" s="87">
        <v>7.715284715284711</v>
      </c>
      <c r="I18" s="111" t="str">
        <f>IF(ISNUMBER(MATCH(B18,$K$11:$K$20,0)),"&lt;= Selected","")</f>
        <v/>
      </c>
      <c r="K18" s="27" t="s">
        <v>293</v>
      </c>
      <c r="O18" s="8" t="s">
        <v>411</v>
      </c>
      <c r="P18" s="13">
        <v>-9.8881104521596999E-2</v>
      </c>
      <c r="Q18">
        <v>0.110140171158346</v>
      </c>
      <c r="R18">
        <v>3.7047661266028299E-2</v>
      </c>
      <c r="S18">
        <v>2.8049600836784799E-3</v>
      </c>
      <c r="T18">
        <v>0.214216794851146</v>
      </c>
      <c r="U18">
        <v>-8.4879566903779402E-2</v>
      </c>
      <c r="V18">
        <v>-0.130671915948608</v>
      </c>
      <c r="W18">
        <v>6.2036027497561798E-2</v>
      </c>
      <c r="X18">
        <v>-8.1987178842009997E-2</v>
      </c>
      <c r="Y18">
        <v>0.135126786822198</v>
      </c>
      <c r="Z18" s="15">
        <v>-2.4907825898935498E-3</v>
      </c>
      <c r="AB18" s="8" t="s">
        <v>411</v>
      </c>
      <c r="AC18" s="4">
        <v>1639</v>
      </c>
      <c r="AD18" s="4">
        <v>1985</v>
      </c>
      <c r="AE18" s="4">
        <v>347</v>
      </c>
      <c r="AF18" s="18">
        <v>0.17190021301938099</v>
      </c>
      <c r="AG18" s="20" cm="1">
        <f t="array" ref="AG18">IF(AND(AF18&gt;-998,P18&gt;-998),MAX(ABS(P18:Z18)),0)</f>
        <v>0.214216794851146</v>
      </c>
      <c r="AH18" s="20">
        <f t="shared" si="0"/>
        <v>0.214216794851146</v>
      </c>
      <c r="AI18" s="6" cm="1">
        <f t="array" ref="AI18">IF(AH18&gt;0.001,INDEX(P$10:Z$10,MATCH(AH18,ABS(P18:Z18),0)),"na")</f>
        <v>-1</v>
      </c>
      <c r="AJ18" s="119"/>
      <c r="AK18" s="8" t="s">
        <v>411</v>
      </c>
      <c r="AL18" s="89">
        <v>0.78947368421052599</v>
      </c>
      <c r="AM18" s="92">
        <v>1</v>
      </c>
      <c r="AN18" s="49">
        <v>1</v>
      </c>
      <c r="AO18" s="50">
        <v>1</v>
      </c>
      <c r="AP18" s="103">
        <f t="shared" si="1"/>
        <v>78.947368421052602</v>
      </c>
    </row>
    <row r="19" spans="1:42" x14ac:dyDescent="0.35">
      <c r="A19" s="83" t="s">
        <v>591</v>
      </c>
      <c r="B19" s="8" t="s">
        <v>277</v>
      </c>
      <c r="C19" s="97">
        <v>1952</v>
      </c>
      <c r="D19" s="108">
        <v>1999</v>
      </c>
      <c r="E19" s="20">
        <v>0.41454904780760199</v>
      </c>
      <c r="F19" s="58">
        <v>-1</v>
      </c>
      <c r="G19" s="103">
        <v>31.578947368421002</v>
      </c>
      <c r="H19" s="87">
        <v>4.79520479520479</v>
      </c>
      <c r="I19" s="111" t="str">
        <f>IF(ISNUMBER(MATCH(B19,$K$11:$K$20,0)),"&lt;= Selected","")</f>
        <v/>
      </c>
      <c r="K19" s="27" t="s">
        <v>338</v>
      </c>
      <c r="O19" s="8" t="s">
        <v>410</v>
      </c>
      <c r="P19" s="13">
        <v>-0.109127210583435</v>
      </c>
      <c r="Q19">
        <v>0.11737022016246899</v>
      </c>
      <c r="R19">
        <v>0.103858749210381</v>
      </c>
      <c r="S19">
        <v>0.11978456158121099</v>
      </c>
      <c r="T19">
        <v>0.24674002470432899</v>
      </c>
      <c r="U19">
        <v>-0.11420564772535501</v>
      </c>
      <c r="V19">
        <v>-0.20936021278233</v>
      </c>
      <c r="W19">
        <v>7.0452808175089005E-2</v>
      </c>
      <c r="X19">
        <v>1.75236213195951E-2</v>
      </c>
      <c r="Y19">
        <v>2.7959959189298601E-2</v>
      </c>
      <c r="Z19" s="15">
        <v>-1.01047355580533E-2</v>
      </c>
      <c r="AB19" s="8" t="s">
        <v>410</v>
      </c>
      <c r="AC19" s="4">
        <v>1876</v>
      </c>
      <c r="AD19" s="4">
        <v>1984</v>
      </c>
      <c r="AE19" s="4">
        <v>109</v>
      </c>
      <c r="AF19" s="18">
        <v>0.18773050224792401</v>
      </c>
      <c r="AG19" s="20" cm="1">
        <f t="array" ref="AG19">IF(AND(AF19&gt;-998,P19&gt;-998),MAX(ABS(P19:Z19)),0)</f>
        <v>0.24674002470432899</v>
      </c>
      <c r="AH19" s="20">
        <f t="shared" si="0"/>
        <v>0.24674002470432899</v>
      </c>
      <c r="AI19" s="6" cm="1">
        <f t="array" ref="AI19">IF(AH19&gt;0.001,INDEX(P$10:Z$10,MATCH(AH19,ABS(P19:Z19),0)),"na")</f>
        <v>-1</v>
      </c>
      <c r="AJ19" s="119"/>
      <c r="AK19" s="8" t="s">
        <v>410</v>
      </c>
      <c r="AL19" s="89">
        <v>0.71710526315789402</v>
      </c>
      <c r="AM19" s="92">
        <v>1</v>
      </c>
      <c r="AN19" s="68">
        <v>1</v>
      </c>
      <c r="AO19" s="69">
        <v>1</v>
      </c>
      <c r="AP19" s="103">
        <f t="shared" si="1"/>
        <v>71.710526315789409</v>
      </c>
    </row>
    <row r="20" spans="1:42" x14ac:dyDescent="0.35">
      <c r="A20" s="83" t="s">
        <v>530</v>
      </c>
      <c r="B20" s="8" t="s">
        <v>338</v>
      </c>
      <c r="C20" s="97">
        <v>1504</v>
      </c>
      <c r="D20" s="108">
        <v>2002</v>
      </c>
      <c r="E20" s="20">
        <v>0.40926203178711201</v>
      </c>
      <c r="F20" s="58">
        <v>0</v>
      </c>
      <c r="G20" s="103">
        <v>90.131578947368396</v>
      </c>
      <c r="H20" s="87">
        <v>49.5504495504495</v>
      </c>
      <c r="I20" s="111" t="str">
        <f>IF(ISNUMBER(MATCH(B20,$K$11:$K$20,0)),"&lt;= Selected","")</f>
        <v>&lt;= Selected</v>
      </c>
      <c r="K20" s="28" t="s">
        <v>336</v>
      </c>
      <c r="O20" s="8" t="s">
        <v>409</v>
      </c>
      <c r="P20" s="13">
        <v>-6.4916209540080996E-2</v>
      </c>
      <c r="Q20">
        <v>2.4519492125599701E-2</v>
      </c>
      <c r="R20">
        <v>2.37790500202518E-2</v>
      </c>
      <c r="S20">
        <v>0.11632088333393401</v>
      </c>
      <c r="T20">
        <v>0.239935736467941</v>
      </c>
      <c r="U20">
        <v>-7.8567012670578903E-3</v>
      </c>
      <c r="V20">
        <v>-0.16144924916068601</v>
      </c>
      <c r="W20">
        <v>5.0659059754019298E-2</v>
      </c>
      <c r="X20">
        <v>-7.1163436383308798E-2</v>
      </c>
      <c r="Y20">
        <v>-2.0814374668218699E-2</v>
      </c>
      <c r="Z20" s="15">
        <v>-0.101446429339588</v>
      </c>
      <c r="AB20" s="8" t="s">
        <v>409</v>
      </c>
      <c r="AC20" s="4">
        <v>1814</v>
      </c>
      <c r="AD20" s="4">
        <v>1985</v>
      </c>
      <c r="AE20" s="4">
        <v>172</v>
      </c>
      <c r="AF20" s="18">
        <v>0.17190021301938099</v>
      </c>
      <c r="AG20" s="20" cm="1">
        <f t="array" ref="AG20">IF(AND(AF20&gt;-998,P20&gt;-998),MAX(ABS(P20:Z20)),0)</f>
        <v>0.239935736467941</v>
      </c>
      <c r="AH20" s="20">
        <f t="shared" si="0"/>
        <v>0.239935736467941</v>
      </c>
      <c r="AI20" s="6" cm="1">
        <f t="array" ref="AI20">IF(AH20&gt;0.001,INDEX(P$10:Z$10,MATCH(AH20,ABS(P20:Z20),0)),"na")</f>
        <v>-1</v>
      </c>
      <c r="AJ20" s="119"/>
      <c r="AK20" s="8" t="s">
        <v>409</v>
      </c>
      <c r="AL20" s="89">
        <v>0.78947368421052599</v>
      </c>
      <c r="AM20" s="92">
        <v>1</v>
      </c>
      <c r="AN20" s="49">
        <v>1</v>
      </c>
      <c r="AO20" s="50">
        <v>1</v>
      </c>
      <c r="AP20" s="103">
        <f t="shared" si="1"/>
        <v>78.947368421052602</v>
      </c>
    </row>
    <row r="21" spans="1:42" x14ac:dyDescent="0.35">
      <c r="A21" s="83" t="s">
        <v>597</v>
      </c>
      <c r="B21" s="8" t="s">
        <v>271</v>
      </c>
      <c r="C21" s="97">
        <v>1860</v>
      </c>
      <c r="D21" s="108">
        <v>1990.58</v>
      </c>
      <c r="E21" s="20">
        <v>0.408290512773962</v>
      </c>
      <c r="F21" s="58">
        <v>-1</v>
      </c>
      <c r="G21" s="103">
        <v>82.61842105263149</v>
      </c>
      <c r="H21" s="87">
        <v>13.1448551448551</v>
      </c>
      <c r="I21" s="111" t="str">
        <f>IF(ISNUMBER(MATCH(B21,$K$11:$K$20,0)),"&lt;= Selected","")</f>
        <v/>
      </c>
      <c r="O21" s="8" t="s">
        <v>408</v>
      </c>
      <c r="P21" s="13">
        <v>-8.0327167141774902E-2</v>
      </c>
      <c r="Q21">
        <v>1.79741358619224E-2</v>
      </c>
      <c r="R21">
        <v>-0.13337704753759999</v>
      </c>
      <c r="S21">
        <v>-2.74215862937902E-3</v>
      </c>
      <c r="T21">
        <v>0.25957215599538003</v>
      </c>
      <c r="U21">
        <v>-7.1303446385768507E-2</v>
      </c>
      <c r="V21">
        <v>2.14289555910997E-2</v>
      </c>
      <c r="W21">
        <v>-4.5989470439885903E-2</v>
      </c>
      <c r="X21">
        <v>-0.126784546697227</v>
      </c>
      <c r="Y21">
        <v>6.8573230635487495E-2</v>
      </c>
      <c r="Z21" s="15">
        <v>2.8829285102250898E-2</v>
      </c>
      <c r="AB21" s="8" t="s">
        <v>408</v>
      </c>
      <c r="AC21" s="4">
        <v>1661</v>
      </c>
      <c r="AD21" s="4">
        <v>1984</v>
      </c>
      <c r="AE21" s="4">
        <v>324</v>
      </c>
      <c r="AF21" s="18">
        <v>0.17256520665538699</v>
      </c>
      <c r="AG21" s="20" cm="1">
        <f t="array" ref="AG21">IF(AND(AF21&gt;-998,P21&gt;-998),MAX(ABS(P21:Z21)),0)</f>
        <v>0.25957215599538003</v>
      </c>
      <c r="AH21" s="20">
        <f t="shared" si="0"/>
        <v>0.25957215599538003</v>
      </c>
      <c r="AI21" s="6" cm="1">
        <f t="array" ref="AI21">IF(AH21&gt;0.001,INDEX(P$10:Z$10,MATCH(AH21,ABS(P21:Z21),0)),"na")</f>
        <v>-1</v>
      </c>
      <c r="AJ21" s="119"/>
      <c r="AK21" s="8" t="s">
        <v>408</v>
      </c>
      <c r="AL21" s="89">
        <v>0.78289473684210498</v>
      </c>
      <c r="AM21" s="92">
        <v>1</v>
      </c>
      <c r="AN21" s="68">
        <v>1</v>
      </c>
      <c r="AO21" s="69">
        <v>1</v>
      </c>
      <c r="AP21" s="103">
        <f t="shared" si="1"/>
        <v>78.289473684210492</v>
      </c>
    </row>
    <row r="22" spans="1:42" x14ac:dyDescent="0.35">
      <c r="A22" s="83" t="s">
        <v>804</v>
      </c>
      <c r="B22" s="8" t="s">
        <v>64</v>
      </c>
      <c r="C22" s="97">
        <v>1919.15</v>
      </c>
      <c r="D22" s="108">
        <v>1995.38</v>
      </c>
      <c r="E22" s="20">
        <v>0.406734676478471</v>
      </c>
      <c r="F22" s="58">
        <v>2</v>
      </c>
      <c r="G22" s="103">
        <v>50.809210526315795</v>
      </c>
      <c r="H22" s="87">
        <v>7.715284715284711</v>
      </c>
      <c r="I22" s="111" t="str">
        <f>IF(ISNUMBER(MATCH(B22,$K$11:$K$20,0)),"&lt;= Selected","")</f>
        <v/>
      </c>
      <c r="O22" s="8" t="s">
        <v>407</v>
      </c>
      <c r="P22" s="13">
        <v>-6.7804620102904806E-2</v>
      </c>
      <c r="Q22">
        <v>0.134391970486641</v>
      </c>
      <c r="R22">
        <v>-4.4611513045146503E-2</v>
      </c>
      <c r="S22">
        <v>4.5428097653610298E-2</v>
      </c>
      <c r="T22">
        <v>0.22364462671105001</v>
      </c>
      <c r="U22">
        <v>2.2575760908218001E-2</v>
      </c>
      <c r="V22">
        <v>-3.8569095240446999E-3</v>
      </c>
      <c r="W22">
        <v>0.147596832053078</v>
      </c>
      <c r="X22">
        <v>5.3520041310385701E-2</v>
      </c>
      <c r="Y22">
        <v>5.9453081398498697E-2</v>
      </c>
      <c r="Z22" s="15">
        <v>-9.0304381789819393E-2</v>
      </c>
      <c r="AB22" s="8" t="s">
        <v>407</v>
      </c>
      <c r="AC22" s="4">
        <v>1820</v>
      </c>
      <c r="AD22" s="4">
        <v>1991</v>
      </c>
      <c r="AE22" s="4">
        <v>172</v>
      </c>
      <c r="AF22" s="18">
        <v>0.168065525139446</v>
      </c>
      <c r="AG22" s="20" cm="1">
        <f t="array" ref="AG22">IF(AND(AF22&gt;-998,P22&gt;-998),MAX(ABS(P22:Z22)),0)</f>
        <v>0.22364462671105001</v>
      </c>
      <c r="AH22" s="20">
        <f t="shared" si="0"/>
        <v>0.22364462671105001</v>
      </c>
      <c r="AI22" s="6" cm="1">
        <f t="array" ref="AI22">IF(AH22&gt;0.001,INDEX(P$10:Z$10,MATCH(AH22,ABS(P22:Z22),0)),"na")</f>
        <v>-1</v>
      </c>
      <c r="AJ22" s="119"/>
      <c r="AK22" s="8" t="s">
        <v>407</v>
      </c>
      <c r="AL22" s="89">
        <v>0.82894736842105199</v>
      </c>
      <c r="AM22" s="92">
        <v>1</v>
      </c>
      <c r="AN22" s="49">
        <v>1</v>
      </c>
      <c r="AO22" s="50">
        <v>1</v>
      </c>
      <c r="AP22" s="103">
        <f t="shared" si="1"/>
        <v>82.894736842105203</v>
      </c>
    </row>
    <row r="23" spans="1:42" x14ac:dyDescent="0.35">
      <c r="A23" s="83" t="s">
        <v>535</v>
      </c>
      <c r="B23" s="8" t="s">
        <v>333</v>
      </c>
      <c r="C23" s="97">
        <v>1679</v>
      </c>
      <c r="D23" s="108">
        <v>2002</v>
      </c>
      <c r="E23" s="20">
        <v>0.40081024153005401</v>
      </c>
      <c r="F23" s="58">
        <v>0</v>
      </c>
      <c r="G23" s="103">
        <v>90.131578947368396</v>
      </c>
      <c r="H23" s="87">
        <v>32.067932067931999</v>
      </c>
      <c r="I23" s="111" t="str">
        <f>IF(ISNUMBER(MATCH(B23,$K$11:$K$20,0)),"&lt;= Selected","")</f>
        <v/>
      </c>
      <c r="O23" s="8" t="s">
        <v>406</v>
      </c>
      <c r="P23" s="13">
        <v>-6.8299572535137201E-2</v>
      </c>
      <c r="Q23">
        <v>5.5412132220450099E-2</v>
      </c>
      <c r="R23">
        <v>-0.13961124767251201</v>
      </c>
      <c r="S23">
        <v>1.8525710276587001E-2</v>
      </c>
      <c r="T23">
        <v>0.24357063387514699</v>
      </c>
      <c r="U23">
        <v>8.2659006169779795E-2</v>
      </c>
      <c r="V23">
        <v>-0.12139463368453</v>
      </c>
      <c r="W23">
        <v>0.105986012863978</v>
      </c>
      <c r="X23">
        <v>7.2836908738879796E-2</v>
      </c>
      <c r="Y23">
        <v>2.4168293762447699E-2</v>
      </c>
      <c r="Z23" s="15">
        <v>-9.78724996529305E-3</v>
      </c>
      <c r="AB23" s="8" t="s">
        <v>406</v>
      </c>
      <c r="AC23" s="4">
        <v>1882</v>
      </c>
      <c r="AD23" s="4">
        <v>1983</v>
      </c>
      <c r="AE23" s="4">
        <v>102</v>
      </c>
      <c r="AF23" s="18">
        <v>0.19406535236151001</v>
      </c>
      <c r="AG23" s="20" cm="1">
        <f t="array" ref="AG23">IF(AND(AF23&gt;-998,P23&gt;-998),MAX(ABS(P23:Z23)),0)</f>
        <v>0.24357063387514699</v>
      </c>
      <c r="AH23" s="20">
        <f t="shared" si="0"/>
        <v>0.24357063387514699</v>
      </c>
      <c r="AI23" s="6" cm="1">
        <f t="array" ref="AI23">IF(AH23&gt;0.001,INDEX(P$10:Z$10,MATCH(AH23,ABS(P23:Z23),0)),"na")</f>
        <v>-1</v>
      </c>
      <c r="AJ23" s="119"/>
      <c r="AK23" s="8" t="s">
        <v>406</v>
      </c>
      <c r="AL23" s="89">
        <v>0.67105263157894701</v>
      </c>
      <c r="AM23" s="92">
        <v>1</v>
      </c>
      <c r="AN23" s="49">
        <v>1</v>
      </c>
      <c r="AO23" s="50">
        <v>1</v>
      </c>
      <c r="AP23" s="103">
        <f t="shared" si="1"/>
        <v>67.105263157894697</v>
      </c>
    </row>
    <row r="24" spans="1:42" x14ac:dyDescent="0.35">
      <c r="A24" s="83" t="s">
        <v>488</v>
      </c>
      <c r="B24" s="8" t="s">
        <v>380</v>
      </c>
      <c r="C24" s="97">
        <v>1969.62</v>
      </c>
      <c r="D24" s="108">
        <v>1994.12</v>
      </c>
      <c r="E24" s="20">
        <v>0.39514875447902098</v>
      </c>
      <c r="F24" s="58">
        <v>-1</v>
      </c>
      <c r="G24" s="103">
        <v>16.7763157894736</v>
      </c>
      <c r="H24" s="87">
        <v>2.54745254745254</v>
      </c>
      <c r="I24" s="111" t="str">
        <f>IF(ISNUMBER(MATCH(B24,$K$11:$K$20,0)),"&lt;= Selected","")</f>
        <v/>
      </c>
      <c r="O24" s="8" t="s">
        <v>405</v>
      </c>
      <c r="P24" s="13">
        <v>2.6791888017684101E-2</v>
      </c>
      <c r="Q24">
        <v>8.9685201289480196E-2</v>
      </c>
      <c r="R24">
        <v>-1.21952348992568E-2</v>
      </c>
      <c r="S24">
        <v>9.82257708149579E-3</v>
      </c>
      <c r="T24">
        <v>0.26235778475383797</v>
      </c>
      <c r="U24">
        <v>5.6685915552871502E-2</v>
      </c>
      <c r="V24">
        <v>-2.5689542974678798E-3</v>
      </c>
      <c r="W24">
        <v>0.12011095962483601</v>
      </c>
      <c r="X24">
        <v>-7.8956765035517198E-2</v>
      </c>
      <c r="Y24">
        <v>-4.6323840936411898E-4</v>
      </c>
      <c r="Z24" s="15">
        <v>1.80913578457358E-2</v>
      </c>
      <c r="AB24" s="8" t="s">
        <v>405</v>
      </c>
      <c r="AC24" s="4">
        <v>1825</v>
      </c>
      <c r="AD24" s="4">
        <v>1990</v>
      </c>
      <c r="AE24" s="4">
        <v>166</v>
      </c>
      <c r="AF24" s="18">
        <v>0.16868684158422101</v>
      </c>
      <c r="AG24" s="20" cm="1">
        <f t="array" ref="AG24">IF(AND(AF24&gt;-998,P24&gt;-998),MAX(ABS(P24:Z24)),0)</f>
        <v>0.26235778475383797</v>
      </c>
      <c r="AH24" s="20">
        <f t="shared" si="0"/>
        <v>0.26235778475383797</v>
      </c>
      <c r="AI24" s="6" cm="1">
        <f t="array" ref="AI24">IF(AH24&gt;0.001,INDEX(P$10:Z$10,MATCH(AH24,ABS(P24:Z24),0)),"na")</f>
        <v>-1</v>
      </c>
      <c r="AJ24" s="119"/>
      <c r="AK24" s="8" t="s">
        <v>405</v>
      </c>
      <c r="AL24" s="89">
        <v>0.82236842105263097</v>
      </c>
      <c r="AM24" s="92">
        <v>1</v>
      </c>
      <c r="AN24" s="49">
        <v>1</v>
      </c>
      <c r="AO24" s="50">
        <v>1</v>
      </c>
      <c r="AP24" s="103">
        <f t="shared" si="1"/>
        <v>82.236842105263094</v>
      </c>
    </row>
    <row r="25" spans="1:42" x14ac:dyDescent="0.35">
      <c r="A25" s="83" t="s">
        <v>532</v>
      </c>
      <c r="B25" s="8" t="s">
        <v>336</v>
      </c>
      <c r="C25" s="97">
        <v>1580</v>
      </c>
      <c r="D25" s="108">
        <v>1981</v>
      </c>
      <c r="E25" s="20">
        <v>0.39454729503284702</v>
      </c>
      <c r="F25" s="58">
        <v>0</v>
      </c>
      <c r="G25" s="103">
        <v>76.315789473684205</v>
      </c>
      <c r="H25" s="87">
        <v>40.159840159840101</v>
      </c>
      <c r="I25" s="111" t="str">
        <f>IF(ISNUMBER(MATCH(B25,$K$11:$K$20,0)),"&lt;= Selected","")</f>
        <v>&lt;= Selected</v>
      </c>
      <c r="O25" s="8" t="s">
        <v>404</v>
      </c>
      <c r="P25" s="13">
        <v>-6.2568057161024093E-2</v>
      </c>
      <c r="Q25">
        <v>8.3104870716361995E-2</v>
      </c>
      <c r="R25">
        <v>-5.7775935852692598E-2</v>
      </c>
      <c r="S25">
        <v>-4.8320322122397903E-2</v>
      </c>
      <c r="T25">
        <v>0.30049268034544002</v>
      </c>
      <c r="U25">
        <v>-0.13391630560621301</v>
      </c>
      <c r="V25">
        <v>-2.21640149914967E-2</v>
      </c>
      <c r="W25">
        <v>0.14747587667656101</v>
      </c>
      <c r="X25">
        <v>-3.9236461638148E-2</v>
      </c>
      <c r="Y25">
        <v>2.97279802167013E-2</v>
      </c>
      <c r="Z25" s="15">
        <v>3.18894324401389E-2</v>
      </c>
      <c r="AB25" s="8" t="s">
        <v>404</v>
      </c>
      <c r="AC25" s="4">
        <v>1855</v>
      </c>
      <c r="AD25" s="4">
        <v>1981</v>
      </c>
      <c r="AE25" s="4">
        <v>127</v>
      </c>
      <c r="AF25" s="18">
        <v>0.174607469537266</v>
      </c>
      <c r="AG25" s="20" cm="1">
        <f t="array" ref="AG25">IF(AND(AF25&gt;-998,P25&gt;-998),MAX(ABS(P25:Z25)),0)</f>
        <v>0.30049268034544002</v>
      </c>
      <c r="AH25" s="20">
        <f t="shared" si="0"/>
        <v>0.30049268034544002</v>
      </c>
      <c r="AI25" s="6" cm="1">
        <f t="array" ref="AI25">IF(AH25&gt;0.001,INDEX(P$10:Z$10,MATCH(AH25,ABS(P25:Z25),0)),"na")</f>
        <v>-1</v>
      </c>
      <c r="AJ25" s="119"/>
      <c r="AK25" s="8" t="s">
        <v>404</v>
      </c>
      <c r="AL25" s="89">
        <v>0.76315789473684204</v>
      </c>
      <c r="AM25" s="92">
        <v>1</v>
      </c>
      <c r="AN25" s="49">
        <v>1</v>
      </c>
      <c r="AO25" s="50">
        <v>1</v>
      </c>
      <c r="AP25" s="103">
        <f t="shared" si="1"/>
        <v>76.315789473684205</v>
      </c>
    </row>
    <row r="26" spans="1:42" x14ac:dyDescent="0.35">
      <c r="A26" s="83" t="s">
        <v>531</v>
      </c>
      <c r="B26" s="8" t="s">
        <v>337</v>
      </c>
      <c r="C26" s="97">
        <v>1675</v>
      </c>
      <c r="D26" s="108">
        <v>1981</v>
      </c>
      <c r="E26" s="20">
        <v>0.39322244058863898</v>
      </c>
      <c r="F26" s="58">
        <v>0</v>
      </c>
      <c r="G26" s="103">
        <v>76.315789473684205</v>
      </c>
      <c r="H26" s="87">
        <v>30.669330669330602</v>
      </c>
      <c r="I26" s="111" t="str">
        <f>IF(ISNUMBER(MATCH(B26,$K$11:$K$20,0)),"&lt;= Selected","")</f>
        <v/>
      </c>
      <c r="O26" s="8" t="s">
        <v>403</v>
      </c>
      <c r="P26" s="13">
        <v>-6.3068581273026503E-2</v>
      </c>
      <c r="Q26">
        <v>9.8083413311083098E-2</v>
      </c>
      <c r="R26">
        <v>-4.2674106972479697E-2</v>
      </c>
      <c r="S26">
        <v>-5.8876293793639699E-2</v>
      </c>
      <c r="T26">
        <v>0.26246645594282197</v>
      </c>
      <c r="U26">
        <v>-6.8040360240571002E-2</v>
      </c>
      <c r="V26">
        <v>-0.17525338156660999</v>
      </c>
      <c r="W26">
        <v>1.9915464720752899E-2</v>
      </c>
      <c r="X26">
        <v>-3.3928138824660503E-2</v>
      </c>
      <c r="Y26">
        <v>8.73493138552911E-2</v>
      </c>
      <c r="Z26" s="15">
        <v>1.74673880908436E-2</v>
      </c>
      <c r="AB26" s="8" t="s">
        <v>403</v>
      </c>
      <c r="AC26" s="4">
        <v>1826</v>
      </c>
      <c r="AD26" s="4">
        <v>1983</v>
      </c>
      <c r="AE26" s="4">
        <v>158</v>
      </c>
      <c r="AF26" s="18">
        <v>0.173237978043709</v>
      </c>
      <c r="AG26" s="20" cm="1">
        <f t="array" ref="AG26">IF(AND(AF26&gt;-998,P26&gt;-998),MAX(ABS(P26:Z26)),0)</f>
        <v>0.26246645594282197</v>
      </c>
      <c r="AH26" s="20">
        <f t="shared" si="0"/>
        <v>0.26246645594282197</v>
      </c>
      <c r="AI26" s="6" cm="1">
        <f t="array" ref="AI26">IF(AH26&gt;0.001,INDEX(P$10:Z$10,MATCH(AH26,ABS(P26:Z26),0)),"na")</f>
        <v>-1</v>
      </c>
      <c r="AJ26" s="119"/>
      <c r="AK26" s="8" t="s">
        <v>403</v>
      </c>
      <c r="AL26" s="89">
        <v>0.77631578947368396</v>
      </c>
      <c r="AM26" s="92">
        <v>1</v>
      </c>
      <c r="AN26" s="49">
        <v>1</v>
      </c>
      <c r="AO26" s="50">
        <v>1</v>
      </c>
      <c r="AP26" s="103">
        <f t="shared" si="1"/>
        <v>77.631578947368396</v>
      </c>
    </row>
    <row r="27" spans="1:42" x14ac:dyDescent="0.35">
      <c r="A27" s="83" t="s">
        <v>539</v>
      </c>
      <c r="B27" s="8" t="s">
        <v>329</v>
      </c>
      <c r="C27" s="97">
        <v>1559</v>
      </c>
      <c r="D27" s="108">
        <v>1982</v>
      </c>
      <c r="E27" s="20">
        <v>0.38814394155694298</v>
      </c>
      <c r="F27" s="58">
        <v>0</v>
      </c>
      <c r="G27" s="103">
        <v>76.973684210526301</v>
      </c>
      <c r="H27" s="87">
        <v>42.357642357642298</v>
      </c>
      <c r="I27" s="111" t="str">
        <f>IF(ISNUMBER(MATCH(B27,$K$11:$K$20,0)),"&lt;= Selected","")</f>
        <v/>
      </c>
      <c r="O27" s="8" t="s">
        <v>402</v>
      </c>
      <c r="P27" s="13">
        <v>7.3944798812561094E-2</v>
      </c>
      <c r="Q27">
        <v>9.3860967269134996E-2</v>
      </c>
      <c r="R27">
        <v>-8.3787002183146192E-3</v>
      </c>
      <c r="S27">
        <v>4.4497067600983098E-2</v>
      </c>
      <c r="T27">
        <v>2.4514718241476999E-2</v>
      </c>
      <c r="U27">
        <v>-2.0099712426190101E-3</v>
      </c>
      <c r="V27">
        <v>-4.9550066322544703E-2</v>
      </c>
      <c r="W27">
        <v>3.4647628161143203E-2</v>
      </c>
      <c r="X27">
        <v>-3.4407375414029197E-2</v>
      </c>
      <c r="Y27">
        <v>0.166433515425816</v>
      </c>
      <c r="Z27" s="15">
        <v>-7.2287576007786694E-2</v>
      </c>
      <c r="AB27" s="8" t="s">
        <v>402</v>
      </c>
      <c r="AC27" s="4">
        <v>1685</v>
      </c>
      <c r="AD27" s="4">
        <v>1995</v>
      </c>
      <c r="AE27" s="4">
        <v>311</v>
      </c>
      <c r="AF27" s="18">
        <v>0.165647190064868</v>
      </c>
      <c r="AG27" s="20" cm="1">
        <f t="array" ref="AG27">IF(AND(AF27&gt;-998,P27&gt;-998),MAX(ABS(P27:Z27)),0)</f>
        <v>0.166433515425816</v>
      </c>
      <c r="AH27" s="20">
        <f t="shared" si="0"/>
        <v>0.166433515425816</v>
      </c>
      <c r="AI27" s="6" cm="1">
        <f t="array" ref="AI27">IF(AH27&gt;0.001,INDEX(P$10:Z$10,MATCH(AH27,ABS(P27:Z27),0)),"na")</f>
        <v>4</v>
      </c>
      <c r="AJ27" s="119"/>
      <c r="AK27" s="8" t="s">
        <v>402</v>
      </c>
      <c r="AL27" s="89">
        <v>0.85526315789473595</v>
      </c>
      <c r="AM27" s="92">
        <v>1</v>
      </c>
      <c r="AN27" s="68">
        <v>1</v>
      </c>
      <c r="AO27" s="69">
        <v>1</v>
      </c>
      <c r="AP27" s="103">
        <f t="shared" si="1"/>
        <v>85.5263157894736</v>
      </c>
    </row>
    <row r="28" spans="1:42" x14ac:dyDescent="0.35">
      <c r="A28" s="83" t="s">
        <v>537</v>
      </c>
      <c r="B28" s="8" t="s">
        <v>331</v>
      </c>
      <c r="C28" s="97">
        <v>1698</v>
      </c>
      <c r="D28" s="108">
        <v>1996</v>
      </c>
      <c r="E28" s="20">
        <v>0.38727975684337201</v>
      </c>
      <c r="F28" s="58">
        <v>0</v>
      </c>
      <c r="G28" s="103">
        <v>86.184210526315695</v>
      </c>
      <c r="H28" s="87">
        <v>29.870129870129801</v>
      </c>
      <c r="I28" s="111" t="str">
        <f>IF(ISNUMBER(MATCH(B28,$K$11:$K$20,0)),"&lt;= Selected","")</f>
        <v/>
      </c>
      <c r="O28" s="8" t="s">
        <v>401</v>
      </c>
      <c r="P28" s="13">
        <v>-6.7136481628372699E-2</v>
      </c>
      <c r="Q28">
        <v>-2.43718098259075E-2</v>
      </c>
      <c r="R28">
        <v>5.7062139195076897E-2</v>
      </c>
      <c r="S28">
        <v>6.3989050050561297E-2</v>
      </c>
      <c r="T28">
        <v>0.20107067407045301</v>
      </c>
      <c r="U28">
        <v>0.167597062187503</v>
      </c>
      <c r="V28">
        <v>-6.2889785756107999E-2</v>
      </c>
      <c r="W28">
        <v>-4.7995596898012E-2</v>
      </c>
      <c r="X28">
        <v>5.4866835131532801E-2</v>
      </c>
      <c r="Y28">
        <v>7.3140507811400496E-2</v>
      </c>
      <c r="Z28" s="15">
        <v>8.01039893932073E-2</v>
      </c>
      <c r="AB28" s="8" t="s">
        <v>401</v>
      </c>
      <c r="AC28" s="4">
        <v>1557.2</v>
      </c>
      <c r="AD28" s="4">
        <v>2003.5</v>
      </c>
      <c r="AE28" s="4">
        <v>1630</v>
      </c>
      <c r="AF28" s="18">
        <v>0.161108047106678</v>
      </c>
      <c r="AG28" s="20" cm="1">
        <f t="array" ref="AG28">IF(AND(AF28&gt;-998,P28&gt;-998),MAX(ABS(P28:Z28)),0)</f>
        <v>0.20107067407045301</v>
      </c>
      <c r="AH28" s="20">
        <f t="shared" si="0"/>
        <v>0.20107067407045301</v>
      </c>
      <c r="AI28" s="6" cm="1">
        <f t="array" ref="AI28">IF(AH28&gt;0.001,INDEX(P$10:Z$10,MATCH(AH28,ABS(P28:Z28),0)),"na")</f>
        <v>-1</v>
      </c>
      <c r="AJ28" s="119"/>
      <c r="AK28" s="8" t="s">
        <v>401</v>
      </c>
      <c r="AL28" s="89">
        <v>0.91118421052631504</v>
      </c>
      <c r="AM28" s="92">
        <v>1</v>
      </c>
      <c r="AN28" s="49">
        <v>1</v>
      </c>
      <c r="AO28" s="50">
        <v>1</v>
      </c>
      <c r="AP28" s="103">
        <f t="shared" si="1"/>
        <v>91.118421052631504</v>
      </c>
    </row>
    <row r="29" spans="1:42" x14ac:dyDescent="0.35">
      <c r="A29" s="83" t="s">
        <v>551</v>
      </c>
      <c r="B29" s="8" t="s">
        <v>317</v>
      </c>
      <c r="C29" s="97">
        <v>1776</v>
      </c>
      <c r="D29" s="108">
        <v>2001</v>
      </c>
      <c r="E29" s="20">
        <v>0.38574343765008001</v>
      </c>
      <c r="F29" s="58">
        <v>-1</v>
      </c>
      <c r="G29" s="103">
        <v>89.473684210526301</v>
      </c>
      <c r="H29" s="87">
        <v>22.377622377622298</v>
      </c>
      <c r="I29" s="111" t="str">
        <f>IF(ISNUMBER(MATCH(B29,$K$11:$K$20,0)),"&lt;= Selected","")</f>
        <v/>
      </c>
      <c r="O29" s="8" t="s">
        <v>400</v>
      </c>
      <c r="P29" s="13">
        <v>0.100713472635877</v>
      </c>
      <c r="Q29">
        <v>-9.2276703863694201E-2</v>
      </c>
      <c r="R29">
        <v>-0.26113518714547801</v>
      </c>
      <c r="S29">
        <v>-0.120349292998489</v>
      </c>
      <c r="T29">
        <v>-4.2776536629502399E-2</v>
      </c>
      <c r="U29">
        <v>4.3463197892840498E-2</v>
      </c>
      <c r="V29">
        <v>0.14589617165805199</v>
      </c>
      <c r="W29">
        <v>-2.7497963995701199E-2</v>
      </c>
      <c r="X29">
        <v>-4.9570047347542598E-2</v>
      </c>
      <c r="Y29">
        <v>1.5772157677214599E-2</v>
      </c>
      <c r="Z29" s="15">
        <v>7.9274975267146205E-2</v>
      </c>
      <c r="AB29" s="8" t="s">
        <v>400</v>
      </c>
      <c r="AC29" s="4">
        <v>1572.9841193</v>
      </c>
      <c r="AD29" s="4">
        <v>1962.9450999999999</v>
      </c>
      <c r="AE29" s="4">
        <v>1630</v>
      </c>
      <c r="AF29" s="18">
        <v>0.18947687010702</v>
      </c>
      <c r="AG29" s="20" cm="1">
        <f t="array" ref="AG29">IF(AND(AF29&gt;-998,P29&gt;-998),MAX(ABS(P29:Z29)),0)</f>
        <v>0.26113518714547801</v>
      </c>
      <c r="AH29" s="20">
        <f t="shared" si="0"/>
        <v>0.26113518714547801</v>
      </c>
      <c r="AI29" s="6" cm="1">
        <f t="array" ref="AI29">IF(AH29&gt;0.001,INDEX(P$10:Z$10,MATCH(AH29,ABS(P29:Z29),0)),"na")</f>
        <v>-3</v>
      </c>
      <c r="AJ29" s="119"/>
      <c r="AK29" s="8" t="s">
        <v>400</v>
      </c>
      <c r="AL29" s="89">
        <v>0.64372389934210505</v>
      </c>
      <c r="AM29" s="92">
        <v>1</v>
      </c>
      <c r="AN29" s="49">
        <v>1</v>
      </c>
      <c r="AO29" s="50">
        <v>1</v>
      </c>
      <c r="AP29" s="103">
        <f t="shared" si="1"/>
        <v>64.372389934210503</v>
      </c>
    </row>
    <row r="30" spans="1:42" x14ac:dyDescent="0.35">
      <c r="A30" s="83" t="s">
        <v>712</v>
      </c>
      <c r="B30" s="8" t="s">
        <v>156</v>
      </c>
      <c r="C30" s="97">
        <v>718.1</v>
      </c>
      <c r="D30" s="108">
        <v>1996.4</v>
      </c>
      <c r="E30" s="20">
        <v>0.37277965967268201</v>
      </c>
      <c r="F30" s="58">
        <v>-1</v>
      </c>
      <c r="G30" s="103">
        <v>72.236842105271137</v>
      </c>
      <c r="H30" s="87">
        <v>32.617382617382567</v>
      </c>
      <c r="I30" s="111" t="str">
        <f>IF(ISNUMBER(MATCH(B30,$K$11:$K$20,0)),"&lt;= Selected","")</f>
        <v/>
      </c>
      <c r="O30" s="8" t="s">
        <v>399</v>
      </c>
      <c r="P30" s="13">
        <v>-9.38639608754996E-2</v>
      </c>
      <c r="Q30">
        <v>-6.7345530274435905E-2</v>
      </c>
      <c r="R30">
        <v>-2.2097439532823001E-2</v>
      </c>
      <c r="S30">
        <v>1.14727416675021E-2</v>
      </c>
      <c r="T30">
        <v>3.9687539097927299E-2</v>
      </c>
      <c r="U30">
        <v>5.8487998361086001E-2</v>
      </c>
      <c r="V30">
        <v>-9.0427034876488899E-2</v>
      </c>
      <c r="W30">
        <v>-9.04468246213678E-2</v>
      </c>
      <c r="X30">
        <v>-5.5810296123687299E-2</v>
      </c>
      <c r="Y30">
        <v>6.6289912781347202E-2</v>
      </c>
      <c r="Z30" s="15">
        <v>0.127673046477316</v>
      </c>
      <c r="AB30" s="8" t="s">
        <v>399</v>
      </c>
      <c r="AC30" s="4">
        <v>1557.2</v>
      </c>
      <c r="AD30" s="4">
        <v>2003.5</v>
      </c>
      <c r="AE30" s="4">
        <v>1630</v>
      </c>
      <c r="AF30" s="18">
        <v>0.161108047106678</v>
      </c>
      <c r="AG30" s="20" cm="1">
        <f t="array" ref="AG30">IF(AND(AF30&gt;-998,P30&gt;-998),MAX(ABS(P30:Z30)),0)</f>
        <v>0.127673046477316</v>
      </c>
      <c r="AH30" s="20">
        <f t="shared" si="0"/>
        <v>0</v>
      </c>
      <c r="AI30" s="6" t="str" cm="1">
        <f t="array" ref="AI30">IF(AH30&gt;0.001,INDEX(P$10:Z$10,MATCH(AH30,ABS(P30:Z30),0)),"na")</f>
        <v>na</v>
      </c>
      <c r="AJ30" s="119"/>
      <c r="AK30" s="8" t="s">
        <v>399</v>
      </c>
      <c r="AL30" s="89">
        <v>0.91118421052631504</v>
      </c>
      <c r="AM30" s="92">
        <v>1</v>
      </c>
      <c r="AN30" s="49">
        <v>1</v>
      </c>
      <c r="AO30" s="50">
        <v>1</v>
      </c>
      <c r="AP30" s="103">
        <f t="shared" si="1"/>
        <v>91.118421052631504</v>
      </c>
    </row>
    <row r="31" spans="1:42" x14ac:dyDescent="0.35">
      <c r="A31" s="83" t="s">
        <v>828</v>
      </c>
      <c r="B31" s="8" t="s">
        <v>40</v>
      </c>
      <c r="C31" s="97">
        <v>1630</v>
      </c>
      <c r="D31" s="108">
        <v>1992</v>
      </c>
      <c r="E31" s="20">
        <v>0.362916291575755</v>
      </c>
      <c r="F31" s="58">
        <v>0</v>
      </c>
      <c r="G31" s="103">
        <v>83.552631578947299</v>
      </c>
      <c r="H31" s="87">
        <v>36.263736263736199</v>
      </c>
      <c r="I31" s="111" t="str">
        <f>IF(ISNUMBER(MATCH(B31,$K$11:$K$20,0)),"&lt;= Selected","")</f>
        <v/>
      </c>
      <c r="O31" s="8" t="s">
        <v>398</v>
      </c>
      <c r="P31" s="13">
        <v>5.6076749905201603E-2</v>
      </c>
      <c r="Q31">
        <v>-2.9074901520304299E-3</v>
      </c>
      <c r="R31">
        <v>-8.49495540992867E-2</v>
      </c>
      <c r="S31">
        <v>-5.5254491959330097E-2</v>
      </c>
      <c r="T31">
        <v>-0.118897501659535</v>
      </c>
      <c r="U31">
        <v>-6.7546055087413903E-2</v>
      </c>
      <c r="V31">
        <v>-1.2452157463876099E-2</v>
      </c>
      <c r="W31">
        <v>-0.17217360281144001</v>
      </c>
      <c r="X31">
        <v>-4.1006773714138299E-3</v>
      </c>
      <c r="Y31">
        <v>0.16499669123230901</v>
      </c>
      <c r="Z31" s="15">
        <v>0.10458293716737201</v>
      </c>
      <c r="AB31" s="8" t="s">
        <v>398</v>
      </c>
      <c r="AC31" s="4">
        <v>1572.9841193</v>
      </c>
      <c r="AD31" s="4">
        <v>1962.9450999999999</v>
      </c>
      <c r="AE31" s="4">
        <v>1630</v>
      </c>
      <c r="AF31" s="18">
        <v>0.18947687010702</v>
      </c>
      <c r="AG31" s="20" cm="1">
        <f t="array" ref="AG31">IF(AND(AF31&gt;-998,P31&gt;-998),MAX(ABS(P31:Z31)),0)</f>
        <v>0.17217360281144001</v>
      </c>
      <c r="AH31" s="20">
        <f t="shared" si="0"/>
        <v>0</v>
      </c>
      <c r="AI31" s="6" t="str" cm="1">
        <f t="array" ref="AI31">IF(AH31&gt;0.001,INDEX(P$10:Z$10,MATCH(AH31,ABS(P31:Z31),0)),"na")</f>
        <v>na</v>
      </c>
      <c r="AJ31" s="119"/>
      <c r="AK31" s="8" t="s">
        <v>398</v>
      </c>
      <c r="AL31" s="89">
        <v>0.64372389934210505</v>
      </c>
      <c r="AM31" s="92">
        <v>1</v>
      </c>
      <c r="AN31" s="68">
        <v>1</v>
      </c>
      <c r="AO31" s="69">
        <v>1</v>
      </c>
      <c r="AP31" s="103">
        <f t="shared" si="1"/>
        <v>64.372389934210503</v>
      </c>
    </row>
    <row r="32" spans="1:42" x14ac:dyDescent="0.35">
      <c r="A32" s="83" t="s">
        <v>559</v>
      </c>
      <c r="B32" s="8" t="s">
        <v>309</v>
      </c>
      <c r="C32" s="97">
        <v>1762</v>
      </c>
      <c r="D32" s="108">
        <v>1996</v>
      </c>
      <c r="E32" s="20">
        <v>0.36181283243039197</v>
      </c>
      <c r="F32" s="58">
        <v>-1</v>
      </c>
      <c r="G32" s="103">
        <v>86.184210526315695</v>
      </c>
      <c r="H32" s="87">
        <v>23.476523476523401</v>
      </c>
      <c r="I32" s="111" t="str">
        <f>IF(ISNUMBER(MATCH(B32,$K$11:$K$20,0)),"&lt;= Selected","")</f>
        <v/>
      </c>
      <c r="O32" s="8" t="s">
        <v>397</v>
      </c>
      <c r="P32" s="13">
        <v>1.1107453017777401E-2</v>
      </c>
      <c r="Q32">
        <v>5.2397094806453798E-2</v>
      </c>
      <c r="R32">
        <v>0.15454807318973601</v>
      </c>
      <c r="S32">
        <v>7.9756266752081098E-2</v>
      </c>
      <c r="T32">
        <v>-0.20338230151568201</v>
      </c>
      <c r="U32">
        <v>-1.310231055208E-2</v>
      </c>
      <c r="V32">
        <v>8.1081805355028402E-2</v>
      </c>
      <c r="W32">
        <v>6.2577565759835696E-3</v>
      </c>
      <c r="X32">
        <v>0.102767043836769</v>
      </c>
      <c r="Y32">
        <v>0.18609365386938001</v>
      </c>
      <c r="Z32" s="15">
        <v>0.17144237919982</v>
      </c>
      <c r="AB32" s="8" t="s">
        <v>397</v>
      </c>
      <c r="AC32" s="4">
        <v>1884.5419999999999</v>
      </c>
      <c r="AD32" s="4">
        <v>1993.0419999999999</v>
      </c>
      <c r="AE32" s="4">
        <v>435</v>
      </c>
      <c r="AF32" s="18">
        <v>0.17256520665538699</v>
      </c>
      <c r="AG32" s="20" cm="1">
        <f t="array" ref="AG32">IF(AND(AF32&gt;-998,P32&gt;-998),MAX(ABS(P32:Z32)),0)</f>
        <v>0.20338230151568201</v>
      </c>
      <c r="AH32" s="20">
        <f t="shared" si="0"/>
        <v>0.20338230151568201</v>
      </c>
      <c r="AI32" s="6" cm="1">
        <f t="array" ref="AI32">IF(AH32&gt;0.001,INDEX(P$10:Z$10,MATCH(AH32,ABS(P32:Z32),0)),"na")</f>
        <v>-1</v>
      </c>
      <c r="AJ32" s="119"/>
      <c r="AK32" s="8" t="s">
        <v>397</v>
      </c>
      <c r="AL32" s="89">
        <v>0.72039473684210498</v>
      </c>
      <c r="AM32" s="92">
        <v>1</v>
      </c>
      <c r="AN32" s="49">
        <v>1</v>
      </c>
      <c r="AO32" s="50">
        <v>1</v>
      </c>
      <c r="AP32" s="103">
        <f t="shared" si="1"/>
        <v>72.039473684210492</v>
      </c>
    </row>
    <row r="33" spans="1:42" x14ac:dyDescent="0.35">
      <c r="A33" s="83" t="s">
        <v>567</v>
      </c>
      <c r="B33" s="8" t="s">
        <v>301</v>
      </c>
      <c r="C33" s="97">
        <v>1907.5</v>
      </c>
      <c r="D33" s="108">
        <v>1999.5</v>
      </c>
      <c r="E33" s="20">
        <v>0.34999700260428201</v>
      </c>
      <c r="F33" s="58">
        <v>-4</v>
      </c>
      <c r="G33" s="103">
        <v>61.184210526315695</v>
      </c>
      <c r="H33" s="87">
        <v>9.2907092907092892</v>
      </c>
      <c r="I33" s="111" t="str">
        <f>IF(ISNUMBER(MATCH(B33,$K$11:$K$20,0)),"&lt;= Selected","")</f>
        <v/>
      </c>
      <c r="O33" s="8" t="s">
        <v>396</v>
      </c>
      <c r="P33" s="13">
        <v>-2.1812236232619499E-2</v>
      </c>
      <c r="Q33">
        <v>2.8856140961733001E-2</v>
      </c>
      <c r="R33">
        <v>0.143011248691858</v>
      </c>
      <c r="S33">
        <v>1.6022146670972098E-2</v>
      </c>
      <c r="T33">
        <v>-0.21880557906797499</v>
      </c>
      <c r="U33">
        <v>-3.4898058815654803E-2</v>
      </c>
      <c r="V33">
        <v>-3.7890166894707998E-2</v>
      </c>
      <c r="W33">
        <v>-2.1883444747685901E-2</v>
      </c>
      <c r="X33">
        <v>-1.8414248350014199E-2</v>
      </c>
      <c r="Y33">
        <v>5.0735250443200097E-2</v>
      </c>
      <c r="Z33" s="15">
        <v>0.11418787919898001</v>
      </c>
      <c r="AB33" s="8" t="s">
        <v>396</v>
      </c>
      <c r="AC33" s="4">
        <v>1880.7919999999999</v>
      </c>
      <c r="AD33" s="4">
        <v>1993.0419999999999</v>
      </c>
      <c r="AE33" s="4">
        <v>450</v>
      </c>
      <c r="AF33" s="18">
        <v>0.16995043109028901</v>
      </c>
      <c r="AG33" s="20" cm="1">
        <f t="array" ref="AG33">IF(AND(AF33&gt;-998,P33&gt;-998),MAX(ABS(P33:Z33)),0)</f>
        <v>0.21880557906797499</v>
      </c>
      <c r="AH33" s="20">
        <f t="shared" si="0"/>
        <v>0.21880557906797499</v>
      </c>
      <c r="AI33" s="6" cm="1">
        <f t="array" ref="AI33">IF(AH33&gt;0.001,INDEX(P$10:Z$10,MATCH(AH33,ABS(P33:Z33),0)),"na")</f>
        <v>-1</v>
      </c>
      <c r="AJ33" s="119"/>
      <c r="AK33" s="8" t="s">
        <v>396</v>
      </c>
      <c r="AL33" s="89">
        <v>0.74506578947368396</v>
      </c>
      <c r="AM33" s="92">
        <v>1</v>
      </c>
      <c r="AN33" s="49">
        <v>1</v>
      </c>
      <c r="AO33" s="50">
        <v>1</v>
      </c>
      <c r="AP33" s="103">
        <f t="shared" si="1"/>
        <v>74.506578947368396</v>
      </c>
    </row>
    <row r="34" spans="1:42" x14ac:dyDescent="0.35">
      <c r="A34" s="83" t="s">
        <v>558</v>
      </c>
      <c r="B34" s="8" t="s">
        <v>310</v>
      </c>
      <c r="C34" s="97">
        <v>1762</v>
      </c>
      <c r="D34" s="108">
        <v>1996</v>
      </c>
      <c r="E34" s="20">
        <v>0.345411859174997</v>
      </c>
      <c r="F34" s="58">
        <v>-1</v>
      </c>
      <c r="G34" s="103">
        <v>86.184210526315695</v>
      </c>
      <c r="H34" s="87">
        <v>23.476523476523401</v>
      </c>
      <c r="I34" s="111" t="str">
        <f>IF(ISNUMBER(MATCH(B34,$K$11:$K$20,0)),"&lt;= Selected","")</f>
        <v/>
      </c>
      <c r="O34" s="8" t="s">
        <v>395</v>
      </c>
      <c r="P34" s="13">
        <v>0.15300766768142099</v>
      </c>
      <c r="Q34">
        <v>0.24179132295022701</v>
      </c>
      <c r="R34">
        <v>0.20299502322513999</v>
      </c>
      <c r="S34">
        <v>-0.13401140167106401</v>
      </c>
      <c r="T34">
        <v>-0.24807582272286299</v>
      </c>
      <c r="U34">
        <v>3.3232216407100001E-2</v>
      </c>
      <c r="V34">
        <v>0.17153877179716501</v>
      </c>
      <c r="W34">
        <v>0.155763721263942</v>
      </c>
      <c r="X34">
        <v>0.101936859934441</v>
      </c>
      <c r="Y34">
        <v>7.2191053679099795E-2</v>
      </c>
      <c r="Z34" s="15">
        <v>8.9607350979155398E-2</v>
      </c>
      <c r="AB34" s="8" t="s">
        <v>395</v>
      </c>
      <c r="AC34" s="4">
        <v>1781.5</v>
      </c>
      <c r="AD34" s="4">
        <v>1996.5</v>
      </c>
      <c r="AE34" s="4">
        <v>216</v>
      </c>
      <c r="AF34" s="18">
        <v>0.165058743480159</v>
      </c>
      <c r="AG34" s="20" cm="1">
        <f t="array" ref="AG34">IF(AND(AF34&gt;-998,P34&gt;-998),MAX(ABS(P34:Z34)),0)</f>
        <v>0.24807582272286299</v>
      </c>
      <c r="AH34" s="20">
        <f t="shared" si="0"/>
        <v>0.24807582272286299</v>
      </c>
      <c r="AI34" s="6" cm="1">
        <f t="array" ref="AI34">IF(AH34&gt;0.001,INDEX(P$10:Z$10,MATCH(AH34,ABS(P34:Z34),0)),"na")</f>
        <v>-1</v>
      </c>
      <c r="AJ34" s="119"/>
      <c r="AK34" s="8" t="s">
        <v>395</v>
      </c>
      <c r="AL34" s="89">
        <v>0.86184210526315697</v>
      </c>
      <c r="AM34" s="92">
        <v>1</v>
      </c>
      <c r="AN34" s="49">
        <v>1</v>
      </c>
      <c r="AO34" s="50">
        <v>1</v>
      </c>
      <c r="AP34" s="103">
        <f t="shared" si="1"/>
        <v>86.184210526315695</v>
      </c>
    </row>
    <row r="35" spans="1:42" x14ac:dyDescent="0.35">
      <c r="A35" s="83" t="s">
        <v>477</v>
      </c>
      <c r="B35" s="8" t="s">
        <v>391</v>
      </c>
      <c r="C35" s="97">
        <v>1617.5</v>
      </c>
      <c r="D35" s="108">
        <v>2001.5</v>
      </c>
      <c r="E35" s="20">
        <v>0.34448607339313198</v>
      </c>
      <c r="F35" s="58">
        <v>-1</v>
      </c>
      <c r="G35" s="103">
        <v>89.473684210526301</v>
      </c>
      <c r="H35" s="87">
        <v>38.261738261738202</v>
      </c>
      <c r="I35" s="111" t="str">
        <f>IF(ISNUMBER(MATCH(B35,$K$11:$K$20,0)),"&lt;= Selected","")</f>
        <v/>
      </c>
      <c r="O35" s="8" t="s">
        <v>394</v>
      </c>
      <c r="P35" s="13">
        <v>0.15300766768142099</v>
      </c>
      <c r="Q35">
        <v>0.24179132295022701</v>
      </c>
      <c r="R35">
        <v>0.20299502322513999</v>
      </c>
      <c r="S35">
        <v>-0.13401140167106401</v>
      </c>
      <c r="T35">
        <v>-0.24807582272286299</v>
      </c>
      <c r="U35">
        <v>3.3232216407099897E-2</v>
      </c>
      <c r="V35">
        <v>0.17153877179716501</v>
      </c>
      <c r="W35">
        <v>0.155763721263942</v>
      </c>
      <c r="X35">
        <v>0.101936859934441</v>
      </c>
      <c r="Y35">
        <v>7.2191053679099795E-2</v>
      </c>
      <c r="Z35" s="15">
        <v>8.9607350979155301E-2</v>
      </c>
      <c r="AB35" s="8" t="s">
        <v>394</v>
      </c>
      <c r="AC35" s="4">
        <v>1781.5</v>
      </c>
      <c r="AD35" s="4">
        <v>1996.5</v>
      </c>
      <c r="AE35" s="4">
        <v>216</v>
      </c>
      <c r="AF35" s="18">
        <v>0.165058743480159</v>
      </c>
      <c r="AG35" s="20" cm="1">
        <f t="array" ref="AG35">IF(AND(AF35&gt;-998,P35&gt;-998),MAX(ABS(P35:Z35)),0)</f>
        <v>0.24807582272286299</v>
      </c>
      <c r="AH35" s="20">
        <f t="shared" si="0"/>
        <v>0.24807582272286299</v>
      </c>
      <c r="AI35" s="6" cm="1">
        <f t="array" ref="AI35">IF(AH35&gt;0.001,INDEX(P$10:Z$10,MATCH(AH35,ABS(P35:Z35),0)),"na")</f>
        <v>-1</v>
      </c>
      <c r="AJ35" s="119"/>
      <c r="AK35" s="8" t="s">
        <v>394</v>
      </c>
      <c r="AL35" s="89">
        <v>0.86184210526315697</v>
      </c>
      <c r="AM35" s="92">
        <v>1</v>
      </c>
      <c r="AN35" s="49">
        <v>1</v>
      </c>
      <c r="AO35" s="50">
        <v>1</v>
      </c>
      <c r="AP35" s="103">
        <f t="shared" si="1"/>
        <v>86.184210526315695</v>
      </c>
    </row>
    <row r="36" spans="1:42" x14ac:dyDescent="0.35">
      <c r="A36" s="83" t="s">
        <v>478</v>
      </c>
      <c r="B36" s="8" t="s">
        <v>390</v>
      </c>
      <c r="C36" s="97">
        <v>1617.5</v>
      </c>
      <c r="D36" s="108">
        <v>2001.5</v>
      </c>
      <c r="E36" s="20">
        <v>0.34448607339313198</v>
      </c>
      <c r="F36" s="58">
        <v>-1</v>
      </c>
      <c r="G36" s="103">
        <v>89.473684210526301</v>
      </c>
      <c r="H36" s="87">
        <v>38.261738261738202</v>
      </c>
      <c r="I36" s="111" t="str">
        <f>IF(ISNUMBER(MATCH(B36,$K$11:$K$20,0)),"&lt;= Selected","")</f>
        <v/>
      </c>
      <c r="O36" s="8" t="s">
        <v>393</v>
      </c>
      <c r="P36" s="13">
        <v>1.9244384915640501E-2</v>
      </c>
      <c r="Q36">
        <v>7.7106863598894196E-2</v>
      </c>
      <c r="R36">
        <v>0.107649133964134</v>
      </c>
      <c r="S36">
        <v>-1.0266953829512E-2</v>
      </c>
      <c r="T36">
        <v>-0.117491525981615</v>
      </c>
      <c r="U36">
        <v>-2.3965030847640699E-2</v>
      </c>
      <c r="V36">
        <v>7.7361872125324596E-2</v>
      </c>
      <c r="W36">
        <v>0.107886167636406</v>
      </c>
      <c r="X36">
        <v>0.11628138116464699</v>
      </c>
      <c r="Y36">
        <v>0.11621075753050999</v>
      </c>
      <c r="Z36" s="15">
        <v>0.14369586293086001</v>
      </c>
      <c r="AB36" s="8" t="s">
        <v>393</v>
      </c>
      <c r="AC36" s="4">
        <v>1781.5</v>
      </c>
      <c r="AD36" s="4">
        <v>1996.5</v>
      </c>
      <c r="AE36" s="4">
        <v>216</v>
      </c>
      <c r="AF36" s="18">
        <v>0.165058743480159</v>
      </c>
      <c r="AG36" s="20" cm="1">
        <f t="array" ref="AG36">IF(AND(AF36&gt;-998,P36&gt;-998),MAX(ABS(P36:Z36)),0)</f>
        <v>0.14369586293086001</v>
      </c>
      <c r="AH36" s="20">
        <f t="shared" si="0"/>
        <v>0</v>
      </c>
      <c r="AI36" s="6" t="str" cm="1">
        <f t="array" ref="AI36">IF(AH36&gt;0.001,INDEX(P$10:Z$10,MATCH(AH36,ABS(P36:Z36),0)),"na")</f>
        <v>na</v>
      </c>
      <c r="AJ36" s="119"/>
      <c r="AK36" s="8" t="s">
        <v>393</v>
      </c>
      <c r="AL36" s="89">
        <v>0.86184210526315697</v>
      </c>
      <c r="AM36" s="92">
        <v>1</v>
      </c>
      <c r="AN36" s="68">
        <v>1</v>
      </c>
      <c r="AO36" s="69">
        <v>1</v>
      </c>
      <c r="AP36" s="103">
        <f t="shared" si="1"/>
        <v>86.184210526315695</v>
      </c>
    </row>
    <row r="37" spans="1:42" x14ac:dyDescent="0.35">
      <c r="A37" s="83" t="s">
        <v>485</v>
      </c>
      <c r="B37" s="8" t="s">
        <v>383</v>
      </c>
      <c r="C37" s="97">
        <v>1969.62</v>
      </c>
      <c r="D37" s="108">
        <v>1994.12</v>
      </c>
      <c r="E37" s="20">
        <v>0.33891380302637197</v>
      </c>
      <c r="F37" s="58">
        <v>1</v>
      </c>
      <c r="G37" s="103">
        <v>16.7763157894736</v>
      </c>
      <c r="H37" s="87">
        <v>2.54745254745254</v>
      </c>
      <c r="I37" s="111" t="str">
        <f>IF(ISNUMBER(MATCH(B37,$K$11:$K$20,0)),"&lt;= Selected","")</f>
        <v/>
      </c>
      <c r="O37" s="8" t="s">
        <v>392</v>
      </c>
      <c r="P37" s="13">
        <v>1.9244384915659302E-2</v>
      </c>
      <c r="Q37">
        <v>7.7106863598912001E-2</v>
      </c>
      <c r="R37">
        <v>0.10764913396414701</v>
      </c>
      <c r="S37">
        <v>-1.02669538295064E-2</v>
      </c>
      <c r="T37">
        <v>-0.117491525981611</v>
      </c>
      <c r="U37">
        <v>-2.39650308476375E-2</v>
      </c>
      <c r="V37">
        <v>7.7361872125327899E-2</v>
      </c>
      <c r="W37">
        <v>0.107886167636415</v>
      </c>
      <c r="X37">
        <v>0.11628138116466</v>
      </c>
      <c r="Y37">
        <v>0.11621075753052</v>
      </c>
      <c r="Z37" s="15">
        <v>0.143695862930865</v>
      </c>
      <c r="AB37" s="8" t="s">
        <v>392</v>
      </c>
      <c r="AC37" s="4">
        <v>1781.5</v>
      </c>
      <c r="AD37" s="4">
        <v>1996.5</v>
      </c>
      <c r="AE37" s="4">
        <v>216</v>
      </c>
      <c r="AF37" s="18">
        <v>0.165058743480159</v>
      </c>
      <c r="AG37" s="20" cm="1">
        <f t="array" ref="AG37">IF(AND(AF37&gt;-998,P37&gt;-998),MAX(ABS(P37:Z37)),0)</f>
        <v>0.143695862930865</v>
      </c>
      <c r="AH37" s="20">
        <f t="shared" si="0"/>
        <v>0</v>
      </c>
      <c r="AI37" s="6" t="str" cm="1">
        <f t="array" ref="AI37">IF(AH37&gt;0.001,INDEX(P$10:Z$10,MATCH(AH37,ABS(P37:Z37),0)),"na")</f>
        <v>na</v>
      </c>
      <c r="AJ37" s="119"/>
      <c r="AK37" s="8" t="s">
        <v>392</v>
      </c>
      <c r="AL37" s="89">
        <v>0.86184210526315697</v>
      </c>
      <c r="AM37" s="92">
        <v>1</v>
      </c>
      <c r="AN37" s="68">
        <v>1</v>
      </c>
      <c r="AO37" s="69">
        <v>1</v>
      </c>
      <c r="AP37" s="103">
        <f t="shared" si="1"/>
        <v>86.184210526315695</v>
      </c>
    </row>
    <row r="38" spans="1:42" x14ac:dyDescent="0.35">
      <c r="A38" s="83" t="s">
        <v>486</v>
      </c>
      <c r="B38" s="8" t="s">
        <v>382</v>
      </c>
      <c r="C38" s="97">
        <v>1969.62</v>
      </c>
      <c r="D38" s="108">
        <v>1994.12</v>
      </c>
      <c r="E38" s="20">
        <v>0.33890791549326199</v>
      </c>
      <c r="F38" s="58">
        <v>1</v>
      </c>
      <c r="G38" s="103">
        <v>16.7763157894736</v>
      </c>
      <c r="H38" s="87">
        <v>2.54745254745254</v>
      </c>
      <c r="I38" s="111" t="str">
        <f>IF(ISNUMBER(MATCH(B38,$K$11:$K$20,0)),"&lt;= Selected","")</f>
        <v/>
      </c>
      <c r="O38" s="8" t="s">
        <v>391</v>
      </c>
      <c r="P38" s="13">
        <v>6.0887014206709798E-2</v>
      </c>
      <c r="Q38">
        <v>0.23677768059653401</v>
      </c>
      <c r="R38">
        <v>0.247379440829749</v>
      </c>
      <c r="S38">
        <v>-0.141666044715683</v>
      </c>
      <c r="T38">
        <v>-0.34448607339313198</v>
      </c>
      <c r="U38">
        <v>-5.5369394761693801E-2</v>
      </c>
      <c r="V38">
        <v>0.13184973631071001</v>
      </c>
      <c r="W38">
        <v>0.14185144352806101</v>
      </c>
      <c r="X38">
        <v>0.139421106041348</v>
      </c>
      <c r="Y38">
        <v>9.4457496269197097E-2</v>
      </c>
      <c r="Z38" s="15">
        <v>6.3396962178355998E-2</v>
      </c>
      <c r="AB38" s="8" t="s">
        <v>391</v>
      </c>
      <c r="AC38" s="4">
        <v>1617.5</v>
      </c>
      <c r="AD38" s="4">
        <v>2001.5</v>
      </c>
      <c r="AE38" s="4">
        <v>385</v>
      </c>
      <c r="AF38" s="18">
        <v>0.16220777350539001</v>
      </c>
      <c r="AG38" s="20" cm="1">
        <f t="array" ref="AG38">IF(AND(AF38&gt;-998,P38&gt;-998),MAX(ABS(P38:Z38)),0)</f>
        <v>0.34448607339313198</v>
      </c>
      <c r="AH38" s="20">
        <f t="shared" si="0"/>
        <v>0.34448607339313198</v>
      </c>
      <c r="AI38" s="6" cm="1">
        <f t="array" ref="AI38">IF(AH38&gt;0.001,INDEX(P$10:Z$10,MATCH(AH38,ABS(P38:Z38),0)),"na")</f>
        <v>-1</v>
      </c>
      <c r="AJ38" s="119"/>
      <c r="AK38" s="8" t="s">
        <v>391</v>
      </c>
      <c r="AL38" s="89">
        <v>0.89473684210526305</v>
      </c>
      <c r="AM38" s="92">
        <v>1</v>
      </c>
      <c r="AN38" s="49">
        <v>1</v>
      </c>
      <c r="AO38" s="50">
        <v>1</v>
      </c>
      <c r="AP38" s="103">
        <f t="shared" si="1"/>
        <v>89.473684210526301</v>
      </c>
    </row>
    <row r="39" spans="1:42" x14ac:dyDescent="0.35">
      <c r="A39" s="83" t="s">
        <v>487</v>
      </c>
      <c r="B39" s="8" t="s">
        <v>381</v>
      </c>
      <c r="C39" s="97">
        <v>1969.62</v>
      </c>
      <c r="D39" s="108">
        <v>1994.12</v>
      </c>
      <c r="E39" s="20">
        <v>0.33782124489347898</v>
      </c>
      <c r="F39" s="58">
        <v>-1</v>
      </c>
      <c r="G39" s="103">
        <v>16.7763157894736</v>
      </c>
      <c r="H39" s="87">
        <v>2.54745254745254</v>
      </c>
      <c r="I39" s="111" t="str">
        <f>IF(ISNUMBER(MATCH(B39,$K$11:$K$20,0)),"&lt;= Selected","")</f>
        <v/>
      </c>
      <c r="O39" s="8" t="s">
        <v>390</v>
      </c>
      <c r="P39" s="13">
        <v>6.0887014206709403E-2</v>
      </c>
      <c r="Q39">
        <v>0.23677768059653401</v>
      </c>
      <c r="R39">
        <v>0.247379440829749</v>
      </c>
      <c r="S39">
        <v>-0.141666044715684</v>
      </c>
      <c r="T39">
        <v>-0.34448607339313198</v>
      </c>
      <c r="U39">
        <v>-5.5369394761693898E-2</v>
      </c>
      <c r="V39">
        <v>0.13184973631071001</v>
      </c>
      <c r="W39">
        <v>0.14185144352806101</v>
      </c>
      <c r="X39">
        <v>0.139421106041347</v>
      </c>
      <c r="Y39">
        <v>9.4457496269196903E-2</v>
      </c>
      <c r="Z39" s="15">
        <v>6.3396962178355595E-2</v>
      </c>
      <c r="AB39" s="8" t="s">
        <v>390</v>
      </c>
      <c r="AC39" s="4">
        <v>1617.5</v>
      </c>
      <c r="AD39" s="4">
        <v>2001.5</v>
      </c>
      <c r="AE39" s="4">
        <v>385</v>
      </c>
      <c r="AF39" s="18">
        <v>0.16220777350539001</v>
      </c>
      <c r="AG39" s="20" cm="1">
        <f t="array" ref="AG39">IF(AND(AF39&gt;-998,P39&gt;-998),MAX(ABS(P39:Z39)),0)</f>
        <v>0.34448607339313198</v>
      </c>
      <c r="AH39" s="20">
        <f t="shared" si="0"/>
        <v>0.34448607339313198</v>
      </c>
      <c r="AI39" s="6" cm="1">
        <f t="array" ref="AI39">IF(AH39&gt;0.001,INDEX(P$10:Z$10,MATCH(AH39,ABS(P39:Z39),0)),"na")</f>
        <v>-1</v>
      </c>
      <c r="AJ39" s="119"/>
      <c r="AK39" s="8" t="s">
        <v>390</v>
      </c>
      <c r="AL39" s="89">
        <v>0.89473684210526305</v>
      </c>
      <c r="AM39" s="92">
        <v>1</v>
      </c>
      <c r="AN39" s="49">
        <v>1</v>
      </c>
      <c r="AO39" s="50">
        <v>1</v>
      </c>
      <c r="AP39" s="103">
        <f t="shared" si="1"/>
        <v>89.473684210526301</v>
      </c>
    </row>
    <row r="40" spans="1:42" x14ac:dyDescent="0.35">
      <c r="A40" s="83" t="s">
        <v>550</v>
      </c>
      <c r="B40" s="8" t="s">
        <v>318</v>
      </c>
      <c r="C40" s="97">
        <v>1961.54</v>
      </c>
      <c r="D40" s="108">
        <v>1982.33</v>
      </c>
      <c r="E40" s="20">
        <v>0.33712439486194301</v>
      </c>
      <c r="F40" s="58">
        <v>0</v>
      </c>
      <c r="G40" s="103">
        <v>14.335526315789398</v>
      </c>
      <c r="H40" s="87">
        <v>2.1768231768231701</v>
      </c>
      <c r="I40" s="111" t="str">
        <f>IF(ISNUMBER(MATCH(B40,$K$11:$K$20,0)),"&lt;= Selected","")</f>
        <v/>
      </c>
      <c r="O40" s="8" t="s">
        <v>389</v>
      </c>
      <c r="P40" s="13">
        <v>-4.9243197288657503E-2</v>
      </c>
      <c r="Q40">
        <v>-2.4961955240443701E-2</v>
      </c>
      <c r="R40">
        <v>-7.1250468866452504E-2</v>
      </c>
      <c r="S40">
        <v>-8.4566535240544999E-2</v>
      </c>
      <c r="T40">
        <v>0.19014847783188499</v>
      </c>
      <c r="U40">
        <v>0.14004421291052699</v>
      </c>
      <c r="V40">
        <v>9.0530183115045508E-3</v>
      </c>
      <c r="W40">
        <v>-9.4748106783191302E-2</v>
      </c>
      <c r="X40">
        <v>-8.0612686323046398E-2</v>
      </c>
      <c r="Y40">
        <v>-7.3257979991861205E-2</v>
      </c>
      <c r="Z40" s="15">
        <v>-0.154527175533161</v>
      </c>
      <c r="AB40" s="8" t="s">
        <v>389</v>
      </c>
      <c r="AC40" s="4">
        <v>1457</v>
      </c>
      <c r="AD40" s="4">
        <v>1999</v>
      </c>
      <c r="AE40" s="4">
        <v>543</v>
      </c>
      <c r="AF40" s="18">
        <v>0.163330332045004</v>
      </c>
      <c r="AG40" s="20" cm="1">
        <f t="array" ref="AG40">IF(AND(AF40&gt;-998,P40&gt;-998),MAX(ABS(P40:Z40)),0)</f>
        <v>0.19014847783188499</v>
      </c>
      <c r="AH40" s="20">
        <f t="shared" si="0"/>
        <v>0.19014847783188499</v>
      </c>
      <c r="AI40" s="6" cm="1">
        <f t="array" ref="AI40">IF(AH40&gt;0.001,INDEX(P$10:Z$10,MATCH(AH40,ABS(P40:Z40),0)),"na")</f>
        <v>-1</v>
      </c>
      <c r="AJ40" s="119"/>
      <c r="AK40" s="8" t="s">
        <v>389</v>
      </c>
      <c r="AL40" s="89">
        <v>0.88157894736842102</v>
      </c>
      <c r="AM40" s="92">
        <v>1</v>
      </c>
      <c r="AN40" s="49">
        <v>1</v>
      </c>
      <c r="AO40" s="50">
        <v>1</v>
      </c>
      <c r="AP40" s="103">
        <f t="shared" si="1"/>
        <v>88.157894736842096</v>
      </c>
    </row>
    <row r="41" spans="1:42" x14ac:dyDescent="0.35">
      <c r="A41" s="83" t="s">
        <v>586</v>
      </c>
      <c r="B41" s="8" t="s">
        <v>282</v>
      </c>
      <c r="C41" s="97">
        <v>1961</v>
      </c>
      <c r="D41" s="108">
        <v>2008</v>
      </c>
      <c r="E41" s="20">
        <v>0.33346011410408399</v>
      </c>
      <c r="F41" s="58">
        <v>4</v>
      </c>
      <c r="G41" s="103">
        <v>31.578947368421002</v>
      </c>
      <c r="H41" s="87">
        <v>3.8961038961038899</v>
      </c>
      <c r="I41" s="111" t="str">
        <f>IF(ISNUMBER(MATCH(B41,$K$11:$K$20,0)),"&lt;= Selected","")</f>
        <v/>
      </c>
      <c r="O41" s="8" t="s">
        <v>388</v>
      </c>
      <c r="P41" s="13">
        <v>-2.4920046238327501E-2</v>
      </c>
      <c r="Q41">
        <v>-3.3390813427177798E-2</v>
      </c>
      <c r="R41">
        <v>-2.2201498634188101E-2</v>
      </c>
      <c r="S41">
        <v>1.2783330915345101E-2</v>
      </c>
      <c r="T41">
        <v>8.7381502068609299E-2</v>
      </c>
      <c r="U41">
        <v>-4.8925475503637697E-2</v>
      </c>
      <c r="V41">
        <v>-0.103964393768728</v>
      </c>
      <c r="W41">
        <v>-8.3578215705916795E-2</v>
      </c>
      <c r="X41">
        <v>-6.63336819197127E-2</v>
      </c>
      <c r="Y41">
        <v>-0.14040484130088601</v>
      </c>
      <c r="Z41" s="15">
        <v>-7.7019412477972199E-2</v>
      </c>
      <c r="AB41" s="8" t="s">
        <v>388</v>
      </c>
      <c r="AC41" s="4">
        <v>1758</v>
      </c>
      <c r="AD41" s="4">
        <v>1993</v>
      </c>
      <c r="AE41" s="4">
        <v>236</v>
      </c>
      <c r="AF41" s="18">
        <v>0.16684321418916601</v>
      </c>
      <c r="AG41" s="20" cm="1">
        <f t="array" ref="AG41">IF(AND(AF41&gt;-998,P41&gt;-998),MAX(ABS(P41:Z41)),0)</f>
        <v>0.14040484130088601</v>
      </c>
      <c r="AH41" s="20">
        <f t="shared" si="0"/>
        <v>0</v>
      </c>
      <c r="AI41" s="6" t="str" cm="1">
        <f t="array" ref="AI41">IF(AH41&gt;0.001,INDEX(P$10:Z$10,MATCH(AH41,ABS(P41:Z41),0)),"na")</f>
        <v>na</v>
      </c>
      <c r="AJ41" s="119"/>
      <c r="AK41" s="8" t="s">
        <v>388</v>
      </c>
      <c r="AL41" s="89">
        <v>0.84210526315789402</v>
      </c>
      <c r="AM41" s="92">
        <v>1</v>
      </c>
      <c r="AN41" s="68">
        <v>1</v>
      </c>
      <c r="AO41" s="69">
        <v>1</v>
      </c>
      <c r="AP41" s="103">
        <f t="shared" si="1"/>
        <v>84.210526315789409</v>
      </c>
    </row>
    <row r="42" spans="1:42" x14ac:dyDescent="0.35">
      <c r="A42" s="83" t="s">
        <v>587</v>
      </c>
      <c r="B42" s="8" t="s">
        <v>281</v>
      </c>
      <c r="C42" s="97">
        <v>1955</v>
      </c>
      <c r="D42" s="108">
        <v>2009</v>
      </c>
      <c r="E42" s="20">
        <v>0.33248172314357399</v>
      </c>
      <c r="F42" s="58">
        <v>-5</v>
      </c>
      <c r="G42" s="103">
        <v>36.184210526315702</v>
      </c>
      <c r="H42" s="87">
        <v>4.4955044955044894</v>
      </c>
      <c r="I42" s="111" t="str">
        <f>IF(ISNUMBER(MATCH(B42,$K$11:$K$20,0)),"&lt;= Selected","")</f>
        <v/>
      </c>
      <c r="O42" s="8" t="s">
        <v>387</v>
      </c>
      <c r="P42" s="13">
        <v>4.4758438165723703E-2</v>
      </c>
      <c r="Q42">
        <v>6.9558694195668694E-2</v>
      </c>
      <c r="R42">
        <v>9.2770807434000999E-2</v>
      </c>
      <c r="S42">
        <v>0.16177104809943199</v>
      </c>
      <c r="T42">
        <v>0.19243705246260501</v>
      </c>
      <c r="U42">
        <v>0.110471298166719</v>
      </c>
      <c r="V42">
        <v>9.9194683030373001E-2</v>
      </c>
      <c r="W42">
        <v>9.0050323881937996E-2</v>
      </c>
      <c r="X42">
        <v>9.0641981131049307E-3</v>
      </c>
      <c r="Y42">
        <v>-0.13526631430252101</v>
      </c>
      <c r="Z42" s="15">
        <v>-8.1502063478742906E-2</v>
      </c>
      <c r="AB42" s="8" t="s">
        <v>387</v>
      </c>
      <c r="AC42" s="4">
        <v>1968.54</v>
      </c>
      <c r="AD42" s="4">
        <v>1994.12</v>
      </c>
      <c r="AE42" s="4">
        <v>308</v>
      </c>
      <c r="AF42" s="18">
        <v>0.28898092387373198</v>
      </c>
      <c r="AG42" s="20" cm="1">
        <f t="array" ref="AG42">IF(AND(AF42&gt;-998,P42&gt;-998),MAX(ABS(P42:Z42)),0)</f>
        <v>0.19243705246260501</v>
      </c>
      <c r="AH42" s="20">
        <f t="shared" si="0"/>
        <v>0</v>
      </c>
      <c r="AI42" s="6" t="str" cm="1">
        <f t="array" ref="AI42">IF(AH42&gt;0.001,INDEX(P$10:Z$10,MATCH(AH42,ABS(P42:Z42),0)),"na")</f>
        <v>na</v>
      </c>
      <c r="AJ42" s="119"/>
      <c r="AK42" s="8" t="s">
        <v>387</v>
      </c>
      <c r="AL42" s="89">
        <v>0.17486842105263101</v>
      </c>
      <c r="AM42" s="92">
        <v>1</v>
      </c>
      <c r="AN42" s="68">
        <v>1</v>
      </c>
      <c r="AO42" s="69">
        <v>1</v>
      </c>
      <c r="AP42" s="103">
        <f t="shared" si="1"/>
        <v>17.486842105263101</v>
      </c>
    </row>
    <row r="43" spans="1:42" x14ac:dyDescent="0.35">
      <c r="A43" s="83" t="s">
        <v>716</v>
      </c>
      <c r="B43" s="8" t="s">
        <v>152</v>
      </c>
      <c r="C43" s="97">
        <v>1974.9</v>
      </c>
      <c r="D43" s="108">
        <v>2007.1</v>
      </c>
      <c r="E43" s="20">
        <v>0.32982753559758499</v>
      </c>
      <c r="F43" s="58">
        <v>1</v>
      </c>
      <c r="G43" s="103">
        <v>21.842105263157698</v>
      </c>
      <c r="H43" s="87">
        <v>2.5974025974025898</v>
      </c>
      <c r="I43" s="111" t="str">
        <f>IF(ISNUMBER(MATCH(B43,$K$11:$K$20,0)),"&lt;= Selected","")</f>
        <v/>
      </c>
      <c r="O43" s="8" t="s">
        <v>386</v>
      </c>
      <c r="P43" s="13">
        <v>4.45682820456378E-2</v>
      </c>
      <c r="Q43">
        <v>7.0130400693796294E-2</v>
      </c>
      <c r="R43">
        <v>9.2510202894783705E-2</v>
      </c>
      <c r="S43">
        <v>0.16194957705638199</v>
      </c>
      <c r="T43">
        <v>0.19078788276754299</v>
      </c>
      <c r="U43">
        <v>0.10975133072555</v>
      </c>
      <c r="V43">
        <v>0.100253403714797</v>
      </c>
      <c r="W43">
        <v>8.9365230034706505E-2</v>
      </c>
      <c r="X43">
        <v>8.4294407542809605E-3</v>
      </c>
      <c r="Y43">
        <v>-0.13614585760255199</v>
      </c>
      <c r="Z43" s="15">
        <v>-7.9861544083579705E-2</v>
      </c>
      <c r="AB43" s="8" t="s">
        <v>386</v>
      </c>
      <c r="AC43" s="4">
        <v>1968.54</v>
      </c>
      <c r="AD43" s="4">
        <v>1994.12</v>
      </c>
      <c r="AE43" s="4">
        <v>308</v>
      </c>
      <c r="AF43" s="18">
        <v>0.28898092387373198</v>
      </c>
      <c r="AG43" s="20" cm="1">
        <f t="array" ref="AG43">IF(AND(AF43&gt;-998,P43&gt;-998),MAX(ABS(P43:Z43)),0)</f>
        <v>0.19078788276754299</v>
      </c>
      <c r="AH43" s="20">
        <f t="shared" si="0"/>
        <v>0</v>
      </c>
      <c r="AI43" s="6" t="str" cm="1">
        <f t="array" ref="AI43">IF(AH43&gt;0.001,INDEX(P$10:Z$10,MATCH(AH43,ABS(P43:Z43),0)),"na")</f>
        <v>na</v>
      </c>
      <c r="AJ43" s="119"/>
      <c r="AK43" s="8" t="s">
        <v>386</v>
      </c>
      <c r="AL43" s="89">
        <v>0.17486842105263101</v>
      </c>
      <c r="AM43" s="92">
        <v>1</v>
      </c>
      <c r="AN43" s="49">
        <v>1</v>
      </c>
      <c r="AO43" s="50">
        <v>1</v>
      </c>
      <c r="AP43" s="103">
        <f t="shared" si="1"/>
        <v>17.486842105263101</v>
      </c>
    </row>
    <row r="44" spans="1:42" x14ac:dyDescent="0.35">
      <c r="A44" s="83" t="s">
        <v>806</v>
      </c>
      <c r="B44" s="8" t="s">
        <v>62</v>
      </c>
      <c r="C44" s="97">
        <v>1919.02</v>
      </c>
      <c r="D44" s="108">
        <v>1995.49</v>
      </c>
      <c r="E44" s="20">
        <v>0.32922021232746401</v>
      </c>
      <c r="F44" s="58">
        <v>-3</v>
      </c>
      <c r="G44" s="103">
        <v>50.967105263157897</v>
      </c>
      <c r="H44" s="87">
        <v>7.7392607392607395</v>
      </c>
      <c r="I44" s="111" t="str">
        <f>IF(ISNUMBER(MATCH(B44,$K$11:$K$20,0)),"&lt;= Selected","")</f>
        <v/>
      </c>
      <c r="O44" s="8" t="s">
        <v>385</v>
      </c>
      <c r="P44" s="13">
        <v>0.28302584631288702</v>
      </c>
      <c r="Q44">
        <v>6.3155409032970497E-2</v>
      </c>
      <c r="R44">
        <v>-3.1667792327842101E-2</v>
      </c>
      <c r="S44">
        <v>0.112068310906111</v>
      </c>
      <c r="T44">
        <v>0.20164863687128101</v>
      </c>
      <c r="U44">
        <v>-1.00361264743865E-2</v>
      </c>
      <c r="V44">
        <v>-0.120691261078591</v>
      </c>
      <c r="W44">
        <v>-8.7726348832227394E-2</v>
      </c>
      <c r="X44">
        <v>-5.3425972433707803E-3</v>
      </c>
      <c r="Y44">
        <v>-9.1510152354472504E-2</v>
      </c>
      <c r="Z44" s="15">
        <v>-0.12542992631762201</v>
      </c>
      <c r="AB44" s="8" t="s">
        <v>385</v>
      </c>
      <c r="AC44" s="4">
        <v>1968.54</v>
      </c>
      <c r="AD44" s="4">
        <v>1994.12</v>
      </c>
      <c r="AE44" s="4">
        <v>308</v>
      </c>
      <c r="AF44" s="18">
        <v>0.28898092387373198</v>
      </c>
      <c r="AG44" s="20" cm="1">
        <f t="array" ref="AG44">IF(AND(AF44&gt;-998,P44&gt;-998),MAX(ABS(P44:Z44)),0)</f>
        <v>0.28302584631288702</v>
      </c>
      <c r="AH44" s="20">
        <f t="shared" si="0"/>
        <v>0</v>
      </c>
      <c r="AI44" s="6" t="str" cm="1">
        <f t="array" ref="AI44">IF(AH44&gt;0.001,INDEX(P$10:Z$10,MATCH(AH44,ABS(P44:Z44),0)),"na")</f>
        <v>na</v>
      </c>
      <c r="AJ44" s="119"/>
      <c r="AK44" s="8" t="s">
        <v>385</v>
      </c>
      <c r="AL44" s="89">
        <v>0.17486842105263101</v>
      </c>
      <c r="AM44" s="92">
        <v>1</v>
      </c>
      <c r="AN44" s="49">
        <v>1</v>
      </c>
      <c r="AO44" s="50">
        <v>1</v>
      </c>
      <c r="AP44" s="103">
        <f t="shared" si="1"/>
        <v>17.486842105263101</v>
      </c>
    </row>
    <row r="45" spans="1:42" x14ac:dyDescent="0.35">
      <c r="A45" s="83" t="s">
        <v>827</v>
      </c>
      <c r="B45" s="8" t="s">
        <v>41</v>
      </c>
      <c r="C45" s="97">
        <v>1629</v>
      </c>
      <c r="D45" s="108">
        <v>1992</v>
      </c>
      <c r="E45" s="20">
        <v>0.32285556814578897</v>
      </c>
      <c r="F45" s="58">
        <v>0</v>
      </c>
      <c r="G45" s="103">
        <v>83.552631578947299</v>
      </c>
      <c r="H45" s="87">
        <v>36.363636363636296</v>
      </c>
      <c r="I45" s="111" t="str">
        <f>IF(ISNUMBER(MATCH(B45,$K$11:$K$20,0)),"&lt;= Selected","")</f>
        <v/>
      </c>
      <c r="O45" s="8" t="s">
        <v>384</v>
      </c>
      <c r="P45" s="13">
        <v>0.28535618007077101</v>
      </c>
      <c r="Q45">
        <v>6.3842061089949498E-2</v>
      </c>
      <c r="R45">
        <v>-3.1698546005306999E-2</v>
      </c>
      <c r="S45">
        <v>0.110692874110585</v>
      </c>
      <c r="T45">
        <v>0.202644832042957</v>
      </c>
      <c r="U45">
        <v>-1.1734381070281699E-2</v>
      </c>
      <c r="V45">
        <v>-0.123468376946487</v>
      </c>
      <c r="W45">
        <v>-9.1134933429995804E-2</v>
      </c>
      <c r="X45">
        <v>-7.0723323731600903E-3</v>
      </c>
      <c r="Y45">
        <v>-9.2143196058478899E-2</v>
      </c>
      <c r="Z45" s="15">
        <v>-0.124638820557325</v>
      </c>
      <c r="AB45" s="8" t="s">
        <v>384</v>
      </c>
      <c r="AC45" s="4">
        <v>1968.54</v>
      </c>
      <c r="AD45" s="4">
        <v>1994.12</v>
      </c>
      <c r="AE45" s="4">
        <v>308</v>
      </c>
      <c r="AF45" s="18">
        <v>0.28898092387373198</v>
      </c>
      <c r="AG45" s="20" cm="1">
        <f t="array" ref="AG45">IF(AND(AF45&gt;-998,P45&gt;-998),MAX(ABS(P45:Z45)),0)</f>
        <v>0.28535618007077101</v>
      </c>
      <c r="AH45" s="20">
        <f t="shared" si="0"/>
        <v>0</v>
      </c>
      <c r="AI45" s="6" t="str" cm="1">
        <f t="array" ref="AI45">IF(AH45&gt;0.001,INDEX(P$10:Z$10,MATCH(AH45,ABS(P45:Z45),0)),"na")</f>
        <v>na</v>
      </c>
      <c r="AJ45" s="119"/>
      <c r="AK45" s="8" t="s">
        <v>384</v>
      </c>
      <c r="AL45" s="89">
        <v>0.17486842105263101</v>
      </c>
      <c r="AM45" s="92">
        <v>1</v>
      </c>
      <c r="AN45" s="49">
        <v>1</v>
      </c>
      <c r="AO45" s="50">
        <v>1</v>
      </c>
      <c r="AP45" s="103">
        <f t="shared" si="1"/>
        <v>17.486842105263101</v>
      </c>
    </row>
    <row r="46" spans="1:42" x14ac:dyDescent="0.35">
      <c r="A46" s="83" t="s">
        <v>710</v>
      </c>
      <c r="B46" s="8" t="s">
        <v>158</v>
      </c>
      <c r="C46" s="97">
        <v>718.1</v>
      </c>
      <c r="D46" s="108">
        <v>1996.4</v>
      </c>
      <c r="E46" s="20">
        <v>0.31687654600210102</v>
      </c>
      <c r="F46" s="58">
        <v>4</v>
      </c>
      <c r="G46" s="103">
        <v>72.236842105271137</v>
      </c>
      <c r="H46" s="87">
        <v>32.617382617382567</v>
      </c>
      <c r="I46" s="111" t="str">
        <f>IF(ISNUMBER(MATCH(B46,$K$11:$K$20,0)),"&lt;= Selected","")</f>
        <v/>
      </c>
      <c r="O46" s="8" t="s">
        <v>383</v>
      </c>
      <c r="P46" s="13">
        <v>4.8516884299936898E-3</v>
      </c>
      <c r="Q46">
        <v>-3.2629260063434598E-2</v>
      </c>
      <c r="R46">
        <v>0.115711102283859</v>
      </c>
      <c r="S46">
        <v>0.243071803064078</v>
      </c>
      <c r="T46">
        <v>0.28802735082306802</v>
      </c>
      <c r="U46">
        <v>0.22710548323107699</v>
      </c>
      <c r="V46">
        <v>0.33891380302637197</v>
      </c>
      <c r="W46">
        <v>0.25853787384485799</v>
      </c>
      <c r="X46">
        <v>8.85907787434322E-2</v>
      </c>
      <c r="Y46">
        <v>0.10905465671732099</v>
      </c>
      <c r="Z46" s="15">
        <v>-9.8324092051074599E-4</v>
      </c>
      <c r="AB46" s="8" t="s">
        <v>383</v>
      </c>
      <c r="AC46" s="4">
        <v>1969.62</v>
      </c>
      <c r="AD46" s="4">
        <v>1994.12</v>
      </c>
      <c r="AE46" s="4">
        <v>295</v>
      </c>
      <c r="AF46" s="18">
        <v>0.29217418019219299</v>
      </c>
      <c r="AG46" s="20" cm="1">
        <f t="array" ref="AG46">IF(AND(AF46&gt;-998,P46&gt;-998),MAX(ABS(P46:Z46)),0)</f>
        <v>0.33891380302637197</v>
      </c>
      <c r="AH46" s="20">
        <f t="shared" si="0"/>
        <v>0.33891380302637197</v>
      </c>
      <c r="AI46" s="6" cm="1">
        <f t="array" ref="AI46">IF(AH46&gt;0.001,INDEX(P$10:Z$10,MATCH(AH46,ABS(P46:Z46),0)),"na")</f>
        <v>1</v>
      </c>
      <c r="AJ46" s="119"/>
      <c r="AK46" s="8" t="s">
        <v>383</v>
      </c>
      <c r="AL46" s="89">
        <v>0.167763157894736</v>
      </c>
      <c r="AM46" s="92">
        <v>1</v>
      </c>
      <c r="AN46" s="49">
        <v>1</v>
      </c>
      <c r="AO46" s="50">
        <v>1</v>
      </c>
      <c r="AP46" s="103">
        <f t="shared" si="1"/>
        <v>16.7763157894736</v>
      </c>
    </row>
    <row r="47" spans="1:42" x14ac:dyDescent="0.35">
      <c r="A47" s="83" t="s">
        <v>711</v>
      </c>
      <c r="B47" s="8" t="s">
        <v>157</v>
      </c>
      <c r="C47" s="97">
        <v>718.1</v>
      </c>
      <c r="D47" s="108">
        <v>1996.4</v>
      </c>
      <c r="E47" s="20">
        <v>0.31584740833040897</v>
      </c>
      <c r="F47" s="58">
        <v>4</v>
      </c>
      <c r="G47" s="103">
        <v>72.236842105271137</v>
      </c>
      <c r="H47" s="87">
        <v>32.617382617382567</v>
      </c>
      <c r="I47" s="111" t="str">
        <f>IF(ISNUMBER(MATCH(B47,$K$11:$K$20,0)),"&lt;= Selected","")</f>
        <v/>
      </c>
      <c r="O47" s="8" t="s">
        <v>382</v>
      </c>
      <c r="P47" s="13">
        <v>4.9333188863586097E-3</v>
      </c>
      <c r="Q47">
        <v>-3.2629732930164898E-2</v>
      </c>
      <c r="R47">
        <v>0.11575258243856</v>
      </c>
      <c r="S47">
        <v>0.24307764885310801</v>
      </c>
      <c r="T47">
        <v>0.28802008601981</v>
      </c>
      <c r="U47">
        <v>0.22728180437079201</v>
      </c>
      <c r="V47">
        <v>0.33890791549326199</v>
      </c>
      <c r="W47">
        <v>0.258509534197918</v>
      </c>
      <c r="X47">
        <v>8.8560721795761896E-2</v>
      </c>
      <c r="Y47">
        <v>0.10913728166657299</v>
      </c>
      <c r="Z47" s="15">
        <v>-9.7273645796624596E-4</v>
      </c>
      <c r="AB47" s="8" t="s">
        <v>382</v>
      </c>
      <c r="AC47" s="4">
        <v>1969.62</v>
      </c>
      <c r="AD47" s="4">
        <v>1994.12</v>
      </c>
      <c r="AE47" s="4">
        <v>295</v>
      </c>
      <c r="AF47" s="18">
        <v>0.29217418019219299</v>
      </c>
      <c r="AG47" s="20" cm="1">
        <f t="array" ref="AG47">IF(AND(AF47&gt;-998,P47&gt;-998),MAX(ABS(P47:Z47)),0)</f>
        <v>0.33890791549326199</v>
      </c>
      <c r="AH47" s="20">
        <f t="shared" si="0"/>
        <v>0.33890791549326199</v>
      </c>
      <c r="AI47" s="6" cm="1">
        <f t="array" ref="AI47">IF(AH47&gt;0.001,INDEX(P$10:Z$10,MATCH(AH47,ABS(P47:Z47),0)),"na")</f>
        <v>1</v>
      </c>
      <c r="AJ47" s="119"/>
      <c r="AK47" s="8" t="s">
        <v>382</v>
      </c>
      <c r="AL47" s="89">
        <v>0.167763157894736</v>
      </c>
      <c r="AM47" s="92">
        <v>1</v>
      </c>
      <c r="AN47" s="49">
        <v>1</v>
      </c>
      <c r="AO47" s="50">
        <v>1</v>
      </c>
      <c r="AP47" s="103">
        <f t="shared" si="1"/>
        <v>16.7763157894736</v>
      </c>
    </row>
    <row r="48" spans="1:42" x14ac:dyDescent="0.35">
      <c r="A48" s="83" t="s">
        <v>518</v>
      </c>
      <c r="B48" s="8" t="s">
        <v>350</v>
      </c>
      <c r="C48" s="97">
        <v>1141</v>
      </c>
      <c r="D48" s="108">
        <v>1992</v>
      </c>
      <c r="E48" s="20">
        <v>0.31103035425772702</v>
      </c>
      <c r="F48" s="58">
        <v>-1</v>
      </c>
      <c r="G48" s="103">
        <v>83.552631578947299</v>
      </c>
      <c r="H48" s="87">
        <v>85.114885114885098</v>
      </c>
      <c r="I48" s="111" t="str">
        <f>IF(ISNUMBER(MATCH(B48,$K$11:$K$20,0)),"&lt;= Selected","")</f>
        <v>&lt;= Selected</v>
      </c>
      <c r="O48" s="8" t="s">
        <v>381</v>
      </c>
      <c r="P48" s="13">
        <v>0.242448705889589</v>
      </c>
      <c r="Q48">
        <v>-3.6791709879721697E-2</v>
      </c>
      <c r="R48">
        <v>-0.100391870388786</v>
      </c>
      <c r="S48">
        <v>0.10674460645129701</v>
      </c>
      <c r="T48">
        <v>0.33782124489347898</v>
      </c>
      <c r="U48">
        <v>7.4410292729543401E-2</v>
      </c>
      <c r="V48">
        <v>-0.138033639459296</v>
      </c>
      <c r="W48">
        <v>-1.4398181769448201E-2</v>
      </c>
      <c r="X48">
        <v>0.128839725643527</v>
      </c>
      <c r="Y48">
        <v>0.164776068706636</v>
      </c>
      <c r="Z48" s="15">
        <v>-5.3714534375798401E-2</v>
      </c>
      <c r="AB48" s="8" t="s">
        <v>381</v>
      </c>
      <c r="AC48" s="4">
        <v>1969.62</v>
      </c>
      <c r="AD48" s="4">
        <v>1994.12</v>
      </c>
      <c r="AE48" s="4">
        <v>295</v>
      </c>
      <c r="AF48" s="18">
        <v>0.29217418019219299</v>
      </c>
      <c r="AG48" s="20" cm="1">
        <f t="array" ref="AG48">IF(AND(AF48&gt;-998,P48&gt;-998),MAX(ABS(P48:Z48)),0)</f>
        <v>0.33782124489347898</v>
      </c>
      <c r="AH48" s="20">
        <f t="shared" si="0"/>
        <v>0.33782124489347898</v>
      </c>
      <c r="AI48" s="6" cm="1">
        <f t="array" ref="AI48">IF(AH48&gt;0.001,INDEX(P$10:Z$10,MATCH(AH48,ABS(P48:Z48),0)),"na")</f>
        <v>-1</v>
      </c>
      <c r="AJ48" s="119"/>
      <c r="AK48" s="8" t="s">
        <v>381</v>
      </c>
      <c r="AL48" s="89">
        <v>0.167763157894736</v>
      </c>
      <c r="AM48" s="92">
        <v>1</v>
      </c>
      <c r="AN48" s="49">
        <v>1</v>
      </c>
      <c r="AO48" s="50">
        <v>1</v>
      </c>
      <c r="AP48" s="103">
        <f t="shared" si="1"/>
        <v>16.7763157894736</v>
      </c>
    </row>
    <row r="49" spans="1:42" x14ac:dyDescent="0.35">
      <c r="A49" s="83" t="s">
        <v>500</v>
      </c>
      <c r="B49" s="8" t="s">
        <v>368</v>
      </c>
      <c r="C49" s="97">
        <v>1945.624699</v>
      </c>
      <c r="D49" s="108">
        <v>2006.6247000000001</v>
      </c>
      <c r="E49" s="20">
        <v>0.30940307820997498</v>
      </c>
      <c r="F49" s="58">
        <v>-1</v>
      </c>
      <c r="G49" s="103">
        <v>40.789474342105301</v>
      </c>
      <c r="H49" s="87">
        <v>5.5278055944055797</v>
      </c>
      <c r="I49" s="111" t="str">
        <f>IF(ISNUMBER(MATCH(B49,$K$11:$K$20,0)),"&lt;= Selected","")</f>
        <v/>
      </c>
      <c r="O49" s="8" t="s">
        <v>380</v>
      </c>
      <c r="P49" s="13">
        <v>0.22496002052704001</v>
      </c>
      <c r="Q49">
        <v>-4.5898127050435902E-2</v>
      </c>
      <c r="R49">
        <v>-9.4258085790243903E-2</v>
      </c>
      <c r="S49">
        <v>0.15093856941822301</v>
      </c>
      <c r="T49">
        <v>0.39514875447902098</v>
      </c>
      <c r="U49">
        <v>0.17515249361403501</v>
      </c>
      <c r="V49">
        <v>-6.4898350809921596E-2</v>
      </c>
      <c r="W49">
        <v>1.8223394225579202E-2</v>
      </c>
      <c r="X49">
        <v>0.15115460769713701</v>
      </c>
      <c r="Y49">
        <v>0.13345640373689299</v>
      </c>
      <c r="Z49" s="15">
        <v>-8.6239073144563194E-2</v>
      </c>
      <c r="AB49" s="8" t="s">
        <v>380</v>
      </c>
      <c r="AC49" s="4">
        <v>1969.62</v>
      </c>
      <c r="AD49" s="4">
        <v>1994.12</v>
      </c>
      <c r="AE49" s="4">
        <v>295</v>
      </c>
      <c r="AF49" s="18">
        <v>0.29217418019219299</v>
      </c>
      <c r="AG49" s="20" cm="1">
        <f t="array" ref="AG49">IF(AND(AF49&gt;-998,P49&gt;-998),MAX(ABS(P49:Z49)),0)</f>
        <v>0.39514875447902098</v>
      </c>
      <c r="AH49" s="20">
        <f t="shared" si="0"/>
        <v>0.39514875447902098</v>
      </c>
      <c r="AI49" s="6" cm="1">
        <f t="array" ref="AI49">IF(AH49&gt;0.001,INDEX(P$10:Z$10,MATCH(AH49,ABS(P49:Z49),0)),"na")</f>
        <v>-1</v>
      </c>
      <c r="AJ49" s="119"/>
      <c r="AK49" s="8" t="s">
        <v>380</v>
      </c>
      <c r="AL49" s="89">
        <v>0.167763157894736</v>
      </c>
      <c r="AM49" s="92">
        <v>1</v>
      </c>
      <c r="AN49" s="49">
        <v>1</v>
      </c>
      <c r="AO49" s="50">
        <v>1</v>
      </c>
      <c r="AP49" s="103">
        <f t="shared" si="1"/>
        <v>16.7763157894736</v>
      </c>
    </row>
    <row r="50" spans="1:42" x14ac:dyDescent="0.35">
      <c r="A50" s="83" t="s">
        <v>805</v>
      </c>
      <c r="B50" s="8" t="s">
        <v>63</v>
      </c>
      <c r="C50" s="97">
        <v>1919.02</v>
      </c>
      <c r="D50" s="108">
        <v>1995.49</v>
      </c>
      <c r="E50" s="20">
        <v>0.30083504347654999</v>
      </c>
      <c r="F50" s="58">
        <v>-3</v>
      </c>
      <c r="G50" s="103">
        <v>50.967105263157897</v>
      </c>
      <c r="H50" s="87">
        <v>7.7392607392607395</v>
      </c>
      <c r="I50" s="111" t="str">
        <f>IF(ISNUMBER(MATCH(B50,$K$11:$K$20,0)),"&lt;= Selected","")</f>
        <v/>
      </c>
      <c r="O50" s="8" t="s">
        <v>379</v>
      </c>
      <c r="P50" s="13">
        <v>6.0869864048751901E-2</v>
      </c>
      <c r="Q50">
        <v>0.103685978858039</v>
      </c>
      <c r="R50">
        <v>0.13223708056014499</v>
      </c>
      <c r="S50">
        <v>0.148435494330036</v>
      </c>
      <c r="T50">
        <v>0.138813553703757</v>
      </c>
      <c r="U50">
        <v>0.15342114071375801</v>
      </c>
      <c r="V50">
        <v>0.151093040100997</v>
      </c>
      <c r="W50">
        <v>0.152878378025748</v>
      </c>
      <c r="X50">
        <v>0.15460514564995501</v>
      </c>
      <c r="Y50">
        <v>0.16182142117189199</v>
      </c>
      <c r="Z50" s="15">
        <v>0.13222086560579199</v>
      </c>
      <c r="AB50" s="8" t="s">
        <v>379</v>
      </c>
      <c r="AC50" s="4">
        <v>1893.79</v>
      </c>
      <c r="AD50" s="4">
        <v>1994.04</v>
      </c>
      <c r="AE50" s="4">
        <v>1204</v>
      </c>
      <c r="AF50" s="18">
        <v>0.178178544049095</v>
      </c>
      <c r="AG50" s="20" cm="1">
        <f t="array" ref="AG50">IF(AND(AF50&gt;-998,P50&gt;-998),MAX(ABS(P50:Z50)),0)</f>
        <v>0.16182142117189199</v>
      </c>
      <c r="AH50" s="20">
        <f t="shared" si="0"/>
        <v>0</v>
      </c>
      <c r="AI50" s="6" t="str" cm="1">
        <f t="array" ref="AI50">IF(AH50&gt;0.001,INDEX(P$10:Z$10,MATCH(AH50,ABS(P50:Z50),0)),"na")</f>
        <v>na</v>
      </c>
      <c r="AJ50" s="119"/>
      <c r="AK50" s="8" t="s">
        <v>379</v>
      </c>
      <c r="AL50" s="89">
        <v>0.66611842105263097</v>
      </c>
      <c r="AM50" s="92">
        <v>1</v>
      </c>
      <c r="AN50" s="68">
        <v>1</v>
      </c>
      <c r="AO50" s="69">
        <v>1</v>
      </c>
      <c r="AP50" s="103">
        <f t="shared" si="1"/>
        <v>66.611842105263094</v>
      </c>
    </row>
    <row r="51" spans="1:42" x14ac:dyDescent="0.35">
      <c r="A51" s="83" t="s">
        <v>464</v>
      </c>
      <c r="B51" s="8" t="s">
        <v>404</v>
      </c>
      <c r="C51" s="97">
        <v>1855</v>
      </c>
      <c r="D51" s="108">
        <v>1981</v>
      </c>
      <c r="E51" s="20">
        <v>0.30049268034544002</v>
      </c>
      <c r="F51" s="58">
        <v>-1</v>
      </c>
      <c r="G51" s="103">
        <v>76.315789473684205</v>
      </c>
      <c r="H51" s="87">
        <v>12.687312687312598</v>
      </c>
      <c r="I51" s="111" t="str">
        <f>IF(ISNUMBER(MATCH(B51,$K$11:$K$20,0)),"&lt;= Selected","")</f>
        <v/>
      </c>
      <c r="O51" s="8" t="s">
        <v>378</v>
      </c>
      <c r="P51" s="13">
        <v>-1.3383042975285201E-3</v>
      </c>
      <c r="Q51">
        <v>-6.8128178663628094E-2</v>
      </c>
      <c r="R51">
        <v>-3.4604406515152598E-2</v>
      </c>
      <c r="S51">
        <v>0.121939941914289</v>
      </c>
      <c r="T51">
        <v>0.29266551261007701</v>
      </c>
      <c r="U51">
        <v>9.7337681223275102E-2</v>
      </c>
      <c r="V51">
        <v>3.4086191309678902E-2</v>
      </c>
      <c r="W51">
        <v>9.9324326728385107E-2</v>
      </c>
      <c r="X51">
        <v>9.21804898258647E-2</v>
      </c>
      <c r="Y51">
        <v>7.0509535306768206E-2</v>
      </c>
      <c r="Z51" s="15">
        <v>0.145038585344409</v>
      </c>
      <c r="AB51" s="8" t="s">
        <v>378</v>
      </c>
      <c r="AC51" s="4">
        <v>1893.79</v>
      </c>
      <c r="AD51" s="4">
        <v>1994.04</v>
      </c>
      <c r="AE51" s="4">
        <v>1204</v>
      </c>
      <c r="AF51" s="18">
        <v>0.178178544049095</v>
      </c>
      <c r="AG51" s="20" cm="1">
        <f t="array" ref="AG51">IF(AND(AF51&gt;-998,P51&gt;-998),MAX(ABS(P51:Z51)),0)</f>
        <v>0.29266551261007701</v>
      </c>
      <c r="AH51" s="20">
        <f t="shared" si="0"/>
        <v>0.29266551261007701</v>
      </c>
      <c r="AI51" s="6" cm="1">
        <f t="array" ref="AI51">IF(AH51&gt;0.001,INDEX(P$10:Z$10,MATCH(AH51,ABS(P51:Z51),0)),"na")</f>
        <v>-1</v>
      </c>
      <c r="AJ51" s="119"/>
      <c r="AK51" s="8" t="s">
        <v>378</v>
      </c>
      <c r="AL51" s="89">
        <v>0.66611842105263097</v>
      </c>
      <c r="AM51" s="92">
        <v>1</v>
      </c>
      <c r="AN51" s="49">
        <v>1</v>
      </c>
      <c r="AO51" s="50">
        <v>1</v>
      </c>
      <c r="AP51" s="103">
        <f t="shared" si="1"/>
        <v>66.611842105263094</v>
      </c>
    </row>
    <row r="52" spans="1:42" x14ac:dyDescent="0.35">
      <c r="A52" s="83" t="s">
        <v>533</v>
      </c>
      <c r="B52" s="8" t="s">
        <v>335</v>
      </c>
      <c r="C52" s="97">
        <v>1269</v>
      </c>
      <c r="D52" s="108">
        <v>1998</v>
      </c>
      <c r="E52" s="20">
        <v>0.29755466077685699</v>
      </c>
      <c r="F52" s="58">
        <v>0</v>
      </c>
      <c r="G52" s="103">
        <v>87.5</v>
      </c>
      <c r="H52" s="87">
        <v>72.927072927072899</v>
      </c>
      <c r="I52" s="111" t="str">
        <f>IF(ISNUMBER(MATCH(B52,$K$11:$K$20,0)),"&lt;= Selected","")</f>
        <v>&lt;= Selected</v>
      </c>
      <c r="O52" s="8" t="s">
        <v>377</v>
      </c>
      <c r="P52" s="13">
        <v>4.0626214479002297E-2</v>
      </c>
      <c r="Q52">
        <v>-5.72936483427871E-2</v>
      </c>
      <c r="R52">
        <v>-0.13462299566482</v>
      </c>
      <c r="S52">
        <v>9.6715486265621098E-2</v>
      </c>
      <c r="T52">
        <v>0.53072327392781304</v>
      </c>
      <c r="U52">
        <v>0.15531726648976801</v>
      </c>
      <c r="V52">
        <v>3.28234739144442E-2</v>
      </c>
      <c r="W52">
        <v>5.9783711706355002E-3</v>
      </c>
      <c r="X52">
        <v>6.9673836405041503E-2</v>
      </c>
      <c r="Y52">
        <v>0.13150662571385999</v>
      </c>
      <c r="Z52" s="15">
        <v>0.131715177951505</v>
      </c>
      <c r="AB52" s="8" t="s">
        <v>377</v>
      </c>
      <c r="AC52" s="4">
        <v>1840</v>
      </c>
      <c r="AD52" s="4">
        <v>1994.5</v>
      </c>
      <c r="AE52" s="4">
        <v>928</v>
      </c>
      <c r="AF52" s="18">
        <v>0.166241975425831</v>
      </c>
      <c r="AG52" s="20" cm="1">
        <f t="array" ref="AG52">IF(AND(AF52&gt;-998,P52&gt;-998),MAX(ABS(P52:Z52)),0)</f>
        <v>0.53072327392781304</v>
      </c>
      <c r="AH52" s="20">
        <f t="shared" si="0"/>
        <v>0.53072327392781304</v>
      </c>
      <c r="AI52" s="6" cm="1">
        <f t="array" ref="AI52">IF(AH52&gt;0.001,INDEX(P$10:Z$10,MATCH(AH52,ABS(P52:Z52),0)),"na")</f>
        <v>-1</v>
      </c>
      <c r="AJ52" s="119"/>
      <c r="AK52" s="8" t="s">
        <v>377</v>
      </c>
      <c r="AL52" s="89">
        <v>0.85197368421052599</v>
      </c>
      <c r="AM52" s="92">
        <v>1</v>
      </c>
      <c r="AN52" s="49">
        <v>1</v>
      </c>
      <c r="AO52" s="50">
        <v>1</v>
      </c>
      <c r="AP52" s="103">
        <f t="shared" si="1"/>
        <v>85.197368421052602</v>
      </c>
    </row>
    <row r="53" spans="1:42" x14ac:dyDescent="0.35">
      <c r="A53" s="83" t="s">
        <v>838</v>
      </c>
      <c r="B53" s="8" t="s">
        <v>30</v>
      </c>
      <c r="C53" s="97">
        <v>1919.21</v>
      </c>
      <c r="D53" s="108">
        <v>1995.7</v>
      </c>
      <c r="E53" s="20">
        <v>0.295797142184132</v>
      </c>
      <c r="F53" s="58">
        <v>3</v>
      </c>
      <c r="G53" s="103">
        <v>50.980263157894697</v>
      </c>
      <c r="H53" s="87">
        <v>7.7412587412587399</v>
      </c>
      <c r="I53" s="111" t="str">
        <f>IF(ISNUMBER(MATCH(B53,$K$11:$K$20,0)),"&lt;= Selected","")</f>
        <v/>
      </c>
      <c r="O53" s="8" t="s">
        <v>376</v>
      </c>
      <c r="P53" s="13">
        <v>-2.26021444763773E-2</v>
      </c>
      <c r="Q53">
        <v>-1.24076475249422E-2</v>
      </c>
      <c r="R53">
        <v>8.5539165865823798E-3</v>
      </c>
      <c r="S53">
        <v>3.8854508061556603E-2</v>
      </c>
      <c r="T53">
        <v>-6.2257751809139998E-2</v>
      </c>
      <c r="U53">
        <v>-5.4484355625153604E-3</v>
      </c>
      <c r="V53">
        <v>1.70126448847869E-2</v>
      </c>
      <c r="W53">
        <v>2.1970402087344101E-2</v>
      </c>
      <c r="X53">
        <v>1.52252821799417E-2</v>
      </c>
      <c r="Y53">
        <v>-5.4332272473690503E-3</v>
      </c>
      <c r="Z53" s="15">
        <v>-6.3686487397786699E-3</v>
      </c>
      <c r="AB53" s="8" t="s">
        <v>376</v>
      </c>
      <c r="AC53" s="4">
        <v>1659.625</v>
      </c>
      <c r="AD53" s="4">
        <v>1995.625</v>
      </c>
      <c r="AE53" s="4">
        <v>2017</v>
      </c>
      <c r="AF53" s="18">
        <v>0.165647190064868</v>
      </c>
      <c r="AG53" s="20" cm="1">
        <f t="array" ref="AG53">IF(AND(AF53&gt;-998,P53&gt;-998),MAX(ABS(P53:Z53)),0)</f>
        <v>6.2257751809139998E-2</v>
      </c>
      <c r="AH53" s="20">
        <f t="shared" si="0"/>
        <v>0</v>
      </c>
      <c r="AI53" s="6" t="str" cm="1">
        <f t="array" ref="AI53">IF(AH53&gt;0.001,INDEX(P$10:Z$10,MATCH(AH53,ABS(P53:Z53),0)),"na")</f>
        <v>na</v>
      </c>
      <c r="AJ53" s="119"/>
      <c r="AK53" s="8" t="s">
        <v>376</v>
      </c>
      <c r="AL53" s="89">
        <v>0.85855263157894701</v>
      </c>
      <c r="AM53" s="92">
        <v>1</v>
      </c>
      <c r="AN53" s="49">
        <v>1</v>
      </c>
      <c r="AO53" s="50">
        <v>1</v>
      </c>
      <c r="AP53" s="103">
        <f t="shared" si="1"/>
        <v>85.855263157894697</v>
      </c>
    </row>
    <row r="54" spans="1:42" x14ac:dyDescent="0.35">
      <c r="A54" s="83" t="s">
        <v>490</v>
      </c>
      <c r="B54" s="8" t="s">
        <v>378</v>
      </c>
      <c r="C54" s="97">
        <v>1893.79</v>
      </c>
      <c r="D54" s="108">
        <v>1994.04</v>
      </c>
      <c r="E54" s="20">
        <v>0.29266551261007701</v>
      </c>
      <c r="F54" s="58">
        <v>-1</v>
      </c>
      <c r="G54" s="103">
        <v>66.611842105263094</v>
      </c>
      <c r="H54" s="87">
        <v>10.1148851148851</v>
      </c>
      <c r="I54" s="111" t="str">
        <f>IF(ISNUMBER(MATCH(B54,$K$11:$K$20,0)),"&lt;= Selected","")</f>
        <v/>
      </c>
      <c r="O54" s="8" t="s">
        <v>375</v>
      </c>
      <c r="P54" s="13">
        <v>-2.7759799405452498E-3</v>
      </c>
      <c r="Q54">
        <v>-4.7004316117652397E-3</v>
      </c>
      <c r="R54">
        <v>-5.13066194520947E-2</v>
      </c>
      <c r="S54">
        <v>4.70204540716051E-2</v>
      </c>
      <c r="T54">
        <v>1.6032066857090601E-2</v>
      </c>
      <c r="U54">
        <v>5.1788368008683803E-3</v>
      </c>
      <c r="V54">
        <v>2.5935061960477301E-2</v>
      </c>
      <c r="W54">
        <v>8.3839828700762606E-2</v>
      </c>
      <c r="X54">
        <v>4.1705372631648703E-2</v>
      </c>
      <c r="Y54">
        <v>5.7947131856163703E-3</v>
      </c>
      <c r="Z54" s="15">
        <v>4.1119314087577297E-2</v>
      </c>
      <c r="AB54" s="8" t="s">
        <v>375</v>
      </c>
      <c r="AC54" s="4">
        <v>1688.625</v>
      </c>
      <c r="AD54" s="4">
        <v>1995.625</v>
      </c>
      <c r="AE54" s="4">
        <v>713</v>
      </c>
      <c r="AF54" s="18">
        <v>0.165647190064868</v>
      </c>
      <c r="AG54" s="20" cm="1">
        <f t="array" ref="AG54">IF(AND(AF54&gt;-998,P54&gt;-998),MAX(ABS(P54:Z54)),0)</f>
        <v>8.3839828700762606E-2</v>
      </c>
      <c r="AH54" s="20">
        <f t="shared" si="0"/>
        <v>0</v>
      </c>
      <c r="AI54" s="6" t="str" cm="1">
        <f t="array" ref="AI54">IF(AH54&gt;0.001,INDEX(P$10:Z$10,MATCH(AH54,ABS(P54:Z54),0)),"na")</f>
        <v>na</v>
      </c>
      <c r="AJ54" s="119"/>
      <c r="AK54" s="8" t="s">
        <v>375</v>
      </c>
      <c r="AL54" s="89">
        <v>0.85855263157894701</v>
      </c>
      <c r="AM54" s="92">
        <v>1</v>
      </c>
      <c r="AN54" s="68">
        <v>1</v>
      </c>
      <c r="AO54" s="69">
        <v>63</v>
      </c>
      <c r="AP54" s="103">
        <f t="shared" si="1"/>
        <v>85.855263157894697</v>
      </c>
    </row>
    <row r="55" spans="1:42" x14ac:dyDescent="0.35">
      <c r="A55" s="83" t="s">
        <v>801</v>
      </c>
      <c r="B55" s="8" t="s">
        <v>67</v>
      </c>
      <c r="C55" s="97">
        <v>1919.21</v>
      </c>
      <c r="D55" s="108">
        <v>1995.7</v>
      </c>
      <c r="E55" s="20">
        <v>0.28960101363555302</v>
      </c>
      <c r="F55" s="58">
        <v>-5</v>
      </c>
      <c r="G55" s="103">
        <v>50.980263157894697</v>
      </c>
      <c r="H55" s="87">
        <v>7.7412587412587399</v>
      </c>
      <c r="I55" s="111" t="str">
        <f>IF(ISNUMBER(MATCH(B55,$K$11:$K$20,0)),"&lt;= Selected","")</f>
        <v/>
      </c>
      <c r="O55" s="8" t="s">
        <v>374</v>
      </c>
      <c r="P55" s="13">
        <v>5.3777927552577598E-2</v>
      </c>
      <c r="Q55">
        <v>2.96669354775464E-4</v>
      </c>
      <c r="R55">
        <v>-1.5269547642197999E-2</v>
      </c>
      <c r="S55">
        <v>1.17385231302364E-2</v>
      </c>
      <c r="T55">
        <v>-3.5627583901801298E-2</v>
      </c>
      <c r="U55">
        <v>2.6019628701771901E-3</v>
      </c>
      <c r="V55">
        <v>1.3894520456580101E-2</v>
      </c>
      <c r="W55">
        <v>-2.7329821198980399E-2</v>
      </c>
      <c r="X55">
        <v>-5.3804683502700602E-2</v>
      </c>
      <c r="Y55">
        <v>-2.9450707365887899E-2</v>
      </c>
      <c r="Z55" s="15">
        <v>-8.8841502488754096E-4</v>
      </c>
      <c r="AB55" s="8" t="s">
        <v>374</v>
      </c>
      <c r="AC55" s="4">
        <v>1659.625</v>
      </c>
      <c r="AD55" s="4">
        <v>1995.625</v>
      </c>
      <c r="AE55" s="4">
        <v>2017</v>
      </c>
      <c r="AF55" s="18">
        <v>0.165647190064868</v>
      </c>
      <c r="AG55" s="20" cm="1">
        <f t="array" ref="AG55">IF(AND(AF55&gt;-998,P55&gt;-998),MAX(ABS(P55:Z55)),0)</f>
        <v>5.3804683502700602E-2</v>
      </c>
      <c r="AH55" s="20">
        <f t="shared" si="0"/>
        <v>0</v>
      </c>
      <c r="AI55" s="6" t="str" cm="1">
        <f t="array" ref="AI55">IF(AH55&gt;0.001,INDEX(P$10:Z$10,MATCH(AH55,ABS(P55:Z55),0)),"na")</f>
        <v>na</v>
      </c>
      <c r="AJ55" s="119"/>
      <c r="AK55" s="8" t="s">
        <v>374</v>
      </c>
      <c r="AL55" s="89">
        <v>0.85855263157894701</v>
      </c>
      <c r="AM55" s="92">
        <v>1</v>
      </c>
      <c r="AN55" s="49">
        <v>1</v>
      </c>
      <c r="AO55" s="50">
        <v>1</v>
      </c>
      <c r="AP55" s="103">
        <f t="shared" si="1"/>
        <v>85.855263157894697</v>
      </c>
    </row>
    <row r="56" spans="1:42" x14ac:dyDescent="0.35">
      <c r="A56" s="83" t="s">
        <v>525</v>
      </c>
      <c r="B56" s="8" t="s">
        <v>343</v>
      </c>
      <c r="C56" s="97">
        <v>1652</v>
      </c>
      <c r="D56" s="108">
        <v>1985</v>
      </c>
      <c r="E56" s="20">
        <v>0.28933150196156499</v>
      </c>
      <c r="F56" s="58">
        <v>0</v>
      </c>
      <c r="G56" s="103">
        <v>78.947368421052602</v>
      </c>
      <c r="H56" s="87">
        <v>33.366633366633302</v>
      </c>
      <c r="I56" s="111" t="str">
        <f>IF(ISNUMBER(MATCH(B56,$K$11:$K$20,0)),"&lt;= Selected","")</f>
        <v/>
      </c>
      <c r="O56" s="8" t="s">
        <v>373</v>
      </c>
      <c r="P56" s="13">
        <v>4.1850042416460096E-3</v>
      </c>
      <c r="Q56">
        <v>2.46544383717407E-3</v>
      </c>
      <c r="R56">
        <v>-2.9012250848190198E-2</v>
      </c>
      <c r="S56">
        <v>-1.40949428214937E-2</v>
      </c>
      <c r="T56">
        <v>5.4664399032688001E-3</v>
      </c>
      <c r="U56">
        <v>5.0581283623305599E-2</v>
      </c>
      <c r="V56">
        <v>-4.4083708688947001E-3</v>
      </c>
      <c r="W56">
        <v>1.98772410308155E-2</v>
      </c>
      <c r="X56">
        <v>2.0186245776086E-2</v>
      </c>
      <c r="Y56">
        <v>2.0409084274533602E-3</v>
      </c>
      <c r="Z56" s="15">
        <v>-1.53183236324568E-2</v>
      </c>
      <c r="AB56" s="8" t="s">
        <v>373</v>
      </c>
      <c r="AC56" s="4">
        <v>1781.20803</v>
      </c>
      <c r="AD56" s="4">
        <v>2005.6247000000001</v>
      </c>
      <c r="AE56" s="4">
        <v>2694</v>
      </c>
      <c r="AF56" s="18">
        <v>0.16003038921184301</v>
      </c>
      <c r="AG56" s="20" cm="1">
        <f t="array" ref="AG56">IF(AND(AF56&gt;-998,P56&gt;-998),MAX(ABS(P56:Z56)),0)</f>
        <v>5.0581283623305599E-2</v>
      </c>
      <c r="AH56" s="20">
        <f t="shared" si="0"/>
        <v>0</v>
      </c>
      <c r="AI56" s="6" t="str" cm="1">
        <f t="array" ref="AI56">IF(AH56&gt;0.001,INDEX(P$10:Z$10,MATCH(AH56,ABS(P56:Z56),0)),"na")</f>
        <v>na</v>
      </c>
      <c r="AJ56" s="119"/>
      <c r="AK56" s="8" t="s">
        <v>373</v>
      </c>
      <c r="AL56" s="89">
        <v>0.92489036184210505</v>
      </c>
      <c r="AM56" s="92">
        <v>1</v>
      </c>
      <c r="AN56" s="49">
        <v>1</v>
      </c>
      <c r="AO56" s="50">
        <v>1</v>
      </c>
      <c r="AP56" s="103">
        <f t="shared" si="1"/>
        <v>92.489036184210505</v>
      </c>
    </row>
    <row r="57" spans="1:42" x14ac:dyDescent="0.35">
      <c r="A57" s="83" t="s">
        <v>538</v>
      </c>
      <c r="B57" s="8" t="s">
        <v>330</v>
      </c>
      <c r="C57" s="97">
        <v>1483</v>
      </c>
      <c r="D57" s="108">
        <v>1997</v>
      </c>
      <c r="E57" s="20">
        <v>0.28923342794020102</v>
      </c>
      <c r="F57" s="58">
        <v>0</v>
      </c>
      <c r="G57" s="103">
        <v>86.842105263157904</v>
      </c>
      <c r="H57" s="87">
        <v>51.448551448551406</v>
      </c>
      <c r="I57" s="111" t="str">
        <f>IF(ISNUMBER(MATCH(B57,$K$11:$K$20,0)),"&lt;= Selected","")</f>
        <v/>
      </c>
      <c r="O57" s="8" t="s">
        <v>372</v>
      </c>
      <c r="P57" s="13">
        <v>-1.6123131641045799E-2</v>
      </c>
      <c r="Q57">
        <v>7.4362602675515496E-3</v>
      </c>
      <c r="R57">
        <v>5.1145276184094798E-2</v>
      </c>
      <c r="S57">
        <v>5.1343570543070899E-2</v>
      </c>
      <c r="T57">
        <v>6.6512120286657594E-2</v>
      </c>
      <c r="U57">
        <v>5.8254715517472098E-2</v>
      </c>
      <c r="V57">
        <v>6.2297013391796399E-2</v>
      </c>
      <c r="W57">
        <v>1.39019269229814E-2</v>
      </c>
      <c r="X57">
        <v>3.1797487851293001E-2</v>
      </c>
      <c r="Y57">
        <v>3.7644569717361097E-2</v>
      </c>
      <c r="Z57" s="15">
        <v>4.4148674744514602E-2</v>
      </c>
      <c r="AB57" s="8" t="s">
        <v>372</v>
      </c>
      <c r="AC57" s="4">
        <v>1781.20803</v>
      </c>
      <c r="AD57" s="4">
        <v>2005.6247000000001</v>
      </c>
      <c r="AE57" s="4">
        <v>2694</v>
      </c>
      <c r="AF57" s="18">
        <v>0.16003038921184301</v>
      </c>
      <c r="AG57" s="20" cm="1">
        <f t="array" ref="AG57">IF(AND(AF57&gt;-998,P57&gt;-998),MAX(ABS(P57:Z57)),0)</f>
        <v>6.6512120286657594E-2</v>
      </c>
      <c r="AH57" s="20">
        <f t="shared" si="0"/>
        <v>0</v>
      </c>
      <c r="AI57" s="6" t="str" cm="1">
        <f t="array" ref="AI57">IF(AH57&gt;0.001,INDEX(P$10:Z$10,MATCH(AH57,ABS(P57:Z57),0)),"na")</f>
        <v>na</v>
      </c>
      <c r="AJ57" s="119"/>
      <c r="AK57" s="8" t="s">
        <v>372</v>
      </c>
      <c r="AL57" s="89">
        <v>0.92489036184210505</v>
      </c>
      <c r="AM57" s="92">
        <v>1</v>
      </c>
      <c r="AN57" s="49">
        <v>1</v>
      </c>
      <c r="AO57" s="50">
        <v>1</v>
      </c>
      <c r="AP57" s="103">
        <f t="shared" si="1"/>
        <v>92.489036184210505</v>
      </c>
    </row>
    <row r="58" spans="1:42" x14ac:dyDescent="0.35">
      <c r="A58" s="83" t="s">
        <v>456</v>
      </c>
      <c r="B58" s="8" t="s">
        <v>412</v>
      </c>
      <c r="C58" s="97">
        <v>1891</v>
      </c>
      <c r="D58" s="108">
        <v>1984</v>
      </c>
      <c r="E58" s="20">
        <v>0.28849459710286002</v>
      </c>
      <c r="F58" s="58">
        <v>-1</v>
      </c>
      <c r="G58" s="103">
        <v>61.842105263157897</v>
      </c>
      <c r="H58" s="87">
        <v>9.3906093906093897</v>
      </c>
      <c r="I58" s="111" t="str">
        <f>IF(ISNUMBER(MATCH(B58,$K$11:$K$20,0)),"&lt;= Selected","")</f>
        <v/>
      </c>
      <c r="O58" s="8" t="s">
        <v>371</v>
      </c>
      <c r="P58" s="13">
        <v>8.5340568371291295E-2</v>
      </c>
      <c r="Q58">
        <v>2.91443090440172E-2</v>
      </c>
      <c r="R58">
        <v>2.31656915571807E-2</v>
      </c>
      <c r="S58">
        <v>0.110793781542671</v>
      </c>
      <c r="T58">
        <v>0.18324809841704401</v>
      </c>
      <c r="U58">
        <v>7.0413886235122805E-2</v>
      </c>
      <c r="V58">
        <v>5.3694308427267898E-2</v>
      </c>
      <c r="W58">
        <v>6.4996512454506994E-2</v>
      </c>
      <c r="X58">
        <v>0.15425231629946101</v>
      </c>
      <c r="Y58">
        <v>8.48298530964013E-2</v>
      </c>
      <c r="Z58" s="15">
        <v>3.3980186575807599E-3</v>
      </c>
      <c r="AB58" s="8" t="s">
        <v>371</v>
      </c>
      <c r="AC58" s="4">
        <v>1945.624699</v>
      </c>
      <c r="AD58" s="4">
        <v>2006.6247000000001</v>
      </c>
      <c r="AE58" s="4">
        <v>733</v>
      </c>
      <c r="AF58" s="18">
        <v>0.217773776060006</v>
      </c>
      <c r="AG58" s="20" cm="1">
        <f t="array" ref="AG58">IF(AND(AF58&gt;-998,P58&gt;-998),MAX(ABS(P58:Z58)),0)</f>
        <v>0.18324809841704401</v>
      </c>
      <c r="AH58" s="20">
        <f t="shared" si="0"/>
        <v>0</v>
      </c>
      <c r="AI58" s="6" t="str" cm="1">
        <f t="array" ref="AI58">IF(AH58&gt;0.001,INDEX(P$10:Z$10,MATCH(AH58,ABS(P58:Z58),0)),"na")</f>
        <v>na</v>
      </c>
      <c r="AJ58" s="119"/>
      <c r="AK58" s="8" t="s">
        <v>371</v>
      </c>
      <c r="AL58" s="89">
        <v>0.40789474342105297</v>
      </c>
      <c r="AM58" s="92">
        <v>1</v>
      </c>
      <c r="AN58" s="49">
        <v>1</v>
      </c>
      <c r="AO58" s="50">
        <v>1</v>
      </c>
      <c r="AP58" s="103">
        <f t="shared" si="1"/>
        <v>40.789474342105301</v>
      </c>
    </row>
    <row r="59" spans="1:42" x14ac:dyDescent="0.35">
      <c r="A59" s="83" t="s">
        <v>802</v>
      </c>
      <c r="B59" s="8" t="s">
        <v>66</v>
      </c>
      <c r="C59" s="97">
        <v>1919.21</v>
      </c>
      <c r="D59" s="108">
        <v>1995.7</v>
      </c>
      <c r="E59" s="20">
        <v>0.28766651596528803</v>
      </c>
      <c r="F59" s="58">
        <v>-5</v>
      </c>
      <c r="G59" s="103">
        <v>50.980263157894697</v>
      </c>
      <c r="H59" s="87">
        <v>7.7412587412587399</v>
      </c>
      <c r="I59" s="111" t="str">
        <f>IF(ISNUMBER(MATCH(B59,$K$11:$K$20,0)),"&lt;= Selected","")</f>
        <v/>
      </c>
      <c r="O59" s="8" t="s">
        <v>370</v>
      </c>
      <c r="P59" s="13">
        <v>-0.16417253698909701</v>
      </c>
      <c r="Q59">
        <v>-3.3539867570136599E-2</v>
      </c>
      <c r="R59">
        <v>1.6443000298215701E-2</v>
      </c>
      <c r="S59">
        <v>-0.14214340752608001</v>
      </c>
      <c r="T59">
        <v>-0.27641264452742198</v>
      </c>
      <c r="U59">
        <v>-0.14965998449866499</v>
      </c>
      <c r="V59">
        <v>-9.1633276072463299E-2</v>
      </c>
      <c r="W59">
        <v>-5.4142497347383398E-2</v>
      </c>
      <c r="X59">
        <v>-0.17155869185537501</v>
      </c>
      <c r="Y59">
        <v>3.24272464533672E-3</v>
      </c>
      <c r="Z59" s="15">
        <v>0.106508952340176</v>
      </c>
      <c r="AB59" s="8" t="s">
        <v>370</v>
      </c>
      <c r="AC59" s="4">
        <v>1945.624699</v>
      </c>
      <c r="AD59" s="4">
        <v>2006.6247000000001</v>
      </c>
      <c r="AE59" s="4">
        <v>733</v>
      </c>
      <c r="AF59" s="18">
        <v>0.217773776060006</v>
      </c>
      <c r="AG59" s="20" cm="1">
        <f t="array" ref="AG59">IF(AND(AF59&gt;-998,P59&gt;-998),MAX(ABS(P59:Z59)),0)</f>
        <v>0.27641264452742198</v>
      </c>
      <c r="AH59" s="20">
        <f t="shared" si="0"/>
        <v>0.27641264452742198</v>
      </c>
      <c r="AI59" s="6" cm="1">
        <f t="array" ref="AI59">IF(AH59&gt;0.001,INDEX(P$10:Z$10,MATCH(AH59,ABS(P59:Z59),0)),"na")</f>
        <v>-1</v>
      </c>
      <c r="AJ59" s="119"/>
      <c r="AK59" s="8" t="s">
        <v>370</v>
      </c>
      <c r="AL59" s="89">
        <v>0.40789474342105297</v>
      </c>
      <c r="AM59" s="92">
        <v>1</v>
      </c>
      <c r="AN59" s="49">
        <v>1</v>
      </c>
      <c r="AO59" s="50">
        <v>1</v>
      </c>
      <c r="AP59" s="103">
        <f t="shared" si="1"/>
        <v>40.789474342105301</v>
      </c>
    </row>
    <row r="60" spans="1:42" x14ac:dyDescent="0.35">
      <c r="A60" s="83" t="s">
        <v>534</v>
      </c>
      <c r="B60" s="8" t="s">
        <v>334</v>
      </c>
      <c r="C60" s="97">
        <v>1790</v>
      </c>
      <c r="D60" s="108">
        <v>1981</v>
      </c>
      <c r="E60" s="20">
        <v>0.287332565657612</v>
      </c>
      <c r="F60" s="58">
        <v>0</v>
      </c>
      <c r="G60" s="103">
        <v>76.315789473684205</v>
      </c>
      <c r="H60" s="87">
        <v>19.1808191808191</v>
      </c>
      <c r="I60" s="111" t="str">
        <f>IF(ISNUMBER(MATCH(B60,$K$11:$K$20,0)),"&lt;= Selected","")</f>
        <v/>
      </c>
      <c r="O60" s="8" t="s">
        <v>369</v>
      </c>
      <c r="P60" s="13">
        <v>1.10871869467943E-2</v>
      </c>
      <c r="Q60">
        <v>6.9470101213315498E-3</v>
      </c>
      <c r="R60">
        <v>-5.6765241228089298E-2</v>
      </c>
      <c r="S60">
        <v>-2.9011115479976601E-2</v>
      </c>
      <c r="T60">
        <v>2.8024900954895901E-3</v>
      </c>
      <c r="U60">
        <v>8.8725640910803497E-2</v>
      </c>
      <c r="V60">
        <v>-1.8151522953075799E-2</v>
      </c>
      <c r="W60">
        <v>3.0652795115264499E-2</v>
      </c>
      <c r="X60">
        <v>3.5939986505938798E-2</v>
      </c>
      <c r="Y60">
        <v>-2.71915468259044E-3</v>
      </c>
      <c r="Z60" s="15">
        <v>-2.3877422855113E-2</v>
      </c>
      <c r="AB60" s="8" t="s">
        <v>369</v>
      </c>
      <c r="AC60" s="4">
        <v>1781.20803</v>
      </c>
      <c r="AD60" s="4">
        <v>2005.6247000000001</v>
      </c>
      <c r="AE60" s="4">
        <v>2694</v>
      </c>
      <c r="AF60" s="18">
        <v>0.16003038921184301</v>
      </c>
      <c r="AG60" s="20" cm="1">
        <f t="array" ref="AG60">IF(AND(AF60&gt;-998,P60&gt;-998),MAX(ABS(P60:Z60)),0)</f>
        <v>8.8725640910803497E-2</v>
      </c>
      <c r="AH60" s="20">
        <f t="shared" si="0"/>
        <v>0</v>
      </c>
      <c r="AI60" s="6" t="str" cm="1">
        <f t="array" ref="AI60">IF(AH60&gt;0.001,INDEX(P$10:Z$10,MATCH(AH60,ABS(P60:Z60),0)),"na")</f>
        <v>na</v>
      </c>
      <c r="AJ60" s="119"/>
      <c r="AK60" s="8" t="s">
        <v>369</v>
      </c>
      <c r="AL60" s="89">
        <v>0.92489036184210505</v>
      </c>
      <c r="AM60" s="92">
        <v>1</v>
      </c>
      <c r="AN60" s="49">
        <v>1</v>
      </c>
      <c r="AO60" s="50">
        <v>1</v>
      </c>
      <c r="AP60" s="103">
        <f t="shared" si="1"/>
        <v>92.489036184210505</v>
      </c>
    </row>
    <row r="61" spans="1:42" x14ac:dyDescent="0.35">
      <c r="A61" s="83" t="s">
        <v>829</v>
      </c>
      <c r="B61" s="8" t="s">
        <v>39</v>
      </c>
      <c r="C61" s="97">
        <v>1631</v>
      </c>
      <c r="D61" s="108">
        <v>1992</v>
      </c>
      <c r="E61" s="20">
        <v>0.28630132546336501</v>
      </c>
      <c r="F61" s="58">
        <v>0</v>
      </c>
      <c r="G61" s="103">
        <v>83.552631578947299</v>
      </c>
      <c r="H61" s="87">
        <v>36.163836163836102</v>
      </c>
      <c r="I61" s="111" t="str">
        <f>IF(ISNUMBER(MATCH(B61,$K$11:$K$20,0)),"&lt;= Selected","")</f>
        <v/>
      </c>
      <c r="O61" s="8" t="s">
        <v>368</v>
      </c>
      <c r="P61" s="13">
        <v>0.15043850052306601</v>
      </c>
      <c r="Q61">
        <v>5.1760789762249002E-2</v>
      </c>
      <c r="R61">
        <v>3.5762709045503799E-2</v>
      </c>
      <c r="S61">
        <v>0.17891876054944</v>
      </c>
      <c r="T61">
        <v>0.30940307820997498</v>
      </c>
      <c r="U61">
        <v>0.10285470652840099</v>
      </c>
      <c r="V61">
        <v>8.5626527751737694E-2</v>
      </c>
      <c r="W61">
        <v>0.11277275971749701</v>
      </c>
      <c r="X61">
        <v>0.26285375527279897</v>
      </c>
      <c r="Y61">
        <v>0.15436018226494899</v>
      </c>
      <c r="Z61" s="15">
        <v>1.0334137900114899E-2</v>
      </c>
      <c r="AB61" s="8" t="s">
        <v>368</v>
      </c>
      <c r="AC61" s="4">
        <v>1945.624699</v>
      </c>
      <c r="AD61" s="4">
        <v>2006.6247000000001</v>
      </c>
      <c r="AE61" s="4">
        <v>733</v>
      </c>
      <c r="AF61" s="18">
        <v>0.217773776060006</v>
      </c>
      <c r="AG61" s="20" cm="1">
        <f t="array" ref="AG61">IF(AND(AF61&gt;-998,P61&gt;-998),MAX(ABS(P61:Z61)),0)</f>
        <v>0.30940307820997498</v>
      </c>
      <c r="AH61" s="20">
        <f t="shared" si="0"/>
        <v>0.30940307820997498</v>
      </c>
      <c r="AI61" s="6" cm="1">
        <f t="array" ref="AI61">IF(AH61&gt;0.001,INDEX(P$10:Z$10,MATCH(AH61,ABS(P61:Z61),0)),"na")</f>
        <v>-1</v>
      </c>
      <c r="AJ61" s="119"/>
      <c r="AK61" s="8" t="s">
        <v>368</v>
      </c>
      <c r="AL61" s="89">
        <v>0.40789474342105297</v>
      </c>
      <c r="AM61" s="92">
        <v>1</v>
      </c>
      <c r="AN61" s="49">
        <v>1</v>
      </c>
      <c r="AO61" s="50">
        <v>1</v>
      </c>
      <c r="AP61" s="103">
        <f t="shared" si="1"/>
        <v>40.789474342105301</v>
      </c>
    </row>
    <row r="62" spans="1:42" x14ac:dyDescent="0.35">
      <c r="A62" s="83" t="s">
        <v>814</v>
      </c>
      <c r="B62" s="8" t="s">
        <v>54</v>
      </c>
      <c r="C62" s="97">
        <v>1629</v>
      </c>
      <c r="D62" s="108">
        <v>1994</v>
      </c>
      <c r="E62" s="20">
        <v>0.286057548853767</v>
      </c>
      <c r="F62" s="58">
        <v>2</v>
      </c>
      <c r="G62" s="103">
        <v>84.868421052631504</v>
      </c>
      <c r="H62" s="87">
        <v>36.563436563436504</v>
      </c>
      <c r="I62" s="111" t="str">
        <f>IF(ISNUMBER(MATCH(B62,$K$11:$K$20,0)),"&lt;= Selected","")</f>
        <v/>
      </c>
      <c r="O62" s="8" t="s">
        <v>367</v>
      </c>
      <c r="P62" s="13">
        <v>4.1687010005667602E-2</v>
      </c>
      <c r="Q62">
        <v>5.4260945470463201E-2</v>
      </c>
      <c r="R62">
        <v>7.2723668091254801E-2</v>
      </c>
      <c r="S62">
        <v>-7.2779215530428196E-2</v>
      </c>
      <c r="T62">
        <v>-0.108120785467509</v>
      </c>
      <c r="U62">
        <v>9.8252374400104397E-2</v>
      </c>
      <c r="V62">
        <v>0.11566376761118401</v>
      </c>
      <c r="W62">
        <v>0.21677993024016701</v>
      </c>
      <c r="X62">
        <v>6.1250472844111697E-3</v>
      </c>
      <c r="Y62">
        <v>8.22868858397756E-2</v>
      </c>
      <c r="Z62" s="15">
        <v>0.18540928762549</v>
      </c>
      <c r="AB62" s="8" t="s">
        <v>367</v>
      </c>
      <c r="AC62" s="4">
        <v>1880</v>
      </c>
      <c r="AD62" s="4">
        <v>1994</v>
      </c>
      <c r="AE62" s="4">
        <v>115</v>
      </c>
      <c r="AF62" s="18">
        <v>0.18276758395614401</v>
      </c>
      <c r="AG62" s="20" cm="1">
        <f t="array" ref="AG62">IF(AND(AF62&gt;-998,P62&gt;-998),MAX(ABS(P62:Z62)),0)</f>
        <v>0.21677993024016701</v>
      </c>
      <c r="AH62" s="20">
        <f t="shared" si="0"/>
        <v>0.21677993024016701</v>
      </c>
      <c r="AI62" s="6" cm="1">
        <f t="array" ref="AI62">IF(AH62&gt;0.001,INDEX(P$10:Z$10,MATCH(AH62,ABS(P62:Z62),0)),"na")</f>
        <v>2</v>
      </c>
      <c r="AJ62" s="119"/>
      <c r="AK62" s="8" t="s">
        <v>367</v>
      </c>
      <c r="AL62" s="89">
        <v>0.75657894736842102</v>
      </c>
      <c r="AM62" s="92">
        <v>1</v>
      </c>
      <c r="AN62" s="49">
        <v>1</v>
      </c>
      <c r="AO62" s="50">
        <v>1</v>
      </c>
      <c r="AP62" s="103">
        <f t="shared" si="1"/>
        <v>75.657894736842096</v>
      </c>
    </row>
    <row r="63" spans="1:42" x14ac:dyDescent="0.35">
      <c r="A63" s="83" t="s">
        <v>598</v>
      </c>
      <c r="B63" s="8" t="s">
        <v>270</v>
      </c>
      <c r="C63" s="97">
        <v>1801</v>
      </c>
      <c r="D63" s="108">
        <v>1994</v>
      </c>
      <c r="E63" s="20">
        <v>0.283081074566635</v>
      </c>
      <c r="F63" s="58">
        <v>-1</v>
      </c>
      <c r="G63" s="103">
        <v>84.868421052631504</v>
      </c>
      <c r="H63" s="87">
        <v>19.380619380619297</v>
      </c>
      <c r="I63" s="111" t="str">
        <f>IF(ISNUMBER(MATCH(B63,$K$11:$K$20,0)),"&lt;= Selected","")</f>
        <v/>
      </c>
      <c r="O63" s="8" t="s">
        <v>366</v>
      </c>
      <c r="P63" s="13">
        <v>9.1862144130810692E-3</v>
      </c>
      <c r="Q63">
        <v>-7.7397429416751401E-2</v>
      </c>
      <c r="R63">
        <v>-0.13091914459935999</v>
      </c>
      <c r="S63">
        <v>9.0555268632403596E-2</v>
      </c>
      <c r="T63">
        <v>0.23957540720793399</v>
      </c>
      <c r="U63">
        <v>4.4106292114166499E-3</v>
      </c>
      <c r="V63">
        <v>0.138668145374826</v>
      </c>
      <c r="W63">
        <v>7.8726024268906306E-2</v>
      </c>
      <c r="X63">
        <v>0.111789706629411</v>
      </c>
      <c r="Y63">
        <v>0.123620011938728</v>
      </c>
      <c r="Z63" s="15">
        <v>-0.24770880758687799</v>
      </c>
      <c r="AB63" s="8" t="s">
        <v>366</v>
      </c>
      <c r="AC63" s="4">
        <v>1000</v>
      </c>
      <c r="AD63" s="4">
        <v>2009</v>
      </c>
      <c r="AE63" s="4">
        <v>1010</v>
      </c>
      <c r="AF63" s="18">
        <v>0.15897407146859899</v>
      </c>
      <c r="AG63" s="20" cm="1">
        <f t="array" ref="AG63">IF(AND(AF63&gt;-998,P63&gt;-998),MAX(ABS(P63:Z63)),0)</f>
        <v>0.24770880758687799</v>
      </c>
      <c r="AH63" s="20">
        <f t="shared" si="0"/>
        <v>0.24770880758687799</v>
      </c>
      <c r="AI63" s="6" cm="1">
        <f t="array" ref="AI63">IF(AH63&gt;0.001,INDEX(P$10:Z$10,MATCH(AH63,ABS(P63:Z63),0)),"na")</f>
        <v>5</v>
      </c>
      <c r="AJ63" s="119"/>
      <c r="AK63" s="8" t="s">
        <v>366</v>
      </c>
      <c r="AL63" s="89">
        <v>0.94736842105263097</v>
      </c>
      <c r="AM63" s="92">
        <v>1</v>
      </c>
      <c r="AN63" s="49">
        <v>1</v>
      </c>
      <c r="AO63" s="50">
        <v>1</v>
      </c>
      <c r="AP63" s="103">
        <f t="shared" si="1"/>
        <v>94.736842105263094</v>
      </c>
    </row>
    <row r="64" spans="1:42" x14ac:dyDescent="0.35">
      <c r="A64" s="83" t="s">
        <v>549</v>
      </c>
      <c r="B64" s="8" t="s">
        <v>319</v>
      </c>
      <c r="C64" s="97">
        <v>1607</v>
      </c>
      <c r="D64" s="108">
        <v>1981</v>
      </c>
      <c r="E64" s="20">
        <v>0.28130311745809</v>
      </c>
      <c r="F64" s="58">
        <v>0</v>
      </c>
      <c r="G64" s="103">
        <v>67.763157894736793</v>
      </c>
      <c r="H64" s="87">
        <v>36.163836163836095</v>
      </c>
      <c r="I64" s="111" t="str">
        <f>IF(ISNUMBER(MATCH(B64,$K$11:$K$20,0)),"&lt;= Selected","")</f>
        <v/>
      </c>
      <c r="O64" s="8" t="s">
        <v>365</v>
      </c>
      <c r="P64" s="13">
        <v>0.24331396407845701</v>
      </c>
      <c r="Q64">
        <v>0.25702117118199203</v>
      </c>
      <c r="R64">
        <v>0.26505503015526</v>
      </c>
      <c r="S64">
        <v>0.26764600490121698</v>
      </c>
      <c r="T64">
        <v>0.265026446743793</v>
      </c>
      <c r="U64">
        <v>0.25826639232634602</v>
      </c>
      <c r="V64">
        <v>0.24927408398862699</v>
      </c>
      <c r="W64">
        <v>0.24005098916730899</v>
      </c>
      <c r="X64">
        <v>0.23194765331838599</v>
      </c>
      <c r="Y64">
        <v>0.22539393603162899</v>
      </c>
      <c r="Z64" s="15">
        <v>0.219856833974445</v>
      </c>
      <c r="AB64" s="8" t="s">
        <v>365</v>
      </c>
      <c r="AC64" s="4">
        <v>-5743</v>
      </c>
      <c r="AD64" s="4">
        <v>1993</v>
      </c>
      <c r="AE64" s="4">
        <v>281</v>
      </c>
      <c r="AF64" s="18">
        <v>0.59095137630266203</v>
      </c>
      <c r="AG64" s="20" cm="1">
        <f t="array" ref="AG64">IF(AND(AF64&gt;-998,P64&gt;-998),MAX(ABS(P64:Z64)),0)</f>
        <v>0.26764600490121698</v>
      </c>
      <c r="AH64" s="20">
        <f t="shared" si="0"/>
        <v>0</v>
      </c>
      <c r="AI64" s="6" t="str" cm="1">
        <f t="array" ref="AI64">IF(AH64&gt;0.001,INDEX(P$10:Z$10,MATCH(AH64,ABS(P64:Z64),0)),"na")</f>
        <v>na</v>
      </c>
      <c r="AJ64" s="119"/>
      <c r="AK64" s="8" t="s">
        <v>365</v>
      </c>
      <c r="AL64" s="89">
        <v>0.79605263157894701</v>
      </c>
      <c r="AM64" s="92">
        <v>9.0909090909090898E-2</v>
      </c>
      <c r="AN64" s="49">
        <v>3</v>
      </c>
      <c r="AO64" s="50">
        <v>78</v>
      </c>
      <c r="AP64" s="103">
        <f t="shared" si="1"/>
        <v>0</v>
      </c>
    </row>
    <row r="65" spans="1:42" x14ac:dyDescent="0.35">
      <c r="A65" s="83" t="s">
        <v>568</v>
      </c>
      <c r="B65" s="8" t="s">
        <v>300</v>
      </c>
      <c r="C65" s="97">
        <v>1907.5</v>
      </c>
      <c r="D65" s="108">
        <v>1999.5</v>
      </c>
      <c r="E65" s="20">
        <v>0.28126171925298099</v>
      </c>
      <c r="F65" s="58">
        <v>-2</v>
      </c>
      <c r="G65" s="103">
        <v>61.184210526315695</v>
      </c>
      <c r="H65" s="87">
        <v>9.2907092907092892</v>
      </c>
      <c r="I65" s="111" t="str">
        <f>IF(ISNUMBER(MATCH(B65,$K$11:$K$20,0)),"&lt;= Selected","")</f>
        <v/>
      </c>
      <c r="O65" s="8" t="s">
        <v>364</v>
      </c>
      <c r="P65" s="13">
        <v>-0.21540387472940201</v>
      </c>
      <c r="Q65">
        <v>-0.22007403090937899</v>
      </c>
      <c r="R65">
        <v>-0.217979180649854</v>
      </c>
      <c r="S65">
        <v>-0.211626041714814</v>
      </c>
      <c r="T65">
        <v>-0.20329533354757701</v>
      </c>
      <c r="U65">
        <v>-0.19495672812252801</v>
      </c>
      <c r="V65">
        <v>-0.18795520736876101</v>
      </c>
      <c r="W65">
        <v>-0.182771425101732</v>
      </c>
      <c r="X65">
        <v>-0.17924866240892201</v>
      </c>
      <c r="Y65">
        <v>-0.17707218057882301</v>
      </c>
      <c r="Z65" s="15">
        <v>-0.17580493676754999</v>
      </c>
      <c r="AB65" s="8" t="s">
        <v>364</v>
      </c>
      <c r="AC65" s="4">
        <v>-5743</v>
      </c>
      <c r="AD65" s="4">
        <v>1993</v>
      </c>
      <c r="AE65" s="4">
        <v>281</v>
      </c>
      <c r="AF65" s="18">
        <v>0.59095137630266203</v>
      </c>
      <c r="AG65" s="20" cm="1">
        <f t="array" ref="AG65">IF(AND(AF65&gt;-998,P65&gt;-998),MAX(ABS(P65:Z65)),0)</f>
        <v>0.22007403090937899</v>
      </c>
      <c r="AH65" s="20">
        <f t="shared" si="0"/>
        <v>0</v>
      </c>
      <c r="AI65" s="6" t="str" cm="1">
        <f t="array" ref="AI65">IF(AH65&gt;0.001,INDEX(P$10:Z$10,MATCH(AH65,ABS(P65:Z65),0)),"na")</f>
        <v>na</v>
      </c>
      <c r="AJ65" s="119"/>
      <c r="AK65" s="8" t="s">
        <v>364</v>
      </c>
      <c r="AL65" s="89">
        <v>0.79605263157894701</v>
      </c>
      <c r="AM65" s="92">
        <v>9.0909090909090898E-2</v>
      </c>
      <c r="AN65" s="49">
        <v>3</v>
      </c>
      <c r="AO65" s="50">
        <v>78</v>
      </c>
      <c r="AP65" s="103">
        <f t="shared" si="1"/>
        <v>0</v>
      </c>
    </row>
    <row r="66" spans="1:42" x14ac:dyDescent="0.35">
      <c r="A66" s="83" t="s">
        <v>796</v>
      </c>
      <c r="B66" s="8" t="s">
        <v>72</v>
      </c>
      <c r="C66" s="97">
        <v>1919.25</v>
      </c>
      <c r="D66" s="108">
        <v>1995.25</v>
      </c>
      <c r="E66" s="20">
        <v>0.28096889910262302</v>
      </c>
      <c r="F66" s="58">
        <v>-5</v>
      </c>
      <c r="G66" s="103">
        <v>50.657894736842103</v>
      </c>
      <c r="H66" s="87">
        <v>7.6923076923076898</v>
      </c>
      <c r="I66" s="111" t="str">
        <f>IF(ISNUMBER(MATCH(B66,$K$11:$K$20,0)),"&lt;= Selected","")</f>
        <v/>
      </c>
      <c r="O66" s="8" t="s">
        <v>363</v>
      </c>
      <c r="P66" s="13">
        <v>9.5529841638951896E-2</v>
      </c>
      <c r="Q66">
        <v>-4.9569152517467702E-3</v>
      </c>
      <c r="R66">
        <v>1.2157928098595E-2</v>
      </c>
      <c r="S66">
        <v>4.63745481457234E-2</v>
      </c>
      <c r="T66">
        <v>3.7429509619651799E-3</v>
      </c>
      <c r="U66">
        <v>-7.4259363583331997E-4</v>
      </c>
      <c r="V66">
        <v>9.8215577023261696E-2</v>
      </c>
      <c r="W66">
        <v>0.128923413319805</v>
      </c>
      <c r="X66">
        <v>0.11888268070432</v>
      </c>
      <c r="Y66">
        <v>0.101229985677719</v>
      </c>
      <c r="Z66" s="15">
        <v>6.5840526332375499E-2</v>
      </c>
      <c r="AB66" s="8" t="s">
        <v>363</v>
      </c>
      <c r="AC66" s="4">
        <v>1227</v>
      </c>
      <c r="AD66" s="4">
        <v>2003</v>
      </c>
      <c r="AE66" s="4">
        <v>777</v>
      </c>
      <c r="AF66" s="18">
        <v>0.161108047106678</v>
      </c>
      <c r="AG66" s="20" cm="1">
        <f t="array" ref="AG66">IF(AND(AF66&gt;-998,P66&gt;-998),MAX(ABS(P66:Z66)),0)</f>
        <v>0.128923413319805</v>
      </c>
      <c r="AH66" s="20">
        <f t="shared" si="0"/>
        <v>0</v>
      </c>
      <c r="AI66" s="6" t="str" cm="1">
        <f t="array" ref="AI66">IF(AH66&gt;0.001,INDEX(P$10:Z$10,MATCH(AH66,ABS(P66:Z66),0)),"na")</f>
        <v>na</v>
      </c>
      <c r="AJ66" s="119"/>
      <c r="AK66" s="8" t="s">
        <v>363</v>
      </c>
      <c r="AL66" s="89">
        <v>0.90789473684210498</v>
      </c>
      <c r="AM66" s="92">
        <v>1</v>
      </c>
      <c r="AN66" s="68">
        <v>1</v>
      </c>
      <c r="AO66" s="69">
        <v>1</v>
      </c>
      <c r="AP66" s="103">
        <f t="shared" si="1"/>
        <v>90.789473684210492</v>
      </c>
    </row>
    <row r="67" spans="1:42" x14ac:dyDescent="0.35">
      <c r="A67" s="83" t="s">
        <v>576</v>
      </c>
      <c r="B67" s="8" t="s">
        <v>292</v>
      </c>
      <c r="C67" s="97">
        <v>1612</v>
      </c>
      <c r="D67" s="108">
        <v>1985</v>
      </c>
      <c r="E67" s="20">
        <v>0.27905501967232499</v>
      </c>
      <c r="F67" s="58">
        <v>-1</v>
      </c>
      <c r="G67" s="103">
        <v>78.947368421052602</v>
      </c>
      <c r="H67" s="87">
        <v>37.362637362637301</v>
      </c>
      <c r="I67" s="111" t="str">
        <f>IF(ISNUMBER(MATCH(B67,$K$11:$K$20,0)),"&lt;= Selected","")</f>
        <v/>
      </c>
      <c r="O67" s="8" t="s">
        <v>362</v>
      </c>
      <c r="P67" s="13">
        <v>-0.12119713947998299</v>
      </c>
      <c r="Q67">
        <v>-0.19029304659933399</v>
      </c>
      <c r="R67">
        <v>-0.203244753777969</v>
      </c>
      <c r="S67">
        <v>-0.146872497328498</v>
      </c>
      <c r="T67">
        <v>-1.6700577093283601E-2</v>
      </c>
      <c r="U67">
        <v>0.118568504719715</v>
      </c>
      <c r="V67">
        <v>0.157134699448505</v>
      </c>
      <c r="W67">
        <v>0.107938422416694</v>
      </c>
      <c r="X67">
        <v>5.2940728389887601E-2</v>
      </c>
      <c r="Y67">
        <v>3.9317863695393501E-2</v>
      </c>
      <c r="Z67" s="15">
        <v>2.0943258756400799E-2</v>
      </c>
      <c r="AB67" s="8" t="s">
        <v>362</v>
      </c>
      <c r="AC67" s="4">
        <v>-4543.0200000000004</v>
      </c>
      <c r="AD67" s="4">
        <v>1946.49</v>
      </c>
      <c r="AE67" s="4">
        <v>403</v>
      </c>
      <c r="AF67" s="18">
        <v>0.47536109003912302</v>
      </c>
      <c r="AG67" s="20" cm="1">
        <f t="array" ref="AG67">IF(AND(AF67&gt;-998,P67&gt;-998),MAX(ABS(P67:Z67)),0)</f>
        <v>0.203244753777969</v>
      </c>
      <c r="AH67" s="20">
        <f t="shared" si="0"/>
        <v>0</v>
      </c>
      <c r="AI67" s="6" t="str" cm="1">
        <f t="array" ref="AI67">IF(AH67&gt;0.001,INDEX(P$10:Z$10,MATCH(AH67,ABS(P67:Z67),0)),"na")</f>
        <v>na</v>
      </c>
      <c r="AJ67" s="119"/>
      <c r="AK67" s="8" t="s">
        <v>362</v>
      </c>
      <c r="AL67" s="89">
        <v>0.50796052631578903</v>
      </c>
      <c r="AM67" s="92">
        <v>0.19427535293355699</v>
      </c>
      <c r="AN67" s="49">
        <v>4.2350000000000101</v>
      </c>
      <c r="AO67" s="50">
        <v>14.169999999999799</v>
      </c>
      <c r="AP67" s="103">
        <f t="shared" si="1"/>
        <v>0</v>
      </c>
    </row>
    <row r="68" spans="1:42" x14ac:dyDescent="0.35">
      <c r="A68" s="83" t="s">
        <v>524</v>
      </c>
      <c r="B68" s="8" t="s">
        <v>344</v>
      </c>
      <c r="C68" s="97">
        <v>1650</v>
      </c>
      <c r="D68" s="108">
        <v>1985</v>
      </c>
      <c r="E68" s="20">
        <v>0.27839625635808601</v>
      </c>
      <c r="F68" s="58">
        <v>0</v>
      </c>
      <c r="G68" s="103">
        <v>78.947368421052602</v>
      </c>
      <c r="H68" s="87">
        <v>33.566433566433503</v>
      </c>
      <c r="I68" s="111" t="str">
        <f>IF(ISNUMBER(MATCH(B68,$K$11:$K$20,0)),"&lt;= Selected","")</f>
        <v/>
      </c>
      <c r="O68" s="8" t="s">
        <v>361</v>
      </c>
      <c r="P68" s="13">
        <v>0.213680977177097</v>
      </c>
      <c r="Q68">
        <v>0.179146232759195</v>
      </c>
      <c r="R68">
        <v>0.134186515024623</v>
      </c>
      <c r="S68">
        <v>9.1418458233733096E-2</v>
      </c>
      <c r="T68">
        <v>5.97265294548135E-2</v>
      </c>
      <c r="U68">
        <v>4.2170131224703998E-2</v>
      </c>
      <c r="V68">
        <v>3.6685360883996598E-2</v>
      </c>
      <c r="W68">
        <v>3.9227009420363099E-2</v>
      </c>
      <c r="X68">
        <v>4.7227613019589498E-2</v>
      </c>
      <c r="Y68">
        <v>5.9819406391357299E-2</v>
      </c>
      <c r="Z68" s="15">
        <v>7.3905580706834506E-2</v>
      </c>
      <c r="AB68" s="8" t="s">
        <v>361</v>
      </c>
      <c r="AC68" s="4">
        <v>-10699.8</v>
      </c>
      <c r="AD68" s="4">
        <v>2002</v>
      </c>
      <c r="AE68" s="4">
        <v>1240</v>
      </c>
      <c r="AF68" s="18">
        <v>0.48999099613501301</v>
      </c>
      <c r="AG68" s="20" cm="1">
        <f t="array" ref="AG68">IF(AND(AF68&gt;-998,P68&gt;-998),MAX(ABS(P68:Z68)),0)</f>
        <v>0.213680977177097</v>
      </c>
      <c r="AH68" s="20">
        <f t="shared" si="0"/>
        <v>0</v>
      </c>
      <c r="AI68" s="6" t="str" cm="1">
        <f t="array" ref="AI68">IF(AH68&gt;0.001,INDEX(P$10:Z$10,MATCH(AH68,ABS(P68:Z68),0)),"na")</f>
        <v>na</v>
      </c>
      <c r="AJ68" s="119"/>
      <c r="AK68" s="8" t="s">
        <v>361</v>
      </c>
      <c r="AL68" s="89">
        <v>0.88486842105263097</v>
      </c>
      <c r="AM68" s="92">
        <v>0.111524163568773</v>
      </c>
      <c r="AN68" s="68">
        <v>10.1</v>
      </c>
      <c r="AO68" s="69">
        <v>10.7</v>
      </c>
      <c r="AP68" s="103">
        <f t="shared" si="1"/>
        <v>0</v>
      </c>
    </row>
    <row r="69" spans="1:42" x14ac:dyDescent="0.35">
      <c r="A69" s="83" t="s">
        <v>523</v>
      </c>
      <c r="B69" s="8" t="s">
        <v>345</v>
      </c>
      <c r="C69" s="97">
        <v>1650</v>
      </c>
      <c r="D69" s="108">
        <v>1985</v>
      </c>
      <c r="E69" s="20">
        <v>0.277671919626167</v>
      </c>
      <c r="F69" s="58">
        <v>0</v>
      </c>
      <c r="G69" s="103">
        <v>78.947368421052602</v>
      </c>
      <c r="H69" s="87">
        <v>33.566433566433503</v>
      </c>
      <c r="I69" s="111" t="str">
        <f>IF(ISNUMBER(MATCH(B69,$K$11:$K$20,0)),"&lt;= Selected","")</f>
        <v/>
      </c>
      <c r="O69" s="8" t="s">
        <v>360</v>
      </c>
      <c r="P69" s="13">
        <v>0.10608206985996101</v>
      </c>
      <c r="Q69">
        <v>7.53840675543926E-2</v>
      </c>
      <c r="R69">
        <v>2.0465262507500599E-2</v>
      </c>
      <c r="S69">
        <v>-0.114561042601768</v>
      </c>
      <c r="T69">
        <v>-0.21463309211376699</v>
      </c>
      <c r="U69">
        <v>-0.14996715573378</v>
      </c>
      <c r="V69">
        <v>6.9259189216587705E-2</v>
      </c>
      <c r="W69">
        <v>-2.9021648219563398E-3</v>
      </c>
      <c r="X69">
        <v>3.2253129669996897E-2</v>
      </c>
      <c r="Y69">
        <v>6.0185084258171803E-2</v>
      </c>
      <c r="Z69" s="15">
        <v>8.9070076343857704E-2</v>
      </c>
      <c r="AB69" s="8" t="s">
        <v>360</v>
      </c>
      <c r="AC69" s="4">
        <v>1674</v>
      </c>
      <c r="AD69" s="4">
        <v>1992</v>
      </c>
      <c r="AE69" s="4">
        <v>319</v>
      </c>
      <c r="AF69" s="18">
        <v>0.16745102390408501</v>
      </c>
      <c r="AG69" s="20" cm="1">
        <f t="array" ref="AG69">IF(AND(AF69&gt;-998,P69&gt;-998),MAX(ABS(P69:Z69)),0)</f>
        <v>0.21463309211376699</v>
      </c>
      <c r="AH69" s="20">
        <f t="shared" si="0"/>
        <v>0.21463309211376699</v>
      </c>
      <c r="AI69" s="6" cm="1">
        <f t="array" ref="AI69">IF(AH69&gt;0.001,INDEX(P$10:Z$10,MATCH(AH69,ABS(P69:Z69),0)),"na")</f>
        <v>-1</v>
      </c>
      <c r="AJ69" s="119"/>
      <c r="AK69" s="8" t="s">
        <v>360</v>
      </c>
      <c r="AL69" s="89">
        <v>0.83552631578947301</v>
      </c>
      <c r="AM69" s="92">
        <v>1</v>
      </c>
      <c r="AN69" s="68">
        <v>1</v>
      </c>
      <c r="AO69" s="69">
        <v>1</v>
      </c>
      <c r="AP69" s="103">
        <f t="shared" si="1"/>
        <v>83.552631578947299</v>
      </c>
    </row>
    <row r="70" spans="1:42" x14ac:dyDescent="0.35">
      <c r="A70" s="83" t="s">
        <v>815</v>
      </c>
      <c r="B70" s="8" t="s">
        <v>53</v>
      </c>
      <c r="C70" s="97">
        <v>1630</v>
      </c>
      <c r="D70" s="108">
        <v>1994</v>
      </c>
      <c r="E70" s="20">
        <v>0.27760565515763702</v>
      </c>
      <c r="F70" s="58">
        <v>2</v>
      </c>
      <c r="G70" s="103">
        <v>84.868421052631504</v>
      </c>
      <c r="H70" s="87">
        <v>36.4635364635364</v>
      </c>
      <c r="I70" s="111" t="str">
        <f>IF(ISNUMBER(MATCH(B70,$K$11:$K$20,0)),"&lt;= Selected","")</f>
        <v/>
      </c>
      <c r="O70" s="8" t="s">
        <v>359</v>
      </c>
      <c r="P70" s="13">
        <v>0.111132297556995</v>
      </c>
      <c r="Q70">
        <v>9.21510515731047E-2</v>
      </c>
      <c r="R70">
        <v>6.4429512210585904E-2</v>
      </c>
      <c r="S70">
        <v>-6.5005071504021503E-2</v>
      </c>
      <c r="T70">
        <v>-0.20727744484400401</v>
      </c>
      <c r="U70">
        <v>-0.17783020085476001</v>
      </c>
      <c r="V70">
        <v>8.8576845500531395E-2</v>
      </c>
      <c r="W70">
        <v>-2.9145482594509501E-2</v>
      </c>
      <c r="X70">
        <v>-2.2473347814354599E-3</v>
      </c>
      <c r="Y70">
        <v>3.9683528238355102E-2</v>
      </c>
      <c r="Z70" s="15">
        <v>9.23936810165501E-2</v>
      </c>
      <c r="AB70" s="8" t="s">
        <v>359</v>
      </c>
      <c r="AC70" s="4">
        <v>1678</v>
      </c>
      <c r="AD70" s="4">
        <v>1992</v>
      </c>
      <c r="AE70" s="4">
        <v>315</v>
      </c>
      <c r="AF70" s="18">
        <v>0.16745102390408501</v>
      </c>
      <c r="AG70" s="20" cm="1">
        <f t="array" ref="AG70">IF(AND(AF70&gt;-998,P70&gt;-998),MAX(ABS(P70:Z70)),0)</f>
        <v>0.20727744484400401</v>
      </c>
      <c r="AH70" s="20">
        <f t="shared" si="0"/>
        <v>0.20727744484400401</v>
      </c>
      <c r="AI70" s="6" cm="1">
        <f t="array" ref="AI70">IF(AH70&gt;0.001,INDEX(P$10:Z$10,MATCH(AH70,ABS(P70:Z70),0)),"na")</f>
        <v>-1</v>
      </c>
      <c r="AJ70" s="119"/>
      <c r="AK70" s="8" t="s">
        <v>359</v>
      </c>
      <c r="AL70" s="89">
        <v>0.83552631578947301</v>
      </c>
      <c r="AM70" s="92">
        <v>1</v>
      </c>
      <c r="AN70" s="49">
        <v>1</v>
      </c>
      <c r="AO70" s="50">
        <v>1</v>
      </c>
      <c r="AP70" s="103">
        <f t="shared" si="1"/>
        <v>83.552631578947299</v>
      </c>
    </row>
    <row r="71" spans="1:42" x14ac:dyDescent="0.35">
      <c r="A71" s="83" t="s">
        <v>498</v>
      </c>
      <c r="B71" s="8" t="s">
        <v>370</v>
      </c>
      <c r="C71" s="97">
        <v>1945.624699</v>
      </c>
      <c r="D71" s="108">
        <v>2006.6247000000001</v>
      </c>
      <c r="E71" s="20">
        <v>0.27641264452742198</v>
      </c>
      <c r="F71" s="58">
        <v>-1</v>
      </c>
      <c r="G71" s="103">
        <v>40.789474342105301</v>
      </c>
      <c r="H71" s="87">
        <v>5.5278055944055797</v>
      </c>
      <c r="I71" s="111" t="str">
        <f>IF(ISNUMBER(MATCH(B71,$K$11:$K$20,0)),"&lt;= Selected","")</f>
        <v/>
      </c>
      <c r="O71" s="8" t="s">
        <v>358</v>
      </c>
      <c r="P71" s="13">
        <v>8.1016088199268907E-2</v>
      </c>
      <c r="Q71">
        <v>7.0524309953570397E-2</v>
      </c>
      <c r="R71">
        <v>9.1992883125221206E-2</v>
      </c>
      <c r="S71">
        <v>1.26991679397351E-2</v>
      </c>
      <c r="T71">
        <v>-0.146512869411492</v>
      </c>
      <c r="U71">
        <v>-0.22085446097674</v>
      </c>
      <c r="V71">
        <v>0.102601606628083</v>
      </c>
      <c r="W71">
        <v>-2.91384800518826E-2</v>
      </c>
      <c r="X71">
        <v>-1.83005286333803E-2</v>
      </c>
      <c r="Y71">
        <v>2.2367437064820298E-3</v>
      </c>
      <c r="Z71" s="15">
        <v>6.5042945901316304E-2</v>
      </c>
      <c r="AB71" s="8" t="s">
        <v>358</v>
      </c>
      <c r="AC71" s="4">
        <v>1679</v>
      </c>
      <c r="AD71" s="4">
        <v>1992</v>
      </c>
      <c r="AE71" s="4">
        <v>314</v>
      </c>
      <c r="AF71" s="18">
        <v>0.16745102390408501</v>
      </c>
      <c r="AG71" s="20" cm="1">
        <f t="array" ref="AG71">IF(AND(AF71&gt;-998,P71&gt;-998),MAX(ABS(P71:Z71)),0)</f>
        <v>0.22085446097674</v>
      </c>
      <c r="AH71" s="20">
        <f t="shared" si="0"/>
        <v>0.22085446097674</v>
      </c>
      <c r="AI71" s="6" cm="1">
        <f t="array" ref="AI71">IF(AH71&gt;0.001,INDEX(P$10:Z$10,MATCH(AH71,ABS(P71:Z71),0)),"na")</f>
        <v>0</v>
      </c>
      <c r="AJ71" s="119"/>
      <c r="AK71" s="8" t="s">
        <v>358</v>
      </c>
      <c r="AL71" s="89">
        <v>0.83552631578947301</v>
      </c>
      <c r="AM71" s="92">
        <v>1</v>
      </c>
      <c r="AN71" s="49">
        <v>1</v>
      </c>
      <c r="AO71" s="50">
        <v>1</v>
      </c>
      <c r="AP71" s="103">
        <f t="shared" si="1"/>
        <v>83.552631578947299</v>
      </c>
    </row>
    <row r="72" spans="1:42" x14ac:dyDescent="0.35">
      <c r="A72" s="83" t="s">
        <v>517</v>
      </c>
      <c r="B72" s="8" t="s">
        <v>351</v>
      </c>
      <c r="C72" s="97">
        <v>1140</v>
      </c>
      <c r="D72" s="108">
        <v>1992</v>
      </c>
      <c r="E72" s="20">
        <v>0.27432584811121802</v>
      </c>
      <c r="F72" s="58">
        <v>-1</v>
      </c>
      <c r="G72" s="103">
        <v>83.552631578947299</v>
      </c>
      <c r="H72" s="87">
        <v>85.214785214785209</v>
      </c>
      <c r="I72" s="111" t="str">
        <f>IF(ISNUMBER(MATCH(B72,$K$11:$K$20,0)),"&lt;= Selected","")</f>
        <v>&lt;= Selected</v>
      </c>
      <c r="O72" s="8" t="s">
        <v>357</v>
      </c>
      <c r="P72" s="13">
        <v>4.0268128646139698E-2</v>
      </c>
      <c r="Q72">
        <v>1.5413036192015599E-2</v>
      </c>
      <c r="R72">
        <v>-3.4473154203212897E-2</v>
      </c>
      <c r="S72">
        <v>-0.14033923020082001</v>
      </c>
      <c r="T72">
        <v>-0.160640782485901</v>
      </c>
      <c r="U72">
        <v>-4.3561509582982001E-2</v>
      </c>
      <c r="V72">
        <v>4.1821437007584297E-2</v>
      </c>
      <c r="W72">
        <v>-4.30323974689455E-2</v>
      </c>
      <c r="X72">
        <v>-8.4950418661395397E-2</v>
      </c>
      <c r="Y72">
        <v>-7.6867975437513697E-2</v>
      </c>
      <c r="Z72" s="15">
        <v>-9.4095411519116906E-2</v>
      </c>
      <c r="AB72" s="8" t="s">
        <v>357</v>
      </c>
      <c r="AC72" s="4">
        <v>1560</v>
      </c>
      <c r="AD72" s="4">
        <v>1992</v>
      </c>
      <c r="AE72" s="4">
        <v>433</v>
      </c>
      <c r="AF72" s="18">
        <v>0.16745102390408501</v>
      </c>
      <c r="AG72" s="20" cm="1">
        <f t="array" ref="AG72">IF(AND(AF72&gt;-998,P72&gt;-998),MAX(ABS(P72:Z72)),0)</f>
        <v>0.160640782485901</v>
      </c>
      <c r="AH72" s="20">
        <f t="shared" si="0"/>
        <v>0</v>
      </c>
      <c r="AI72" s="6" t="str" cm="1">
        <f t="array" ref="AI72">IF(AH72&gt;0.001,INDEX(P$10:Z$10,MATCH(AH72,ABS(P72:Z72),0)),"na")</f>
        <v>na</v>
      </c>
      <c r="AJ72" s="119"/>
      <c r="AK72" s="8" t="s">
        <v>357</v>
      </c>
      <c r="AL72" s="89">
        <v>0.83552631578947301</v>
      </c>
      <c r="AM72" s="92">
        <v>1</v>
      </c>
      <c r="AN72" s="49">
        <v>1</v>
      </c>
      <c r="AO72" s="50">
        <v>1</v>
      </c>
      <c r="AP72" s="103">
        <f t="shared" si="1"/>
        <v>83.552631578947299</v>
      </c>
    </row>
    <row r="73" spans="1:42" x14ac:dyDescent="0.35">
      <c r="A73" s="83" t="s">
        <v>795</v>
      </c>
      <c r="B73" s="8" t="s">
        <v>73</v>
      </c>
      <c r="C73" s="97">
        <v>1919.25</v>
      </c>
      <c r="D73" s="108">
        <v>1995.25</v>
      </c>
      <c r="E73" s="20">
        <v>0.27083789518882501</v>
      </c>
      <c r="F73" s="58">
        <v>-5</v>
      </c>
      <c r="G73" s="103">
        <v>50.657894736842103</v>
      </c>
      <c r="H73" s="87">
        <v>7.6923076923076898</v>
      </c>
      <c r="I73" s="111" t="str">
        <f>IF(ISNUMBER(MATCH(B73,$K$11:$K$20,0)),"&lt;= Selected","")</f>
        <v/>
      </c>
      <c r="O73" s="8" t="s">
        <v>356</v>
      </c>
      <c r="P73" s="13">
        <v>4.0619048066813497E-2</v>
      </c>
      <c r="Q73">
        <v>1.2647953524223999E-4</v>
      </c>
      <c r="R73">
        <v>-1.8927138825381801E-2</v>
      </c>
      <c r="S73">
        <v>-0.12809459830571099</v>
      </c>
      <c r="T73">
        <v>-0.12562462011959</v>
      </c>
      <c r="U73">
        <v>-2.2496853815130401E-2</v>
      </c>
      <c r="V73">
        <v>7.7551399070329305E-2</v>
      </c>
      <c r="W73">
        <v>-2.6409457905857699E-2</v>
      </c>
      <c r="X73">
        <v>-8.4380023972744606E-2</v>
      </c>
      <c r="Y73">
        <v>-8.2304912870833496E-2</v>
      </c>
      <c r="Z73" s="15">
        <v>-9.6273439457372295E-2</v>
      </c>
      <c r="AB73" s="8" t="s">
        <v>356</v>
      </c>
      <c r="AC73" s="4">
        <v>1562</v>
      </c>
      <c r="AD73" s="4">
        <v>1992</v>
      </c>
      <c r="AE73" s="4">
        <v>431</v>
      </c>
      <c r="AF73" s="18">
        <v>0.16745102390408501</v>
      </c>
      <c r="AG73" s="20" cm="1">
        <f t="array" ref="AG73">IF(AND(AF73&gt;-998,P73&gt;-998),MAX(ABS(P73:Z73)),0)</f>
        <v>0.12809459830571099</v>
      </c>
      <c r="AH73" s="20">
        <f t="shared" si="0"/>
        <v>0</v>
      </c>
      <c r="AI73" s="6" t="str" cm="1">
        <f t="array" ref="AI73">IF(AH73&gt;0.001,INDEX(P$10:Z$10,MATCH(AH73,ABS(P73:Z73),0)),"na")</f>
        <v>na</v>
      </c>
      <c r="AJ73" s="119"/>
      <c r="AK73" s="8" t="s">
        <v>356</v>
      </c>
      <c r="AL73" s="89">
        <v>0.83552631578947301</v>
      </c>
      <c r="AM73" s="92">
        <v>1</v>
      </c>
      <c r="AN73" s="49">
        <v>1</v>
      </c>
      <c r="AO73" s="50">
        <v>1</v>
      </c>
      <c r="AP73" s="103">
        <f t="shared" si="1"/>
        <v>83.552631578947299</v>
      </c>
    </row>
    <row r="74" spans="1:42" x14ac:dyDescent="0.35">
      <c r="A74" s="83" t="s">
        <v>557</v>
      </c>
      <c r="B74" s="8" t="s">
        <v>311</v>
      </c>
      <c r="C74" s="97">
        <v>1875</v>
      </c>
      <c r="D74" s="108">
        <v>2000</v>
      </c>
      <c r="E74" s="20">
        <v>0.26755098688879903</v>
      </c>
      <c r="F74" s="58">
        <v>-1</v>
      </c>
      <c r="G74" s="103">
        <v>82.894736842105203</v>
      </c>
      <c r="H74" s="87">
        <v>12.487512487512401</v>
      </c>
      <c r="I74" s="111" t="str">
        <f>IF(ISNUMBER(MATCH(B74,$K$11:$K$20,0)),"&lt;= Selected","")</f>
        <v/>
      </c>
      <c r="O74" s="8" t="s">
        <v>355</v>
      </c>
      <c r="P74" s="13">
        <v>5.2326937462888898E-2</v>
      </c>
      <c r="Q74">
        <v>2.3178984966715801E-2</v>
      </c>
      <c r="R74">
        <v>0.12655114028214601</v>
      </c>
      <c r="S74">
        <v>-4.3227350301184103E-2</v>
      </c>
      <c r="T74">
        <v>-0.16592233176721399</v>
      </c>
      <c r="U74">
        <v>-0.118960972192533</v>
      </c>
      <c r="V74">
        <v>0.164802509112948</v>
      </c>
      <c r="W74">
        <v>5.3702394336831001E-2</v>
      </c>
      <c r="X74">
        <v>-3.6362716133652599E-2</v>
      </c>
      <c r="Y74">
        <v>-4.1422483056279798E-3</v>
      </c>
      <c r="Z74" s="15">
        <v>8.0405245076679809E-3</v>
      </c>
      <c r="AB74" s="8" t="s">
        <v>355</v>
      </c>
      <c r="AC74" s="4">
        <v>1563</v>
      </c>
      <c r="AD74" s="4">
        <v>1992</v>
      </c>
      <c r="AE74" s="4">
        <v>430</v>
      </c>
      <c r="AF74" s="18">
        <v>0.16745102390408501</v>
      </c>
      <c r="AG74" s="20" cm="1">
        <f t="array" ref="AG74">IF(AND(AF74&gt;-998,P74&gt;-998),MAX(ABS(P74:Z74)),0)</f>
        <v>0.16592233176721399</v>
      </c>
      <c r="AH74" s="20">
        <f t="shared" si="0"/>
        <v>0</v>
      </c>
      <c r="AI74" s="6" t="str" cm="1">
        <f t="array" ref="AI74">IF(AH74&gt;0.001,INDEX(P$10:Z$10,MATCH(AH74,ABS(P74:Z74),0)),"na")</f>
        <v>na</v>
      </c>
      <c r="AJ74" s="119"/>
      <c r="AK74" s="8" t="s">
        <v>355</v>
      </c>
      <c r="AL74" s="89">
        <v>0.83552631578947301</v>
      </c>
      <c r="AM74" s="92">
        <v>1</v>
      </c>
      <c r="AN74" s="49">
        <v>1</v>
      </c>
      <c r="AO74" s="50">
        <v>1</v>
      </c>
      <c r="AP74" s="103">
        <f t="shared" si="1"/>
        <v>83.552631578947299</v>
      </c>
    </row>
    <row r="75" spans="1:42" x14ac:dyDescent="0.35">
      <c r="A75" s="83" t="s">
        <v>813</v>
      </c>
      <c r="B75" s="8" t="s">
        <v>55</v>
      </c>
      <c r="C75" s="97">
        <v>1745</v>
      </c>
      <c r="D75" s="108">
        <v>1994</v>
      </c>
      <c r="E75" s="20">
        <v>0.26677685854720801</v>
      </c>
      <c r="F75" s="58">
        <v>1</v>
      </c>
      <c r="G75" s="103">
        <v>84.868421052631504</v>
      </c>
      <c r="H75" s="87">
        <v>24.975024975024901</v>
      </c>
      <c r="I75" s="111" t="str">
        <f>IF(ISNUMBER(MATCH(B75,$K$11:$K$20,0)),"&lt;= Selected","")</f>
        <v/>
      </c>
      <c r="O75" s="8" t="s">
        <v>354</v>
      </c>
      <c r="P75" s="13">
        <v>-3.5869357590901797E-2</v>
      </c>
      <c r="Q75">
        <v>-0.13018754258746201</v>
      </c>
      <c r="R75">
        <v>6.6752699610111797E-3</v>
      </c>
      <c r="S75">
        <v>-1.64944599266992E-2</v>
      </c>
      <c r="T75">
        <v>-0.202029704092728</v>
      </c>
      <c r="U75">
        <v>-0.10395044797131101</v>
      </c>
      <c r="V75" s="29">
        <v>0.14698322760598401</v>
      </c>
      <c r="W75">
        <v>8.3824986377284597E-2</v>
      </c>
      <c r="X75">
        <v>6.0924405266831197E-2</v>
      </c>
      <c r="Y75">
        <v>3.5421083714359897E-2</v>
      </c>
      <c r="Z75" s="15">
        <v>4.9900032574405298E-2</v>
      </c>
      <c r="AB75" s="8" t="s">
        <v>354</v>
      </c>
      <c r="AC75" s="4">
        <v>1616</v>
      </c>
      <c r="AD75" s="4">
        <v>1990</v>
      </c>
      <c r="AE75" s="4">
        <v>375</v>
      </c>
      <c r="AF75" s="18">
        <v>0.16868684158422101</v>
      </c>
      <c r="AG75" s="20" cm="1">
        <f t="array" ref="AG75">IF(AND(AF75&gt;-998,P75&gt;-998),MAX(ABS(P75:Z75)),0)</f>
        <v>0.202029704092728</v>
      </c>
      <c r="AH75" s="20">
        <f t="shared" si="0"/>
        <v>0.202029704092728</v>
      </c>
      <c r="AI75" s="6" cm="1">
        <f t="array" ref="AI75">IF(AH75&gt;0.001,INDEX(P$10:Z$10,MATCH(AH75,ABS(P75:Z75),0)),"na")</f>
        <v>-1</v>
      </c>
      <c r="AJ75" s="119"/>
      <c r="AK75" s="8" t="s">
        <v>354</v>
      </c>
      <c r="AL75" s="89">
        <v>0.82236842105263097</v>
      </c>
      <c r="AM75" s="92">
        <v>1</v>
      </c>
      <c r="AN75" s="49">
        <v>1</v>
      </c>
      <c r="AO75" s="50">
        <v>1</v>
      </c>
      <c r="AP75" s="103">
        <f t="shared" si="1"/>
        <v>82.236842105263094</v>
      </c>
    </row>
    <row r="76" spans="1:42" x14ac:dyDescent="0.35">
      <c r="A76" s="83" t="s">
        <v>465</v>
      </c>
      <c r="B76" s="8" t="s">
        <v>403</v>
      </c>
      <c r="C76" s="97">
        <v>1826</v>
      </c>
      <c r="D76" s="108">
        <v>1983</v>
      </c>
      <c r="E76" s="20">
        <v>0.26246645594282197</v>
      </c>
      <c r="F76" s="58">
        <v>-1</v>
      </c>
      <c r="G76" s="103">
        <v>77.631578947368396</v>
      </c>
      <c r="H76" s="87">
        <v>15.7842157842157</v>
      </c>
      <c r="I76" s="111" t="str">
        <f>IF(ISNUMBER(MATCH(B76,$K$11:$K$20,0)),"&lt;= Selected","")</f>
        <v/>
      </c>
      <c r="O76" s="8" t="s">
        <v>353</v>
      </c>
      <c r="P76" s="13">
        <v>-5.7714028362559802E-2</v>
      </c>
      <c r="Q76">
        <v>-0.14304148009978601</v>
      </c>
      <c r="R76">
        <v>6.3283673918438201E-3</v>
      </c>
      <c r="S76">
        <v>-1.3839689188559601E-2</v>
      </c>
      <c r="T76">
        <v>-0.226539337402614</v>
      </c>
      <c r="U76">
        <v>-0.13655714484322301</v>
      </c>
      <c r="V76">
        <v>0.11714154330229801</v>
      </c>
      <c r="W76">
        <v>6.4733054617772595E-2</v>
      </c>
      <c r="X76">
        <v>3.4697904753913898E-2</v>
      </c>
      <c r="Y76">
        <v>1.1274588154599001E-2</v>
      </c>
      <c r="Z76" s="15">
        <v>5.10569512283326E-4</v>
      </c>
      <c r="AB76" s="8" t="s">
        <v>353</v>
      </c>
      <c r="AC76" s="4">
        <v>1617</v>
      </c>
      <c r="AD76" s="4">
        <v>1990</v>
      </c>
      <c r="AE76" s="4">
        <v>374</v>
      </c>
      <c r="AF76" s="18">
        <v>0.16868684158422101</v>
      </c>
      <c r="AG76" s="20" cm="1">
        <f t="array" ref="AG76">IF(AND(AF76&gt;-998,P76&gt;-998),MAX(ABS(P76:Z76)),0)</f>
        <v>0.226539337402614</v>
      </c>
      <c r="AH76" s="20">
        <f t="shared" ref="AH76:AH139" si="2">IF(AG76&gt;AF76,AG76,0)</f>
        <v>0.226539337402614</v>
      </c>
      <c r="AI76" s="6" cm="1">
        <f t="array" ref="AI76">IF(AH76&gt;0.001,INDEX(P$10:Z$10,MATCH(AH76,ABS(P76:Z76),0)),"na")</f>
        <v>-1</v>
      </c>
      <c r="AJ76" s="119"/>
      <c r="AK76" s="8" t="s">
        <v>353</v>
      </c>
      <c r="AL76" s="89">
        <v>0.82236842105263097</v>
      </c>
      <c r="AM76" s="92">
        <v>1</v>
      </c>
      <c r="AN76" s="49">
        <v>1</v>
      </c>
      <c r="AO76" s="50">
        <v>1</v>
      </c>
      <c r="AP76" s="103">
        <f t="shared" ref="AP76:AP139" si="3">AL76*AM76*MAX(0,1-1*ABS(AN76-1))*100</f>
        <v>82.236842105263094</v>
      </c>
    </row>
    <row r="77" spans="1:42" x14ac:dyDescent="0.35">
      <c r="A77" s="83" t="s">
        <v>463</v>
      </c>
      <c r="B77" s="8" t="s">
        <v>405</v>
      </c>
      <c r="C77" s="97">
        <v>1825</v>
      </c>
      <c r="D77" s="108">
        <v>1990</v>
      </c>
      <c r="E77" s="20">
        <v>0.26235778475383797</v>
      </c>
      <c r="F77" s="58">
        <v>-1</v>
      </c>
      <c r="G77" s="103">
        <v>82.236842105263094</v>
      </c>
      <c r="H77" s="87">
        <v>16.583416583416501</v>
      </c>
      <c r="I77" s="111" t="str">
        <f>IF(ISNUMBER(MATCH(B77,$K$11:$K$20,0)),"&lt;= Selected","")</f>
        <v/>
      </c>
      <c r="O77" s="8" t="s">
        <v>352</v>
      </c>
      <c r="P77" s="13">
        <v>-6.7942264643034997E-3</v>
      </c>
      <c r="Q77">
        <v>-0.10865180065274101</v>
      </c>
      <c r="R77">
        <v>6.4226883571279397E-2</v>
      </c>
      <c r="S77">
        <v>7.6702196035256201E-2</v>
      </c>
      <c r="T77">
        <v>-0.20629778416347999</v>
      </c>
      <c r="U77">
        <v>-0.19045718245705501</v>
      </c>
      <c r="V77">
        <v>0.116490793923437</v>
      </c>
      <c r="W77">
        <v>5.3511028345934603E-2</v>
      </c>
      <c r="X77">
        <v>3.1353867612728702E-2</v>
      </c>
      <c r="Y77">
        <v>1.3966437232098099E-2</v>
      </c>
      <c r="Z77" s="15">
        <v>5.5576606820238003E-2</v>
      </c>
      <c r="AB77" s="8" t="s">
        <v>352</v>
      </c>
      <c r="AC77" s="4">
        <v>1623</v>
      </c>
      <c r="AD77" s="4">
        <v>1990</v>
      </c>
      <c r="AE77" s="4">
        <v>368</v>
      </c>
      <c r="AF77" s="18">
        <v>0.16868684158422101</v>
      </c>
      <c r="AG77" s="20" cm="1">
        <f t="array" ref="AG77">IF(AND(AF77&gt;-998,P77&gt;-998),MAX(ABS(P77:Z77)),0)</f>
        <v>0.20629778416347999</v>
      </c>
      <c r="AH77" s="20">
        <f t="shared" si="2"/>
        <v>0.20629778416347999</v>
      </c>
      <c r="AI77" s="6" cm="1">
        <f t="array" ref="AI77">IF(AH77&gt;0.001,INDEX(P$10:Z$10,MATCH(AH77,ABS(P77:Z77),0)),"na")</f>
        <v>-1</v>
      </c>
      <c r="AJ77" s="119"/>
      <c r="AK77" s="8" t="s">
        <v>352</v>
      </c>
      <c r="AL77" s="89">
        <v>0.82236842105263097</v>
      </c>
      <c r="AM77" s="92">
        <v>1</v>
      </c>
      <c r="AN77" s="49">
        <v>1</v>
      </c>
      <c r="AO77" s="50">
        <v>1</v>
      </c>
      <c r="AP77" s="103">
        <f t="shared" si="3"/>
        <v>82.236842105263094</v>
      </c>
    </row>
    <row r="78" spans="1:42" x14ac:dyDescent="0.35">
      <c r="A78" s="83" t="s">
        <v>835</v>
      </c>
      <c r="B78" s="8" t="s">
        <v>33</v>
      </c>
      <c r="C78" s="97">
        <v>1919.25</v>
      </c>
      <c r="D78" s="108">
        <v>1995.25</v>
      </c>
      <c r="E78" s="20">
        <v>0.26184289812134398</v>
      </c>
      <c r="F78" s="58">
        <v>1</v>
      </c>
      <c r="G78" s="103">
        <v>50.657894736842103</v>
      </c>
      <c r="H78" s="87">
        <v>7.6923076923076898</v>
      </c>
      <c r="I78" s="111" t="str">
        <f>IF(ISNUMBER(MATCH(B78,$K$11:$K$20,0)),"&lt;= Selected","")</f>
        <v/>
      </c>
      <c r="O78" s="8" t="s">
        <v>351</v>
      </c>
      <c r="P78" s="13">
        <v>3.3813687148042101E-2</v>
      </c>
      <c r="Q78">
        <v>4.9846446007422503E-2</v>
      </c>
      <c r="R78">
        <v>7.7570332297021802E-2</v>
      </c>
      <c r="S78">
        <v>-7.2258101762805199E-2</v>
      </c>
      <c r="T78">
        <v>-0.27432584811121802</v>
      </c>
      <c r="U78">
        <v>-0.16378479788983699</v>
      </c>
      <c r="V78">
        <v>5.6219788031332603E-2</v>
      </c>
      <c r="W78">
        <v>-2.0026974106598799E-2</v>
      </c>
      <c r="X78">
        <v>2.7092512870637998E-2</v>
      </c>
      <c r="Y78">
        <v>4.2321727670400502E-2</v>
      </c>
      <c r="Z78" s="15">
        <v>6.3961381080994098E-2</v>
      </c>
      <c r="AB78" s="8" t="s">
        <v>351</v>
      </c>
      <c r="AC78" s="4">
        <v>1140</v>
      </c>
      <c r="AD78" s="4">
        <v>1992</v>
      </c>
      <c r="AE78" s="4">
        <v>853</v>
      </c>
      <c r="AF78" s="18">
        <v>0.16745102390408501</v>
      </c>
      <c r="AG78" s="20" cm="1">
        <f t="array" ref="AG78">IF(AND(AF78&gt;-998,P78&gt;-998),MAX(ABS(P78:Z78)),0)</f>
        <v>0.27432584811121802</v>
      </c>
      <c r="AH78" s="20">
        <f t="shared" si="2"/>
        <v>0.27432584811121802</v>
      </c>
      <c r="AI78" s="6" cm="1">
        <f t="array" ref="AI78">IF(AH78&gt;0.001,INDEX(P$10:Z$10,MATCH(AH78,ABS(P78:Z78),0)),"na")</f>
        <v>-1</v>
      </c>
      <c r="AJ78" s="119"/>
      <c r="AK78" s="8" t="s">
        <v>351</v>
      </c>
      <c r="AL78" s="89">
        <v>0.83552631578947301</v>
      </c>
      <c r="AM78" s="92">
        <v>1</v>
      </c>
      <c r="AN78" s="49">
        <v>1</v>
      </c>
      <c r="AO78" s="50">
        <v>1</v>
      </c>
      <c r="AP78" s="103">
        <f t="shared" si="3"/>
        <v>83.552631578947299</v>
      </c>
    </row>
    <row r="79" spans="1:42" x14ac:dyDescent="0.35">
      <c r="A79" s="83" t="s">
        <v>468</v>
      </c>
      <c r="B79" s="8" t="s">
        <v>400</v>
      </c>
      <c r="C79" s="97">
        <v>1572.9841193</v>
      </c>
      <c r="D79" s="108">
        <v>1962.9450999999999</v>
      </c>
      <c r="E79" s="20">
        <v>0.26113518714547801</v>
      </c>
      <c r="F79" s="58">
        <v>-3</v>
      </c>
      <c r="G79" s="103">
        <v>64.372389934210503</v>
      </c>
      <c r="H79" s="87">
        <v>39.057041028971</v>
      </c>
      <c r="I79" s="111" t="str">
        <f>IF(ISNUMBER(MATCH(B79,$K$11:$K$20,0)),"&lt;= Selected","")</f>
        <v/>
      </c>
      <c r="O79" s="8" t="s">
        <v>350</v>
      </c>
      <c r="P79" s="13">
        <v>4.92883465619285E-2</v>
      </c>
      <c r="Q79">
        <v>7.3536507500230996E-2</v>
      </c>
      <c r="R79">
        <v>0.108919895387422</v>
      </c>
      <c r="S79">
        <v>-5.9419642565383797E-2</v>
      </c>
      <c r="T79">
        <v>-0.31103035425772702</v>
      </c>
      <c r="U79">
        <v>-0.193479778571292</v>
      </c>
      <c r="V79">
        <v>3.4970239247059803E-2</v>
      </c>
      <c r="W79">
        <v>-4.8350365307668799E-2</v>
      </c>
      <c r="X79">
        <v>1.52132750199834E-2</v>
      </c>
      <c r="Y79">
        <v>3.8601431142015398E-2</v>
      </c>
      <c r="Z79" s="15">
        <v>7.8397475990398896E-2</v>
      </c>
      <c r="AB79" s="8" t="s">
        <v>350</v>
      </c>
      <c r="AC79" s="4">
        <v>1141</v>
      </c>
      <c r="AD79" s="4">
        <v>1992</v>
      </c>
      <c r="AE79" s="4">
        <v>852</v>
      </c>
      <c r="AF79" s="18">
        <v>0.16745102390408501</v>
      </c>
      <c r="AG79" s="20" cm="1">
        <f t="array" ref="AG79">IF(AND(AF79&gt;-998,P79&gt;-998),MAX(ABS(P79:Z79)),0)</f>
        <v>0.31103035425772702</v>
      </c>
      <c r="AH79" s="20">
        <f t="shared" si="2"/>
        <v>0.31103035425772702</v>
      </c>
      <c r="AI79" s="6" cm="1">
        <f t="array" ref="AI79">IF(AH79&gt;0.001,INDEX(P$10:Z$10,MATCH(AH79,ABS(P79:Z79),0)),"na")</f>
        <v>-1</v>
      </c>
      <c r="AJ79" s="119"/>
      <c r="AK79" s="8" t="s">
        <v>350</v>
      </c>
      <c r="AL79" s="89">
        <v>0.83552631578947301</v>
      </c>
      <c r="AM79" s="92">
        <v>1</v>
      </c>
      <c r="AN79" s="49">
        <v>1</v>
      </c>
      <c r="AO79" s="50">
        <v>1</v>
      </c>
      <c r="AP79" s="103">
        <f t="shared" si="3"/>
        <v>83.552631578947299</v>
      </c>
    </row>
    <row r="80" spans="1:42" x14ac:dyDescent="0.35">
      <c r="A80" s="83" t="s">
        <v>460</v>
      </c>
      <c r="B80" s="8" t="s">
        <v>408</v>
      </c>
      <c r="C80" s="97">
        <v>1661</v>
      </c>
      <c r="D80" s="108">
        <v>1984</v>
      </c>
      <c r="E80" s="20">
        <v>0.25957215599538003</v>
      </c>
      <c r="F80" s="58">
        <v>-1</v>
      </c>
      <c r="G80" s="103">
        <v>78.289473684210492</v>
      </c>
      <c r="H80" s="87">
        <v>32.367632367632297</v>
      </c>
      <c r="I80" s="111" t="str">
        <f>IF(ISNUMBER(MATCH(B80,$K$11:$K$20,0)),"&lt;= Selected","")</f>
        <v/>
      </c>
      <c r="O80" s="8" t="s">
        <v>349</v>
      </c>
      <c r="P80" s="13">
        <v>4.0581155360566697E-3</v>
      </c>
      <c r="Q80">
        <v>1.03934983686553E-2</v>
      </c>
      <c r="R80">
        <v>0.15035149386316199</v>
      </c>
      <c r="S80">
        <v>0.130286183078239</v>
      </c>
      <c r="T80">
        <v>-0.203475048818236</v>
      </c>
      <c r="U80">
        <v>-0.220284408648833</v>
      </c>
      <c r="V80">
        <v>6.7026759326087995E-2</v>
      </c>
      <c r="W80">
        <v>-6.0121446009500298E-2</v>
      </c>
      <c r="X80">
        <v>-6.8629659287832503E-3</v>
      </c>
      <c r="Y80">
        <v>-6.2360338052605702E-3</v>
      </c>
      <c r="Z80" s="15">
        <v>9.5086910251150694E-2</v>
      </c>
      <c r="AB80" s="8" t="s">
        <v>349</v>
      </c>
      <c r="AC80" s="4">
        <v>1142</v>
      </c>
      <c r="AD80" s="4">
        <v>1992</v>
      </c>
      <c r="AE80" s="4">
        <v>851</v>
      </c>
      <c r="AF80" s="18">
        <v>0.16745102390408501</v>
      </c>
      <c r="AG80" s="20" cm="1">
        <f t="array" ref="AG80">IF(AND(AF80&gt;-998,P80&gt;-998),MAX(ABS(P80:Z80)),0)</f>
        <v>0.220284408648833</v>
      </c>
      <c r="AH80" s="20">
        <f t="shared" si="2"/>
        <v>0.220284408648833</v>
      </c>
      <c r="AI80" s="6" cm="1">
        <f t="array" ref="AI80">IF(AH80&gt;0.001,INDEX(P$10:Z$10,MATCH(AH80,ABS(P80:Z80),0)),"na")</f>
        <v>0</v>
      </c>
      <c r="AJ80" s="119"/>
      <c r="AK80" s="8" t="s">
        <v>349</v>
      </c>
      <c r="AL80" s="89">
        <v>0.83552631578947301</v>
      </c>
      <c r="AM80" s="92">
        <v>1</v>
      </c>
      <c r="AN80" s="49">
        <v>1</v>
      </c>
      <c r="AO80" s="50">
        <v>1</v>
      </c>
      <c r="AP80" s="103">
        <f t="shared" si="3"/>
        <v>83.552631578947299</v>
      </c>
    </row>
    <row r="81" spans="1:42" x14ac:dyDescent="0.35">
      <c r="A81" s="83" t="s">
        <v>832</v>
      </c>
      <c r="B81" s="8" t="s">
        <v>36</v>
      </c>
      <c r="C81" s="97">
        <v>1653</v>
      </c>
      <c r="D81" s="108">
        <v>1999</v>
      </c>
      <c r="E81" s="20">
        <v>0.25172818490039101</v>
      </c>
      <c r="F81" s="58">
        <v>-4</v>
      </c>
      <c r="G81" s="103">
        <v>88.157894736842096</v>
      </c>
      <c r="H81" s="87">
        <v>34.665334665334605</v>
      </c>
      <c r="I81" s="111" t="str">
        <f>IF(ISNUMBER(MATCH(B81,$K$11:$K$20,0)),"&lt;= Selected","")</f>
        <v/>
      </c>
      <c r="O81" s="8" t="s">
        <v>348</v>
      </c>
      <c r="P81" s="13">
        <v>0.140692872821747</v>
      </c>
      <c r="Q81">
        <v>-2.6936847667642101E-2</v>
      </c>
      <c r="R81">
        <v>5.9782742209028503E-3</v>
      </c>
      <c r="S81">
        <v>2.76478203117917E-2</v>
      </c>
      <c r="T81">
        <v>-0.21213967177242099</v>
      </c>
      <c r="U81">
        <v>-0.14057272879584101</v>
      </c>
      <c r="V81">
        <v>0.108261947928029</v>
      </c>
      <c r="W81">
        <v>1.9908560920502701E-2</v>
      </c>
      <c r="X81">
        <v>5.3508664776509597E-2</v>
      </c>
      <c r="Y81">
        <v>5.2319405915629703E-2</v>
      </c>
      <c r="Z81" s="15">
        <v>1.5302279631246E-2</v>
      </c>
      <c r="AB81" s="8" t="s">
        <v>348</v>
      </c>
      <c r="AC81" s="4">
        <v>1625</v>
      </c>
      <c r="AD81" s="4">
        <v>1990</v>
      </c>
      <c r="AE81" s="4">
        <v>366</v>
      </c>
      <c r="AF81" s="18">
        <v>0.16868684158422101</v>
      </c>
      <c r="AG81" s="20" cm="1">
        <f t="array" ref="AG81">IF(AND(AF81&gt;-998,P81&gt;-998),MAX(ABS(P81:Z81)),0)</f>
        <v>0.21213967177242099</v>
      </c>
      <c r="AH81" s="20">
        <f t="shared" si="2"/>
        <v>0.21213967177242099</v>
      </c>
      <c r="AI81" s="6" cm="1">
        <f t="array" ref="AI81">IF(AH81&gt;0.001,INDEX(P$10:Z$10,MATCH(AH81,ABS(P81:Z81),0)),"na")</f>
        <v>-1</v>
      </c>
      <c r="AJ81" s="119"/>
      <c r="AK81" s="8" t="s">
        <v>348</v>
      </c>
      <c r="AL81" s="89">
        <v>0.82236842105263097</v>
      </c>
      <c r="AM81" s="92">
        <v>1</v>
      </c>
      <c r="AN81" s="49">
        <v>1</v>
      </c>
      <c r="AO81" s="50">
        <v>1</v>
      </c>
      <c r="AP81" s="103">
        <f t="shared" si="3"/>
        <v>82.236842105263094</v>
      </c>
    </row>
    <row r="82" spans="1:42" x14ac:dyDescent="0.35">
      <c r="A82" s="83" t="s">
        <v>816</v>
      </c>
      <c r="B82" s="8" t="s">
        <v>52</v>
      </c>
      <c r="C82" s="97">
        <v>1632</v>
      </c>
      <c r="D82" s="108">
        <v>1994</v>
      </c>
      <c r="E82" s="20">
        <v>0.25080676150778403</v>
      </c>
      <c r="F82" s="58">
        <v>2</v>
      </c>
      <c r="G82" s="103">
        <v>84.868421052631504</v>
      </c>
      <c r="H82" s="87">
        <v>36.263736263736199</v>
      </c>
      <c r="I82" s="111" t="str">
        <f>IF(ISNUMBER(MATCH(B82,$K$11:$K$20,0)),"&lt;= Selected","")</f>
        <v/>
      </c>
      <c r="O82" s="8" t="s">
        <v>347</v>
      </c>
      <c r="P82" s="13">
        <v>0.180927312484011</v>
      </c>
      <c r="Q82">
        <v>9.8020867636504491E-4</v>
      </c>
      <c r="R82">
        <v>4.5832630118754901E-2</v>
      </c>
      <c r="S82">
        <v>2.4480343693954899E-2</v>
      </c>
      <c r="T82">
        <v>-0.226905960740822</v>
      </c>
      <c r="U82">
        <v>-0.12964026492789399</v>
      </c>
      <c r="V82">
        <v>0.11022354914795</v>
      </c>
      <c r="W82">
        <v>2.1532655503848901E-2</v>
      </c>
      <c r="X82">
        <v>3.95992120416832E-2</v>
      </c>
      <c r="Y82">
        <v>3.5267492755158503E-2</v>
      </c>
      <c r="Z82" s="15">
        <v>1.6194822610008399E-2</v>
      </c>
      <c r="AB82" s="8" t="s">
        <v>347</v>
      </c>
      <c r="AC82" s="4">
        <v>1628</v>
      </c>
      <c r="AD82" s="4">
        <v>1990</v>
      </c>
      <c r="AE82" s="4">
        <v>363</v>
      </c>
      <c r="AF82" s="18">
        <v>0.16868684158422101</v>
      </c>
      <c r="AG82" s="20" cm="1">
        <f t="array" ref="AG82">IF(AND(AF82&gt;-998,P82&gt;-998),MAX(ABS(P82:Z82)),0)</f>
        <v>0.226905960740822</v>
      </c>
      <c r="AH82" s="20">
        <f t="shared" si="2"/>
        <v>0.226905960740822</v>
      </c>
      <c r="AI82" s="6" cm="1">
        <f t="array" ref="AI82">IF(AH82&gt;0.001,INDEX(P$10:Z$10,MATCH(AH82,ABS(P82:Z82),0)),"na")</f>
        <v>-1</v>
      </c>
      <c r="AJ82" s="119"/>
      <c r="AK82" s="8" t="s">
        <v>347</v>
      </c>
      <c r="AL82" s="89">
        <v>0.82236842105263097</v>
      </c>
      <c r="AM82" s="92">
        <v>1</v>
      </c>
      <c r="AN82" s="49">
        <v>1</v>
      </c>
      <c r="AO82" s="50">
        <v>1</v>
      </c>
      <c r="AP82" s="103">
        <f t="shared" si="3"/>
        <v>82.236842105263094</v>
      </c>
    </row>
    <row r="83" spans="1:42" x14ac:dyDescent="0.35">
      <c r="A83" s="83" t="s">
        <v>570</v>
      </c>
      <c r="B83" s="8" t="s">
        <v>298</v>
      </c>
      <c r="C83" s="97">
        <v>1906.88</v>
      </c>
      <c r="D83" s="108">
        <v>1999.75</v>
      </c>
      <c r="E83" s="20">
        <v>0.25056078671431498</v>
      </c>
      <c r="F83" s="58">
        <v>-2</v>
      </c>
      <c r="G83" s="103">
        <v>61.756578947368304</v>
      </c>
      <c r="H83" s="87">
        <v>9.3776223776223606</v>
      </c>
      <c r="I83" s="111" t="str">
        <f>IF(ISNUMBER(MATCH(B83,$K$11:$K$20,0)),"&lt;= Selected","")</f>
        <v/>
      </c>
      <c r="O83" s="8" t="s">
        <v>346</v>
      </c>
      <c r="P83" s="13">
        <v>0.20914009832498201</v>
      </c>
      <c r="Q83">
        <v>-2.5021342095765901E-2</v>
      </c>
      <c r="R83">
        <v>2.88170614092568E-2</v>
      </c>
      <c r="S83">
        <v>0.16936791915949501</v>
      </c>
      <c r="T83">
        <v>-0.170467772798294</v>
      </c>
      <c r="U83">
        <v>-0.20975689274825399</v>
      </c>
      <c r="V83">
        <v>0.116134191920022</v>
      </c>
      <c r="W83">
        <v>4.3080322644461402E-3</v>
      </c>
      <c r="X83">
        <v>2.7904089597817601E-2</v>
      </c>
      <c r="Y83">
        <v>2.8025524527975298E-2</v>
      </c>
      <c r="Z83" s="15">
        <v>7.3044154813994094E-2</v>
      </c>
      <c r="AB83" s="8" t="s">
        <v>346</v>
      </c>
      <c r="AC83" s="4">
        <v>1629</v>
      </c>
      <c r="AD83" s="4">
        <v>1990</v>
      </c>
      <c r="AE83" s="4">
        <v>362</v>
      </c>
      <c r="AF83" s="18">
        <v>0.16868684158422101</v>
      </c>
      <c r="AG83" s="20" cm="1">
        <f t="array" ref="AG83">IF(AND(AF83&gt;-998,P83&gt;-998),MAX(ABS(P83:Z83)),0)</f>
        <v>0.20975689274825399</v>
      </c>
      <c r="AH83" s="20">
        <f t="shared" si="2"/>
        <v>0.20975689274825399</v>
      </c>
      <c r="AI83" s="6" cm="1">
        <f t="array" ref="AI83">IF(AH83&gt;0.001,INDEX(P$10:Z$10,MATCH(AH83,ABS(P83:Z83),0)),"na")</f>
        <v>0</v>
      </c>
      <c r="AJ83" s="119"/>
      <c r="AK83" s="8" t="s">
        <v>346</v>
      </c>
      <c r="AL83" s="89">
        <v>0.82236842105263097</v>
      </c>
      <c r="AM83" s="92">
        <v>1</v>
      </c>
      <c r="AN83" s="49">
        <v>1</v>
      </c>
      <c r="AO83" s="50">
        <v>1</v>
      </c>
      <c r="AP83" s="103">
        <f t="shared" si="3"/>
        <v>82.236842105263094</v>
      </c>
    </row>
    <row r="84" spans="1:42" x14ac:dyDescent="0.35">
      <c r="A84" s="83" t="s">
        <v>453</v>
      </c>
      <c r="B84" s="8" t="s">
        <v>415</v>
      </c>
      <c r="C84" s="97">
        <v>1844</v>
      </c>
      <c r="D84" s="108">
        <v>1985</v>
      </c>
      <c r="E84" s="20">
        <v>0.24939355408276301</v>
      </c>
      <c r="F84" s="58">
        <v>-1</v>
      </c>
      <c r="G84" s="103">
        <v>78.947368421052602</v>
      </c>
      <c r="H84" s="87">
        <v>14.185814185814099</v>
      </c>
      <c r="I84" s="111" t="str">
        <f>IF(ISNUMBER(MATCH(B84,$K$11:$K$20,0)),"&lt;= Selected","")</f>
        <v/>
      </c>
      <c r="O84" s="8" t="s">
        <v>345</v>
      </c>
      <c r="P84" s="13">
        <v>7.8342587989194495E-2</v>
      </c>
      <c r="Q84">
        <v>-0.10921049652877</v>
      </c>
      <c r="R84">
        <v>0.16297385911678</v>
      </c>
      <c r="S84">
        <v>0.16584234269159201</v>
      </c>
      <c r="T84">
        <v>-0.14370376902441601</v>
      </c>
      <c r="U84">
        <v>-0.277671919626167</v>
      </c>
      <c r="V84">
        <v>7.8873085038283594E-2</v>
      </c>
      <c r="W84">
        <v>3.1806878831309997E-2</v>
      </c>
      <c r="X84">
        <v>-0.100144588957383</v>
      </c>
      <c r="Y84">
        <v>-1.0089642709632E-2</v>
      </c>
      <c r="Z84" s="15">
        <v>3.4260792137586898E-2</v>
      </c>
      <c r="AB84" s="8" t="s">
        <v>345</v>
      </c>
      <c r="AC84" s="4">
        <v>1650</v>
      </c>
      <c r="AD84" s="4">
        <v>1985</v>
      </c>
      <c r="AE84" s="4">
        <v>336</v>
      </c>
      <c r="AF84" s="18">
        <v>0.17190021301938099</v>
      </c>
      <c r="AG84" s="20" cm="1">
        <f t="array" ref="AG84">IF(AND(AF84&gt;-998,P84&gt;-998),MAX(ABS(P84:Z84)),0)</f>
        <v>0.277671919626167</v>
      </c>
      <c r="AH84" s="20">
        <f t="shared" si="2"/>
        <v>0.277671919626167</v>
      </c>
      <c r="AI84" s="6" cm="1">
        <f t="array" ref="AI84">IF(AH84&gt;0.001,INDEX(P$10:Z$10,MATCH(AH84,ABS(P84:Z84),0)),"na")</f>
        <v>0</v>
      </c>
      <c r="AJ84" s="119"/>
      <c r="AK84" s="8" t="s">
        <v>345</v>
      </c>
      <c r="AL84" s="89">
        <v>0.78947368421052599</v>
      </c>
      <c r="AM84" s="92">
        <v>1</v>
      </c>
      <c r="AN84" s="68">
        <v>1</v>
      </c>
      <c r="AO84" s="69">
        <v>1</v>
      </c>
      <c r="AP84" s="103">
        <f t="shared" si="3"/>
        <v>78.947368421052602</v>
      </c>
    </row>
    <row r="85" spans="1:42" x14ac:dyDescent="0.35">
      <c r="A85" s="83" t="s">
        <v>473</v>
      </c>
      <c r="B85" s="8" t="s">
        <v>395</v>
      </c>
      <c r="C85" s="97">
        <v>1781.5</v>
      </c>
      <c r="D85" s="108">
        <v>1996.5</v>
      </c>
      <c r="E85" s="20">
        <v>0.24807582272286299</v>
      </c>
      <c r="F85" s="58">
        <v>-1</v>
      </c>
      <c r="G85" s="103">
        <v>86.184210526315695</v>
      </c>
      <c r="H85" s="87">
        <v>21.578421578421501</v>
      </c>
      <c r="I85" s="111" t="str">
        <f>IF(ISNUMBER(MATCH(B85,$K$11:$K$20,0)),"&lt;= Selected","")</f>
        <v/>
      </c>
      <c r="O85" s="8" t="s">
        <v>344</v>
      </c>
      <c r="P85" s="13">
        <v>7.2747579917746705E-2</v>
      </c>
      <c r="Q85">
        <v>-0.136311612150852</v>
      </c>
      <c r="R85">
        <v>0.160944448402394</v>
      </c>
      <c r="S85">
        <v>0.20381637715220399</v>
      </c>
      <c r="T85">
        <v>-0.13129996167913499</v>
      </c>
      <c r="U85">
        <v>-0.27839625635808601</v>
      </c>
      <c r="V85">
        <v>9.3596316294802098E-2</v>
      </c>
      <c r="W85">
        <v>4.3080382756790297E-2</v>
      </c>
      <c r="X85">
        <v>-9.7378857998897006E-2</v>
      </c>
      <c r="Y85">
        <v>-1.48410173865023E-2</v>
      </c>
      <c r="Z85" s="15">
        <v>4.3655509596450197E-2</v>
      </c>
      <c r="AB85" s="8" t="s">
        <v>344</v>
      </c>
      <c r="AC85" s="4">
        <v>1650</v>
      </c>
      <c r="AD85" s="4">
        <v>1985</v>
      </c>
      <c r="AE85" s="4">
        <v>336</v>
      </c>
      <c r="AF85" s="18">
        <v>0.17190021301938099</v>
      </c>
      <c r="AG85" s="20" cm="1">
        <f t="array" ref="AG85">IF(AND(AF85&gt;-998,P85&gt;-998),MAX(ABS(P85:Z85)),0)</f>
        <v>0.27839625635808601</v>
      </c>
      <c r="AH85" s="20">
        <f t="shared" si="2"/>
        <v>0.27839625635808601</v>
      </c>
      <c r="AI85" s="6" cm="1">
        <f t="array" ref="AI85">IF(AH85&gt;0.001,INDEX(P$10:Z$10,MATCH(AH85,ABS(P85:Z85),0)),"na")</f>
        <v>0</v>
      </c>
      <c r="AJ85" s="119"/>
      <c r="AK85" s="8" t="s">
        <v>344</v>
      </c>
      <c r="AL85" s="89">
        <v>0.78947368421052599</v>
      </c>
      <c r="AM85" s="92">
        <v>1</v>
      </c>
      <c r="AN85" s="68">
        <v>1</v>
      </c>
      <c r="AO85" s="69">
        <v>1</v>
      </c>
      <c r="AP85" s="103">
        <f t="shared" si="3"/>
        <v>78.947368421052602</v>
      </c>
    </row>
    <row r="86" spans="1:42" x14ac:dyDescent="0.35">
      <c r="A86" s="83" t="s">
        <v>474</v>
      </c>
      <c r="B86" s="8" t="s">
        <v>394</v>
      </c>
      <c r="C86" s="97">
        <v>1781.5</v>
      </c>
      <c r="D86" s="108">
        <v>1996.5</v>
      </c>
      <c r="E86" s="20">
        <v>0.24807582272286299</v>
      </c>
      <c r="F86" s="58">
        <v>-1</v>
      </c>
      <c r="G86" s="103">
        <v>86.184210526315695</v>
      </c>
      <c r="H86" s="87">
        <v>21.578421578421501</v>
      </c>
      <c r="I86" s="111" t="str">
        <f>IF(ISNUMBER(MATCH(B86,$K$11:$K$20,0)),"&lt;= Selected","")</f>
        <v/>
      </c>
      <c r="O86" s="8" t="s">
        <v>343</v>
      </c>
      <c r="P86" s="13">
        <v>7.5145605684478506E-2</v>
      </c>
      <c r="Q86">
        <v>-0.17427189748591401</v>
      </c>
      <c r="R86">
        <v>0.14735039841443201</v>
      </c>
      <c r="S86">
        <v>0.24630075112619601</v>
      </c>
      <c r="T86">
        <v>-0.103054476354612</v>
      </c>
      <c r="U86">
        <v>-0.28933150196156499</v>
      </c>
      <c r="V86">
        <v>9.5497818232044396E-2</v>
      </c>
      <c r="W86">
        <v>5.50249849308194E-2</v>
      </c>
      <c r="X86">
        <v>-9.7951827854249801E-2</v>
      </c>
      <c r="Y86">
        <v>-1.7256874653490999E-2</v>
      </c>
      <c r="Z86" s="15">
        <v>5.5993995483285403E-2</v>
      </c>
      <c r="AB86" s="8" t="s">
        <v>343</v>
      </c>
      <c r="AC86" s="4">
        <v>1652</v>
      </c>
      <c r="AD86" s="4">
        <v>1985</v>
      </c>
      <c r="AE86" s="4">
        <v>334</v>
      </c>
      <c r="AF86" s="18">
        <v>0.17190021301938099</v>
      </c>
      <c r="AG86" s="20" cm="1">
        <f t="array" ref="AG86">IF(AND(AF86&gt;-998,P86&gt;-998),MAX(ABS(P86:Z86)),0)</f>
        <v>0.28933150196156499</v>
      </c>
      <c r="AH86" s="20">
        <f t="shared" si="2"/>
        <v>0.28933150196156499</v>
      </c>
      <c r="AI86" s="6" cm="1">
        <f t="array" ref="AI86">IF(AH86&gt;0.001,INDEX(P$10:Z$10,MATCH(AH86,ABS(P86:Z86),0)),"na")</f>
        <v>0</v>
      </c>
      <c r="AJ86" s="119"/>
      <c r="AK86" s="8" t="s">
        <v>343</v>
      </c>
      <c r="AL86" s="89">
        <v>0.78947368421052599</v>
      </c>
      <c r="AM86" s="92">
        <v>1</v>
      </c>
      <c r="AN86" s="49">
        <v>1</v>
      </c>
      <c r="AO86" s="50">
        <v>1</v>
      </c>
      <c r="AP86" s="103">
        <f t="shared" si="3"/>
        <v>78.947368421052602</v>
      </c>
    </row>
    <row r="87" spans="1:42" x14ac:dyDescent="0.35">
      <c r="A87" s="83" t="s">
        <v>502</v>
      </c>
      <c r="B87" s="8" t="s">
        <v>366</v>
      </c>
      <c r="C87" s="97">
        <v>1000</v>
      </c>
      <c r="D87" s="108">
        <v>2009</v>
      </c>
      <c r="E87" s="20">
        <v>0.24770880758687799</v>
      </c>
      <c r="F87" s="58">
        <v>5</v>
      </c>
      <c r="G87" s="103">
        <v>94.736842105263094</v>
      </c>
      <c r="H87" s="87">
        <v>99.900099900099903</v>
      </c>
      <c r="I87" s="111" t="str">
        <f>IF(ISNUMBER(MATCH(B87,$K$11:$K$20,0)),"&lt;= Selected","")</f>
        <v>&lt;= Selected</v>
      </c>
      <c r="O87" s="8" t="s">
        <v>342</v>
      </c>
      <c r="P87" s="13">
        <v>-6.7562114957503798E-3</v>
      </c>
      <c r="Q87">
        <v>-5.4212374015203298E-2</v>
      </c>
      <c r="R87">
        <v>0.181868130056031</v>
      </c>
      <c r="S87">
        <v>0.21807800868552499</v>
      </c>
      <c r="T87">
        <v>-0.13291932640522799</v>
      </c>
      <c r="U87">
        <v>-0.15402050494936201</v>
      </c>
      <c r="V87">
        <v>0.18031406018465901</v>
      </c>
      <c r="W87">
        <v>4.83770558185539E-2</v>
      </c>
      <c r="X87">
        <v>-0.103815923191843</v>
      </c>
      <c r="Y87">
        <v>-4.25041173882253E-3</v>
      </c>
      <c r="Z87" s="15">
        <v>0.11053577196773</v>
      </c>
      <c r="AB87" s="8" t="s">
        <v>342</v>
      </c>
      <c r="AC87" s="4">
        <v>1613</v>
      </c>
      <c r="AD87" s="4">
        <v>1986</v>
      </c>
      <c r="AE87" s="4">
        <v>374</v>
      </c>
      <c r="AF87" s="18">
        <v>0.171242848420217</v>
      </c>
      <c r="AG87" s="20" cm="1">
        <f t="array" ref="AG87">IF(AND(AF87&gt;-998,P87&gt;-998),MAX(ABS(P87:Z87)),0)</f>
        <v>0.21807800868552499</v>
      </c>
      <c r="AH87" s="20">
        <f t="shared" si="2"/>
        <v>0.21807800868552499</v>
      </c>
      <c r="AI87" s="6" cm="1">
        <f t="array" ref="AI87">IF(AH87&gt;0.001,INDEX(P$10:Z$10,MATCH(AH87,ABS(P87:Z87),0)),"na")</f>
        <v>-2</v>
      </c>
      <c r="AJ87" s="119"/>
      <c r="AK87" s="8" t="s">
        <v>342</v>
      </c>
      <c r="AL87" s="89">
        <v>0.79605263157894701</v>
      </c>
      <c r="AM87" s="92">
        <v>1</v>
      </c>
      <c r="AN87" s="49">
        <v>1</v>
      </c>
      <c r="AO87" s="50">
        <v>1</v>
      </c>
      <c r="AP87" s="103">
        <f t="shared" si="3"/>
        <v>79.605263157894697</v>
      </c>
    </row>
    <row r="88" spans="1:42" x14ac:dyDescent="0.35">
      <c r="A88" s="83" t="s">
        <v>826</v>
      </c>
      <c r="B88" s="8" t="s">
        <v>42</v>
      </c>
      <c r="C88" s="97">
        <v>1631</v>
      </c>
      <c r="D88" s="108">
        <v>1993</v>
      </c>
      <c r="E88" s="20">
        <v>0.24701368450304201</v>
      </c>
      <c r="F88" s="58">
        <v>3</v>
      </c>
      <c r="G88" s="103">
        <v>84.210526315789409</v>
      </c>
      <c r="H88" s="87">
        <v>36.263736263736199</v>
      </c>
      <c r="I88" s="111" t="str">
        <f>IF(ISNUMBER(MATCH(B88,$K$11:$K$20,0)),"&lt;= Selected","")</f>
        <v/>
      </c>
      <c r="O88" s="8" t="s">
        <v>341</v>
      </c>
      <c r="P88" s="13">
        <v>-1.8327281100541999E-2</v>
      </c>
      <c r="Q88">
        <v>-6.5957478903184902E-2</v>
      </c>
      <c r="R88">
        <v>0.197712476606207</v>
      </c>
      <c r="S88">
        <v>0.21898848595284301</v>
      </c>
      <c r="T88">
        <v>-0.154036858445744</v>
      </c>
      <c r="U88">
        <v>-0.16965574805688</v>
      </c>
      <c r="V88">
        <v>0.19531294084379999</v>
      </c>
      <c r="W88">
        <v>4.4127573989283499E-2</v>
      </c>
      <c r="X88">
        <v>-0.108705929057215</v>
      </c>
      <c r="Y88">
        <v>9.9255715265956102E-3</v>
      </c>
      <c r="Z88" s="15">
        <v>0.120444935866479</v>
      </c>
      <c r="AB88" s="8" t="s">
        <v>341</v>
      </c>
      <c r="AC88" s="4">
        <v>1614</v>
      </c>
      <c r="AD88" s="4">
        <v>1986</v>
      </c>
      <c r="AE88" s="4">
        <v>373</v>
      </c>
      <c r="AF88" s="18">
        <v>0.171242848420217</v>
      </c>
      <c r="AG88" s="20" cm="1">
        <f t="array" ref="AG88">IF(AND(AF88&gt;-998,P88&gt;-998),MAX(ABS(P88:Z88)),0)</f>
        <v>0.21898848595284301</v>
      </c>
      <c r="AH88" s="20">
        <f t="shared" si="2"/>
        <v>0.21898848595284301</v>
      </c>
      <c r="AI88" s="6" cm="1">
        <f t="array" ref="AI88">IF(AH88&gt;0.001,INDEX(P$10:Z$10,MATCH(AH88,ABS(P88:Z88),0)),"na")</f>
        <v>-2</v>
      </c>
      <c r="AJ88" s="119"/>
      <c r="AK88" s="8" t="s">
        <v>341</v>
      </c>
      <c r="AL88" s="89">
        <v>0.79605263157894701</v>
      </c>
      <c r="AM88" s="92">
        <v>1</v>
      </c>
      <c r="AN88" s="68">
        <v>1</v>
      </c>
      <c r="AO88" s="69">
        <v>1</v>
      </c>
      <c r="AP88" s="103">
        <f t="shared" si="3"/>
        <v>79.605263157894697</v>
      </c>
    </row>
    <row r="89" spans="1:42" x14ac:dyDescent="0.35">
      <c r="A89" s="83" t="s">
        <v>458</v>
      </c>
      <c r="B89" s="8" t="s">
        <v>410</v>
      </c>
      <c r="C89" s="97">
        <v>1876</v>
      </c>
      <c r="D89" s="108">
        <v>1984</v>
      </c>
      <c r="E89" s="20">
        <v>0.24674002470432899</v>
      </c>
      <c r="F89" s="58">
        <v>-1</v>
      </c>
      <c r="G89" s="103">
        <v>71.710526315789409</v>
      </c>
      <c r="H89" s="87">
        <v>10.8891108891108</v>
      </c>
      <c r="I89" s="111" t="str">
        <f>IF(ISNUMBER(MATCH(B89,$K$11:$K$20,0)),"&lt;= Selected","")</f>
        <v/>
      </c>
      <c r="O89" s="8" t="s">
        <v>340</v>
      </c>
      <c r="P89" s="13">
        <v>-4.6514416616623396E-3</v>
      </c>
      <c r="Q89">
        <v>-9.2683281549378702E-2</v>
      </c>
      <c r="R89">
        <v>0.17001917387946899</v>
      </c>
      <c r="S89">
        <v>0.24118676698039501</v>
      </c>
      <c r="T89">
        <v>-0.12940745540484</v>
      </c>
      <c r="U89">
        <v>-0.19584642328438201</v>
      </c>
      <c r="V89">
        <v>0.18745727359283601</v>
      </c>
      <c r="W89">
        <v>5.8761923707623599E-2</v>
      </c>
      <c r="X89">
        <v>-0.109637168973099</v>
      </c>
      <c r="Y89">
        <v>-3.5473972625448499E-3</v>
      </c>
      <c r="Z89" s="15">
        <v>0.11663301194791501</v>
      </c>
      <c r="AB89" s="8" t="s">
        <v>340</v>
      </c>
      <c r="AC89" s="4">
        <v>1615</v>
      </c>
      <c r="AD89" s="4">
        <v>1986</v>
      </c>
      <c r="AE89" s="4">
        <v>372</v>
      </c>
      <c r="AF89" s="18">
        <v>0.171242848420217</v>
      </c>
      <c r="AG89" s="20" cm="1">
        <f t="array" ref="AG89">IF(AND(AF89&gt;-998,P89&gt;-998),MAX(ABS(P89:Z89)),0)</f>
        <v>0.24118676698039501</v>
      </c>
      <c r="AH89" s="20">
        <f t="shared" si="2"/>
        <v>0.24118676698039501</v>
      </c>
      <c r="AI89" s="6" cm="1">
        <f t="array" ref="AI89">IF(AH89&gt;0.001,INDEX(P$10:Z$10,MATCH(AH89,ABS(P89:Z89),0)),"na")</f>
        <v>-2</v>
      </c>
      <c r="AJ89" s="119"/>
      <c r="AK89" s="8" t="s">
        <v>340</v>
      </c>
      <c r="AL89" s="89">
        <v>0.79605263157894701</v>
      </c>
      <c r="AM89" s="92">
        <v>1</v>
      </c>
      <c r="AN89" s="68">
        <v>1</v>
      </c>
      <c r="AO89" s="69">
        <v>1</v>
      </c>
      <c r="AP89" s="103">
        <f t="shared" si="3"/>
        <v>79.605263157894697</v>
      </c>
    </row>
    <row r="90" spans="1:42" x14ac:dyDescent="0.35">
      <c r="A90" s="83" t="s">
        <v>547</v>
      </c>
      <c r="B90" s="8" t="s">
        <v>321</v>
      </c>
      <c r="C90" s="97">
        <v>1720</v>
      </c>
      <c r="D90" s="108">
        <v>1981</v>
      </c>
      <c r="E90" s="20">
        <v>0.24599222066815599</v>
      </c>
      <c r="F90" s="58">
        <v>0</v>
      </c>
      <c r="G90" s="103">
        <v>76.315789473684205</v>
      </c>
      <c r="H90" s="87">
        <v>26.173826173826097</v>
      </c>
      <c r="I90" s="111" t="str">
        <f>IF(ISNUMBER(MATCH(B90,$K$11:$K$20,0)),"&lt;= Selected","")</f>
        <v/>
      </c>
      <c r="O90" s="8" t="s">
        <v>339</v>
      </c>
      <c r="P90" s="13">
        <v>-2.1047470747273402E-2</v>
      </c>
      <c r="Q90">
        <v>2.74146052643516E-3</v>
      </c>
      <c r="R90">
        <v>0.107403729472028</v>
      </c>
      <c r="S90">
        <v>4.4629030563073303E-2</v>
      </c>
      <c r="T90">
        <v>1.49735787194156E-2</v>
      </c>
      <c r="U90">
        <v>-0.124751779126451</v>
      </c>
      <c r="V90">
        <v>6.6861072041925304E-2</v>
      </c>
      <c r="W90">
        <v>-8.7527355073139301E-2</v>
      </c>
      <c r="X90">
        <v>-7.6168031031959002E-2</v>
      </c>
      <c r="Y90">
        <v>3.1789560267165597E-2</v>
      </c>
      <c r="Z90" s="15">
        <v>8.5049791861093599E-2</v>
      </c>
      <c r="AB90" s="8" t="s">
        <v>339</v>
      </c>
      <c r="AC90" s="4">
        <v>1787</v>
      </c>
      <c r="AD90" s="4">
        <v>1980</v>
      </c>
      <c r="AE90" s="4">
        <v>194</v>
      </c>
      <c r="AF90" s="18">
        <v>0.175304508115316</v>
      </c>
      <c r="AG90" s="20" cm="1">
        <f t="array" ref="AG90">IF(AND(AF90&gt;-998,P90&gt;-998),MAX(ABS(P90:Z90)),0)</f>
        <v>0.124751779126451</v>
      </c>
      <c r="AH90" s="20">
        <f t="shared" si="2"/>
        <v>0</v>
      </c>
      <c r="AI90" s="6" t="str" cm="1">
        <f t="array" ref="AI90">IF(AH90&gt;0.001,INDEX(P$10:Z$10,MATCH(AH90,ABS(P90:Z90),0)),"na")</f>
        <v>na</v>
      </c>
      <c r="AJ90" s="119"/>
      <c r="AK90" s="8" t="s">
        <v>339</v>
      </c>
      <c r="AL90" s="89">
        <v>0.75657894736842102</v>
      </c>
      <c r="AM90" s="92">
        <v>1</v>
      </c>
      <c r="AN90" s="49">
        <v>1</v>
      </c>
      <c r="AO90" s="50">
        <v>1</v>
      </c>
      <c r="AP90" s="103">
        <f t="shared" si="3"/>
        <v>75.657894736842096</v>
      </c>
    </row>
    <row r="91" spans="1:42" x14ac:dyDescent="0.35">
      <c r="A91" s="83" t="s">
        <v>542</v>
      </c>
      <c r="B91" s="8" t="s">
        <v>326</v>
      </c>
      <c r="C91" s="97">
        <v>1547</v>
      </c>
      <c r="D91" s="108">
        <v>1998</v>
      </c>
      <c r="E91" s="20">
        <v>0.244521873922111</v>
      </c>
      <c r="F91" s="58">
        <v>0</v>
      </c>
      <c r="G91" s="103">
        <v>87.5</v>
      </c>
      <c r="H91" s="87">
        <v>45.154845154845106</v>
      </c>
      <c r="I91" s="111" t="str">
        <f>IF(ISNUMBER(MATCH(B91,$K$11:$K$20,0)),"&lt;= Selected","")</f>
        <v/>
      </c>
      <c r="O91" s="8" t="s">
        <v>338</v>
      </c>
      <c r="P91" s="13">
        <v>1.0372177404394301E-2</v>
      </c>
      <c r="Q91">
        <v>0.12771582113871399</v>
      </c>
      <c r="R91">
        <v>0.199006973141056</v>
      </c>
      <c r="S91">
        <v>0.27286326705991198</v>
      </c>
      <c r="T91">
        <v>-8.60546177847194E-2</v>
      </c>
      <c r="U91">
        <v>-0.40926203178711201</v>
      </c>
      <c r="V91">
        <v>-0.12578562000473301</v>
      </c>
      <c r="W91">
        <v>2.95285987711532E-2</v>
      </c>
      <c r="X91">
        <v>-3.5803610370182398E-3</v>
      </c>
      <c r="Y91">
        <v>-5.0374263412190298E-2</v>
      </c>
      <c r="Z91" s="15">
        <v>-4.5582326494751899E-2</v>
      </c>
      <c r="AB91" s="8" t="s">
        <v>338</v>
      </c>
      <c r="AC91" s="4">
        <v>1504</v>
      </c>
      <c r="AD91" s="4">
        <v>2002</v>
      </c>
      <c r="AE91" s="4">
        <v>499</v>
      </c>
      <c r="AF91" s="18">
        <v>0.16165510486802401</v>
      </c>
      <c r="AG91" s="20" cm="1">
        <f t="array" ref="AG91">IF(AND(AF91&gt;-998,P91&gt;-998),MAX(ABS(P91:Z91)),0)</f>
        <v>0.40926203178711201</v>
      </c>
      <c r="AH91" s="20">
        <f t="shared" si="2"/>
        <v>0.40926203178711201</v>
      </c>
      <c r="AI91" s="6" cm="1">
        <f t="array" ref="AI91">IF(AH91&gt;0.001,INDEX(P$10:Z$10,MATCH(AH91,ABS(P91:Z91),0)),"na")</f>
        <v>0</v>
      </c>
      <c r="AJ91" s="119"/>
      <c r="AK91" s="8" t="s">
        <v>338</v>
      </c>
      <c r="AL91" s="89">
        <v>0.90131578947368396</v>
      </c>
      <c r="AM91" s="92">
        <v>1</v>
      </c>
      <c r="AN91" s="49">
        <v>1</v>
      </c>
      <c r="AO91" s="50">
        <v>1</v>
      </c>
      <c r="AP91" s="103">
        <f t="shared" si="3"/>
        <v>90.131578947368396</v>
      </c>
    </row>
    <row r="92" spans="1:42" x14ac:dyDescent="0.35">
      <c r="A92" s="83" t="s">
        <v>462</v>
      </c>
      <c r="B92" s="8" t="s">
        <v>406</v>
      </c>
      <c r="C92" s="97">
        <v>1882</v>
      </c>
      <c r="D92" s="108">
        <v>1983</v>
      </c>
      <c r="E92" s="20">
        <v>0.24357063387514699</v>
      </c>
      <c r="F92" s="58">
        <v>-1</v>
      </c>
      <c r="G92" s="103">
        <v>67.105263157894697</v>
      </c>
      <c r="H92" s="87">
        <v>10.1898101898101</v>
      </c>
      <c r="I92" s="111" t="str">
        <f>IF(ISNUMBER(MATCH(B92,$K$11:$K$20,0)),"&lt;= Selected","")</f>
        <v/>
      </c>
      <c r="O92" s="8" t="s">
        <v>337</v>
      </c>
      <c r="P92" s="13">
        <v>8.4002033446884797E-2</v>
      </c>
      <c r="Q92">
        <v>0.133336908563879</v>
      </c>
      <c r="R92">
        <v>0.23829807760576099</v>
      </c>
      <c r="S92">
        <v>0.36712794133653298</v>
      </c>
      <c r="T92">
        <v>-3.7554397149152E-2</v>
      </c>
      <c r="U92">
        <v>-0.39322244058863898</v>
      </c>
      <c r="V92">
        <v>-0.23526598190888501</v>
      </c>
      <c r="W92">
        <v>1.34199823446251E-2</v>
      </c>
      <c r="X92">
        <v>1.34976062153132E-2</v>
      </c>
      <c r="Y92">
        <v>-7.1656472565273605E-2</v>
      </c>
      <c r="Z92" s="15">
        <v>-6.5412632918723998E-2</v>
      </c>
      <c r="AB92" s="8" t="s">
        <v>337</v>
      </c>
      <c r="AC92" s="4">
        <v>1675</v>
      </c>
      <c r="AD92" s="4">
        <v>1981</v>
      </c>
      <c r="AE92" s="4">
        <v>307</v>
      </c>
      <c r="AF92" s="18">
        <v>0.174607469537266</v>
      </c>
      <c r="AG92" s="20" cm="1">
        <f t="array" ref="AG92">IF(AND(AF92&gt;-998,P92&gt;-998),MAX(ABS(P92:Z92)),0)</f>
        <v>0.39322244058863898</v>
      </c>
      <c r="AH92" s="20">
        <f t="shared" si="2"/>
        <v>0.39322244058863898</v>
      </c>
      <c r="AI92" s="6" cm="1">
        <f t="array" ref="AI92">IF(AH92&gt;0.001,INDEX(P$10:Z$10,MATCH(AH92,ABS(P92:Z92),0)),"na")</f>
        <v>0</v>
      </c>
      <c r="AJ92" s="119"/>
      <c r="AK92" s="8" t="s">
        <v>337</v>
      </c>
      <c r="AL92" s="89">
        <v>0.76315789473684204</v>
      </c>
      <c r="AM92" s="92">
        <v>1</v>
      </c>
      <c r="AN92" s="49">
        <v>1</v>
      </c>
      <c r="AO92" s="50">
        <v>1</v>
      </c>
      <c r="AP92" s="103">
        <f t="shared" si="3"/>
        <v>76.315789473684205</v>
      </c>
    </row>
    <row r="93" spans="1:42" x14ac:dyDescent="0.35">
      <c r="A93" s="83" t="s">
        <v>823</v>
      </c>
      <c r="B93" s="8" t="s">
        <v>45</v>
      </c>
      <c r="C93" s="97">
        <v>1712</v>
      </c>
      <c r="D93" s="108">
        <v>1995</v>
      </c>
      <c r="E93" s="20">
        <v>0.24203419797725401</v>
      </c>
      <c r="F93" s="58">
        <v>1</v>
      </c>
      <c r="G93" s="103">
        <v>85.5263157894736</v>
      </c>
      <c r="H93" s="87">
        <v>28.371628371628297</v>
      </c>
      <c r="I93" s="111" t="str">
        <f>IF(ISNUMBER(MATCH(B93,$K$11:$K$20,0)),"&lt;= Selected","")</f>
        <v/>
      </c>
      <c r="O93" s="8" t="s">
        <v>336</v>
      </c>
      <c r="P93" s="13">
        <v>1.39870997295611E-2</v>
      </c>
      <c r="Q93">
        <v>1.8210749928911502E-2</v>
      </c>
      <c r="R93">
        <v>0.187062168774488</v>
      </c>
      <c r="S93">
        <v>9.6391910347652807E-2</v>
      </c>
      <c r="T93">
        <v>-4.8763568952546299E-2</v>
      </c>
      <c r="U93">
        <v>-0.39454729503284702</v>
      </c>
      <c r="V93">
        <v>-0.18364585378834899</v>
      </c>
      <c r="W93">
        <v>-0.1296167728333</v>
      </c>
      <c r="X93">
        <v>4.2776433520747899E-2</v>
      </c>
      <c r="Y93">
        <v>3.5146641688633802E-2</v>
      </c>
      <c r="Z93" s="15">
        <v>-3.49052324572173E-2</v>
      </c>
      <c r="AB93" s="8" t="s">
        <v>336</v>
      </c>
      <c r="AC93" s="4">
        <v>1580</v>
      </c>
      <c r="AD93" s="4">
        <v>1981</v>
      </c>
      <c r="AE93" s="4">
        <v>402</v>
      </c>
      <c r="AF93" s="18">
        <v>0.174607469537266</v>
      </c>
      <c r="AG93" s="20" cm="1">
        <f t="array" ref="AG93">IF(AND(AF93&gt;-998,P93&gt;-998),MAX(ABS(P93:Z93)),0)</f>
        <v>0.39454729503284702</v>
      </c>
      <c r="AH93" s="20">
        <f t="shared" si="2"/>
        <v>0.39454729503284702</v>
      </c>
      <c r="AI93" s="6" cm="1">
        <f t="array" ref="AI93">IF(AH93&gt;0.001,INDEX(P$10:Z$10,MATCH(AH93,ABS(P93:Z93),0)),"na")</f>
        <v>0</v>
      </c>
      <c r="AJ93" s="119"/>
      <c r="AK93" s="8" t="s">
        <v>336</v>
      </c>
      <c r="AL93" s="89">
        <v>0.76315789473684204</v>
      </c>
      <c r="AM93" s="92">
        <v>1</v>
      </c>
      <c r="AN93" s="49">
        <v>1</v>
      </c>
      <c r="AO93" s="50">
        <v>1</v>
      </c>
      <c r="AP93" s="103">
        <f t="shared" si="3"/>
        <v>76.315789473684205</v>
      </c>
    </row>
    <row r="94" spans="1:42" x14ac:dyDescent="0.35">
      <c r="A94" s="83" t="s">
        <v>820</v>
      </c>
      <c r="B94" s="8" t="s">
        <v>48</v>
      </c>
      <c r="C94" s="97">
        <v>1743</v>
      </c>
      <c r="D94" s="108">
        <v>1994</v>
      </c>
      <c r="E94" s="20">
        <v>0.24153003120608901</v>
      </c>
      <c r="F94" s="58">
        <v>2</v>
      </c>
      <c r="G94" s="103">
        <v>84.868421052631504</v>
      </c>
      <c r="H94" s="87">
        <v>25.174825174825099</v>
      </c>
      <c r="I94" s="111" t="str">
        <f>IF(ISNUMBER(MATCH(B94,$K$11:$K$20,0)),"&lt;= Selected","")</f>
        <v/>
      </c>
      <c r="O94" s="8" t="s">
        <v>335</v>
      </c>
      <c r="P94" s="13">
        <v>3.7376878522361601E-2</v>
      </c>
      <c r="Q94">
        <v>1.0191171402135201E-2</v>
      </c>
      <c r="R94">
        <v>0.10315996462837</v>
      </c>
      <c r="S94">
        <v>0.138216279973088</v>
      </c>
      <c r="T94">
        <v>-2.0330241239263401E-3</v>
      </c>
      <c r="U94">
        <v>-0.29755466077685699</v>
      </c>
      <c r="V94">
        <v>-0.157798211998191</v>
      </c>
      <c r="W94">
        <v>2.0506113866994798E-2</v>
      </c>
      <c r="X94">
        <v>5.6545562193392303E-2</v>
      </c>
      <c r="Y94">
        <v>5.6272465442359497E-2</v>
      </c>
      <c r="Z94" s="15">
        <v>2.4910030716888298E-2</v>
      </c>
      <c r="AB94" s="8" t="s">
        <v>335</v>
      </c>
      <c r="AC94" s="4">
        <v>1269</v>
      </c>
      <c r="AD94" s="4">
        <v>1998</v>
      </c>
      <c r="AE94" s="4">
        <v>730</v>
      </c>
      <c r="AF94" s="18">
        <v>0.16390042219732801</v>
      </c>
      <c r="AG94" s="20" cm="1">
        <f t="array" ref="AG94">IF(AND(AF94&gt;-998,P94&gt;-998),MAX(ABS(P94:Z94)),0)</f>
        <v>0.29755466077685699</v>
      </c>
      <c r="AH94" s="20">
        <f t="shared" si="2"/>
        <v>0.29755466077685699</v>
      </c>
      <c r="AI94" s="6" cm="1">
        <f t="array" ref="AI94">IF(AH94&gt;0.001,INDEX(P$10:Z$10,MATCH(AH94,ABS(P94:Z94),0)),"na")</f>
        <v>0</v>
      </c>
      <c r="AJ94" s="119"/>
      <c r="AK94" s="8" t="s">
        <v>335</v>
      </c>
      <c r="AL94" s="89">
        <v>0.875</v>
      </c>
      <c r="AM94" s="92">
        <v>1</v>
      </c>
      <c r="AN94" s="49">
        <v>1</v>
      </c>
      <c r="AO94" s="50">
        <v>1</v>
      </c>
      <c r="AP94" s="103">
        <f t="shared" si="3"/>
        <v>87.5</v>
      </c>
    </row>
    <row r="95" spans="1:42" x14ac:dyDescent="0.35">
      <c r="A95" s="83" t="s">
        <v>528</v>
      </c>
      <c r="B95" s="8" t="s">
        <v>340</v>
      </c>
      <c r="C95" s="97">
        <v>1615</v>
      </c>
      <c r="D95" s="108">
        <v>1986</v>
      </c>
      <c r="E95" s="20">
        <v>0.24118676698039501</v>
      </c>
      <c r="F95" s="58">
        <v>-2</v>
      </c>
      <c r="G95" s="103">
        <v>79.605263157894697</v>
      </c>
      <c r="H95" s="87">
        <v>37.1628371628371</v>
      </c>
      <c r="I95" s="111" t="str">
        <f>IF(ISNUMBER(MATCH(B95,$K$11:$K$20,0)),"&lt;= Selected","")</f>
        <v/>
      </c>
      <c r="O95" s="8" t="s">
        <v>334</v>
      </c>
      <c r="P95" s="13">
        <v>9.5169572266353294E-2</v>
      </c>
      <c r="Q95">
        <v>0.14318302944993899</v>
      </c>
      <c r="R95">
        <v>0.206737806100288</v>
      </c>
      <c r="S95">
        <v>0.26141480128806899</v>
      </c>
      <c r="T95">
        <v>-2.16604649004618E-2</v>
      </c>
      <c r="U95">
        <v>-0.287332565657612</v>
      </c>
      <c r="V95">
        <v>-0.18916796417637199</v>
      </c>
      <c r="W95">
        <v>-8.7755672504936197E-2</v>
      </c>
      <c r="X95">
        <v>-0.14638693376574899</v>
      </c>
      <c r="Y95">
        <v>-8.3812541108184493E-2</v>
      </c>
      <c r="Z95" s="15">
        <v>-3.0846517962363498E-2</v>
      </c>
      <c r="AB95" s="8" t="s">
        <v>334</v>
      </c>
      <c r="AC95" s="4">
        <v>1790</v>
      </c>
      <c r="AD95" s="4">
        <v>1981</v>
      </c>
      <c r="AE95" s="4">
        <v>192</v>
      </c>
      <c r="AF95" s="18">
        <v>0.174607469537266</v>
      </c>
      <c r="AG95" s="20" cm="1">
        <f t="array" ref="AG95">IF(AND(AF95&gt;-998,P95&gt;-998),MAX(ABS(P95:Z95)),0)</f>
        <v>0.287332565657612</v>
      </c>
      <c r="AH95" s="20">
        <f t="shared" si="2"/>
        <v>0.287332565657612</v>
      </c>
      <c r="AI95" s="6" cm="1">
        <f t="array" ref="AI95">IF(AH95&gt;0.001,INDEX(P$10:Z$10,MATCH(AH95,ABS(P95:Z95),0)),"na")</f>
        <v>0</v>
      </c>
      <c r="AJ95" s="119"/>
      <c r="AK95" s="8" t="s">
        <v>334</v>
      </c>
      <c r="AL95" s="89">
        <v>0.76315789473684204</v>
      </c>
      <c r="AM95" s="92">
        <v>1</v>
      </c>
      <c r="AN95" s="49">
        <v>1</v>
      </c>
      <c r="AO95" s="50">
        <v>1</v>
      </c>
      <c r="AP95" s="103">
        <f t="shared" si="3"/>
        <v>76.315789473684205</v>
      </c>
    </row>
    <row r="96" spans="1:42" x14ac:dyDescent="0.35">
      <c r="A96" s="83" t="s">
        <v>821</v>
      </c>
      <c r="B96" s="8" t="s">
        <v>47</v>
      </c>
      <c r="C96" s="97">
        <v>1744</v>
      </c>
      <c r="D96" s="108">
        <v>1994</v>
      </c>
      <c r="E96" s="20">
        <v>0.23999535621968601</v>
      </c>
      <c r="F96" s="58">
        <v>2</v>
      </c>
      <c r="G96" s="103">
        <v>84.868421052631504</v>
      </c>
      <c r="H96" s="87">
        <v>25.074925074924998</v>
      </c>
      <c r="I96" s="111" t="str">
        <f>IF(ISNUMBER(MATCH(B96,$K$11:$K$20,0)),"&lt;= Selected","")</f>
        <v/>
      </c>
      <c r="O96" s="8" t="s">
        <v>333</v>
      </c>
      <c r="P96" s="13">
        <v>2.4909116898460901E-2</v>
      </c>
      <c r="Q96" s="29">
        <v>8.1276134071392697E-2</v>
      </c>
      <c r="R96">
        <v>0.12667099417244099</v>
      </c>
      <c r="S96">
        <v>4.1286702348490804E-3</v>
      </c>
      <c r="T96">
        <v>-0.15575580753940399</v>
      </c>
      <c r="U96">
        <v>-0.40081024153005401</v>
      </c>
      <c r="V96">
        <v>-0.16275892160270999</v>
      </c>
      <c r="W96">
        <v>-8.72863236335331E-2</v>
      </c>
      <c r="X96">
        <v>2.2776262996725399E-2</v>
      </c>
      <c r="Y96">
        <v>6.4826843965091599E-2</v>
      </c>
      <c r="Z96" s="15">
        <v>5.9398518964732397E-3</v>
      </c>
      <c r="AB96" s="8" t="s">
        <v>333</v>
      </c>
      <c r="AC96" s="4">
        <v>1679</v>
      </c>
      <c r="AD96" s="4">
        <v>2002</v>
      </c>
      <c r="AE96" s="4">
        <v>324</v>
      </c>
      <c r="AF96" s="18">
        <v>0.16165510486802401</v>
      </c>
      <c r="AG96" s="20" cm="1">
        <f t="array" ref="AG96">IF(AND(AF96&gt;-998,P96&gt;-998),MAX(ABS(P96:Z96)),0)</f>
        <v>0.40081024153005401</v>
      </c>
      <c r="AH96" s="20">
        <f t="shared" si="2"/>
        <v>0.40081024153005401</v>
      </c>
      <c r="AI96" s="6" cm="1">
        <f t="array" ref="AI96">IF(AH96&gt;0.001,INDEX(P$10:Z$10,MATCH(AH96,ABS(P96:Z96),0)),"na")</f>
        <v>0</v>
      </c>
      <c r="AJ96" s="119"/>
      <c r="AK96" s="8" t="s">
        <v>333</v>
      </c>
      <c r="AL96" s="89">
        <v>0.90131578947368396</v>
      </c>
      <c r="AM96" s="92">
        <v>1</v>
      </c>
      <c r="AN96" s="49">
        <v>1</v>
      </c>
      <c r="AO96" s="50">
        <v>1</v>
      </c>
      <c r="AP96" s="103">
        <f t="shared" si="3"/>
        <v>90.131578947368396</v>
      </c>
    </row>
    <row r="97" spans="1:42" x14ac:dyDescent="0.35">
      <c r="A97" s="83" t="s">
        <v>459</v>
      </c>
      <c r="B97" s="8" t="s">
        <v>409</v>
      </c>
      <c r="C97" s="97">
        <v>1814</v>
      </c>
      <c r="D97" s="108">
        <v>1985</v>
      </c>
      <c r="E97" s="20">
        <v>0.239935736467941</v>
      </c>
      <c r="F97" s="58">
        <v>-1</v>
      </c>
      <c r="G97" s="103">
        <v>78.947368421052602</v>
      </c>
      <c r="H97" s="87">
        <v>17.1828171828171</v>
      </c>
      <c r="I97" s="111" t="str">
        <f>IF(ISNUMBER(MATCH(B97,$K$11:$K$20,0)),"&lt;= Selected","")</f>
        <v/>
      </c>
      <c r="O97" s="8" t="s">
        <v>332</v>
      </c>
      <c r="P97" s="13">
        <v>-6.2308295884627697E-2</v>
      </c>
      <c r="Q97">
        <v>-1.6690215224872799E-2</v>
      </c>
      <c r="R97">
        <v>0.16090956487625799</v>
      </c>
      <c r="S97">
        <v>0.14692854915605699</v>
      </c>
      <c r="T97">
        <v>0.184688361122051</v>
      </c>
      <c r="U97">
        <v>8.9955964405807096E-2</v>
      </c>
      <c r="V97">
        <v>-2.4541133245582498E-2</v>
      </c>
      <c r="W97">
        <v>-0.100893057083722</v>
      </c>
      <c r="X97">
        <v>-2.0717233974729299E-2</v>
      </c>
      <c r="Y97">
        <v>-2.5068487956505799E-2</v>
      </c>
      <c r="Z97" s="15">
        <v>6.8594857134580495E-2</v>
      </c>
      <c r="AB97" s="8" t="s">
        <v>332</v>
      </c>
      <c r="AC97" s="4">
        <v>1833</v>
      </c>
      <c r="AD97" s="4">
        <v>1978</v>
      </c>
      <c r="AE97" s="4">
        <v>146</v>
      </c>
      <c r="AF97" s="18">
        <v>0.17672400099015501</v>
      </c>
      <c r="AG97" s="20" cm="1">
        <f t="array" ref="AG97">IF(AND(AF97&gt;-998,P97&gt;-998),MAX(ABS(P97:Z97)),0)</f>
        <v>0.184688361122051</v>
      </c>
      <c r="AH97" s="20">
        <f t="shared" si="2"/>
        <v>0.184688361122051</v>
      </c>
      <c r="AI97" s="6" cm="1">
        <f t="array" ref="AI97">IF(AH97&gt;0.001,INDEX(P$10:Z$10,MATCH(AH97,ABS(P97:Z97),0)),"na")</f>
        <v>-1</v>
      </c>
      <c r="AJ97" s="119"/>
      <c r="AK97" s="8" t="s">
        <v>332</v>
      </c>
      <c r="AL97" s="89">
        <v>0.74342105263157898</v>
      </c>
      <c r="AM97" s="92">
        <v>1</v>
      </c>
      <c r="AN97" s="49">
        <v>1</v>
      </c>
      <c r="AO97" s="50">
        <v>1</v>
      </c>
      <c r="AP97" s="103">
        <f t="shared" si="3"/>
        <v>74.342105263157904</v>
      </c>
    </row>
    <row r="98" spans="1:42" x14ac:dyDescent="0.35">
      <c r="A98" s="83" t="s">
        <v>788</v>
      </c>
      <c r="B98" s="8" t="s">
        <v>80</v>
      </c>
      <c r="C98" s="97">
        <v>1430</v>
      </c>
      <c r="D98" s="108">
        <v>1994</v>
      </c>
      <c r="E98" s="20">
        <v>0.236989513183162</v>
      </c>
      <c r="F98" s="58">
        <v>0</v>
      </c>
      <c r="G98" s="103">
        <v>84.868421052631504</v>
      </c>
      <c r="H98" s="87">
        <v>56.443556443556396</v>
      </c>
      <c r="I98" s="111" t="str">
        <f>IF(ISNUMBER(MATCH(B98,$K$11:$K$20,0)),"&lt;= Selected","")</f>
        <v/>
      </c>
      <c r="O98" s="8" t="s">
        <v>331</v>
      </c>
      <c r="P98" s="13">
        <v>0.169574257042307</v>
      </c>
      <c r="Q98">
        <v>9.7818688259388706E-2</v>
      </c>
      <c r="R98">
        <v>0.17299498939100399</v>
      </c>
      <c r="S98">
        <v>0.19320957228042401</v>
      </c>
      <c r="T98">
        <v>-1.8584993412301899E-2</v>
      </c>
      <c r="U98">
        <v>-0.38727975684337201</v>
      </c>
      <c r="V98">
        <v>-9.4901881202014801E-2</v>
      </c>
      <c r="W98">
        <v>4.8326529726422797E-2</v>
      </c>
      <c r="X98">
        <v>-3.5443210477038897E-2</v>
      </c>
      <c r="Y98">
        <v>1.27134730330054E-2</v>
      </c>
      <c r="Z98" s="15">
        <v>-1.76311022231578E-4</v>
      </c>
      <c r="AB98" s="8" t="s">
        <v>331</v>
      </c>
      <c r="AC98" s="4">
        <v>1698</v>
      </c>
      <c r="AD98" s="4">
        <v>1996</v>
      </c>
      <c r="AE98" s="4">
        <v>299</v>
      </c>
      <c r="AF98" s="18">
        <v>0.165058743480159</v>
      </c>
      <c r="AG98" s="20" cm="1">
        <f t="array" ref="AG98">IF(AND(AF98&gt;-998,P98&gt;-998),MAX(ABS(P98:Z98)),0)</f>
        <v>0.38727975684337201</v>
      </c>
      <c r="AH98" s="20">
        <f t="shared" si="2"/>
        <v>0.38727975684337201</v>
      </c>
      <c r="AI98" s="6" cm="1">
        <f t="array" ref="AI98">IF(AH98&gt;0.001,INDEX(P$10:Z$10,MATCH(AH98,ABS(P98:Z98),0)),"na")</f>
        <v>0</v>
      </c>
      <c r="AJ98" s="119"/>
      <c r="AK98" s="8" t="s">
        <v>331</v>
      </c>
      <c r="AL98" s="89">
        <v>0.86184210526315697</v>
      </c>
      <c r="AM98" s="92">
        <v>1</v>
      </c>
      <c r="AN98" s="49">
        <v>1</v>
      </c>
      <c r="AO98" s="50">
        <v>1</v>
      </c>
      <c r="AP98" s="103">
        <f t="shared" si="3"/>
        <v>86.184210526315695</v>
      </c>
    </row>
    <row r="99" spans="1:42" x14ac:dyDescent="0.35">
      <c r="A99" s="83" t="s">
        <v>451</v>
      </c>
      <c r="B99" s="8" t="s">
        <v>417</v>
      </c>
      <c r="C99" s="97">
        <v>1874</v>
      </c>
      <c r="D99" s="108">
        <v>1984</v>
      </c>
      <c r="E99" s="20">
        <v>0.23614997718551001</v>
      </c>
      <c r="F99" s="58">
        <v>-1</v>
      </c>
      <c r="G99" s="103">
        <v>73.0263157894736</v>
      </c>
      <c r="H99" s="87">
        <v>11.088911088911001</v>
      </c>
      <c r="I99" s="111" t="str">
        <f>IF(ISNUMBER(MATCH(B99,$K$11:$K$20,0)),"&lt;= Selected","")</f>
        <v/>
      </c>
      <c r="O99" s="8" t="s">
        <v>330</v>
      </c>
      <c r="P99" s="13">
        <v>-7.69620601772636E-3</v>
      </c>
      <c r="Q99">
        <v>-9.2107461167892E-4</v>
      </c>
      <c r="R99">
        <v>-8.51051710329155E-4</v>
      </c>
      <c r="S99">
        <v>6.5960722523253204E-2</v>
      </c>
      <c r="T99">
        <v>-5.0402288398877497E-2</v>
      </c>
      <c r="U99">
        <v>-0.28923342794020102</v>
      </c>
      <c r="V99">
        <v>-0.24087891009771201</v>
      </c>
      <c r="W99">
        <v>-0.13021077160202199</v>
      </c>
      <c r="X99">
        <v>-9.3011391650220598E-2</v>
      </c>
      <c r="Y99">
        <v>-3.4860291821117398E-2</v>
      </c>
      <c r="Z99" s="15">
        <v>-5.40557671538291E-2</v>
      </c>
      <c r="AB99" s="8" t="s">
        <v>330</v>
      </c>
      <c r="AC99" s="4">
        <v>1483</v>
      </c>
      <c r="AD99" s="4">
        <v>1997</v>
      </c>
      <c r="AE99" s="4">
        <v>515</v>
      </c>
      <c r="AF99" s="18">
        <v>0.16447652387589101</v>
      </c>
      <c r="AG99" s="20" cm="1">
        <f t="array" ref="AG99">IF(AND(AF99&gt;-998,P99&gt;-998),MAX(ABS(P99:Z99)),0)</f>
        <v>0.28923342794020102</v>
      </c>
      <c r="AH99" s="20">
        <f t="shared" si="2"/>
        <v>0.28923342794020102</v>
      </c>
      <c r="AI99" s="6" cm="1">
        <f t="array" ref="AI99">IF(AH99&gt;0.001,INDEX(P$10:Z$10,MATCH(AH99,ABS(P99:Z99),0)),"na")</f>
        <v>0</v>
      </c>
      <c r="AJ99" s="119"/>
      <c r="AK99" s="8" t="s">
        <v>330</v>
      </c>
      <c r="AL99" s="89">
        <v>0.86842105263157898</v>
      </c>
      <c r="AM99" s="92">
        <v>1</v>
      </c>
      <c r="AN99" s="49">
        <v>1</v>
      </c>
      <c r="AO99" s="50">
        <v>1</v>
      </c>
      <c r="AP99" s="103">
        <f t="shared" si="3"/>
        <v>86.842105263157904</v>
      </c>
    </row>
    <row r="100" spans="1:42" x14ac:dyDescent="0.35">
      <c r="A100" s="83" t="s">
        <v>830</v>
      </c>
      <c r="B100" s="8" t="s">
        <v>38</v>
      </c>
      <c r="C100" s="97">
        <v>1775</v>
      </c>
      <c r="D100" s="108">
        <v>2004</v>
      </c>
      <c r="E100" s="20">
        <v>0.235857811870305</v>
      </c>
      <c r="F100" s="58">
        <v>0</v>
      </c>
      <c r="G100" s="103">
        <v>91.447368421052602</v>
      </c>
      <c r="H100" s="87">
        <v>22.477522477522399</v>
      </c>
      <c r="I100" s="111" t="str">
        <f>IF(ISNUMBER(MATCH(B100,$K$11:$K$20,0)),"&lt;= Selected","")</f>
        <v/>
      </c>
      <c r="O100" s="8" t="s">
        <v>329</v>
      </c>
      <c r="P100" s="13">
        <v>0.10662922279709899</v>
      </c>
      <c r="Q100">
        <v>9.4439018084800305E-2</v>
      </c>
      <c r="R100">
        <v>0.13276478429415201</v>
      </c>
      <c r="S100">
        <v>0.15521158118194101</v>
      </c>
      <c r="T100">
        <v>-7.90773963434446E-2</v>
      </c>
      <c r="U100">
        <v>-0.38814394155694298</v>
      </c>
      <c r="V100">
        <v>-0.21554438645957799</v>
      </c>
      <c r="W100">
        <v>-5.5214883662312399E-2</v>
      </c>
      <c r="X100">
        <v>-3.7353240677033099E-2</v>
      </c>
      <c r="Y100">
        <v>-6.0255994366720397E-2</v>
      </c>
      <c r="Z100" s="15">
        <v>-7.1205261505168094E-2</v>
      </c>
      <c r="AB100" s="8" t="s">
        <v>329</v>
      </c>
      <c r="AC100" s="4">
        <v>1559</v>
      </c>
      <c r="AD100" s="4">
        <v>1982</v>
      </c>
      <c r="AE100" s="4">
        <v>424</v>
      </c>
      <c r="AF100" s="18">
        <v>0.17391867999027599</v>
      </c>
      <c r="AG100" s="20" cm="1">
        <f t="array" ref="AG100">IF(AND(AF100&gt;-998,P100&gt;-998),MAX(ABS(P100:Z100)),0)</f>
        <v>0.38814394155694298</v>
      </c>
      <c r="AH100" s="20">
        <f t="shared" si="2"/>
        <v>0.38814394155694298</v>
      </c>
      <c r="AI100" s="6" cm="1">
        <f t="array" ref="AI100">IF(AH100&gt;0.001,INDEX(P$10:Z$10,MATCH(AH100,ABS(P100:Z100),0)),"na")</f>
        <v>0</v>
      </c>
      <c r="AJ100" s="119"/>
      <c r="AK100" s="8" t="s">
        <v>329</v>
      </c>
      <c r="AL100" s="89">
        <v>0.76973684210526305</v>
      </c>
      <c r="AM100" s="92">
        <v>1</v>
      </c>
      <c r="AN100" s="49">
        <v>1</v>
      </c>
      <c r="AO100" s="50">
        <v>1</v>
      </c>
      <c r="AP100" s="103">
        <f t="shared" si="3"/>
        <v>76.973684210526301</v>
      </c>
    </row>
    <row r="101" spans="1:42" x14ac:dyDescent="0.35">
      <c r="A101" s="83" t="s">
        <v>791</v>
      </c>
      <c r="B101" s="8" t="s">
        <v>77</v>
      </c>
      <c r="C101" s="97">
        <v>1551</v>
      </c>
      <c r="D101" s="108">
        <v>1994</v>
      </c>
      <c r="E101" s="20">
        <v>0.232657153803874</v>
      </c>
      <c r="F101" s="58">
        <v>4</v>
      </c>
      <c r="G101" s="103">
        <v>84.868421052631504</v>
      </c>
      <c r="H101" s="87">
        <v>44.355644355644301</v>
      </c>
      <c r="I101" s="111" t="str">
        <f>IF(ISNUMBER(MATCH(B101,$K$11:$K$20,0)),"&lt;= Selected","")</f>
        <v/>
      </c>
      <c r="O101" s="8" t="s">
        <v>328</v>
      </c>
      <c r="P101" s="13">
        <v>6.3435160938802193E-2</v>
      </c>
      <c r="Q101">
        <v>0.135137565326933</v>
      </c>
      <c r="R101">
        <v>0.124229349885715</v>
      </c>
      <c r="S101">
        <v>7.8645133786008597E-2</v>
      </c>
      <c r="T101">
        <v>8.3665102263571503E-2</v>
      </c>
      <c r="U101">
        <v>0.14340540520384901</v>
      </c>
      <c r="V101">
        <v>6.1566942911618502E-2</v>
      </c>
      <c r="W101" s="29">
        <v>-6.8570145244524594E-2</v>
      </c>
      <c r="X101">
        <v>7.6488313972273902E-2</v>
      </c>
      <c r="Y101">
        <v>3.13970565792967E-2</v>
      </c>
      <c r="Z101" s="15">
        <v>5.5653727992552304E-3</v>
      </c>
      <c r="AB101" s="8" t="s">
        <v>328</v>
      </c>
      <c r="AC101" s="4">
        <v>1463</v>
      </c>
      <c r="AD101" s="4">
        <v>1991</v>
      </c>
      <c r="AE101" s="4">
        <v>529</v>
      </c>
      <c r="AF101" s="18">
        <v>0.168065525139446</v>
      </c>
      <c r="AG101" s="20" cm="1">
        <f t="array" ref="AG101">IF(AND(AF101&gt;-998,P101&gt;-998),MAX(ABS(P101:Z101)),0)</f>
        <v>0.14340540520384901</v>
      </c>
      <c r="AH101" s="20">
        <f t="shared" si="2"/>
        <v>0</v>
      </c>
      <c r="AI101" s="6" t="str" cm="1">
        <f t="array" ref="AI101">IF(AH101&gt;0.001,INDEX(P$10:Z$10,MATCH(AH101,ABS(P101:Z101),0)),"na")</f>
        <v>na</v>
      </c>
      <c r="AJ101" s="119"/>
      <c r="AK101" s="8" t="s">
        <v>328</v>
      </c>
      <c r="AL101" s="89">
        <v>0.82894736842105199</v>
      </c>
      <c r="AM101" s="92">
        <v>1</v>
      </c>
      <c r="AN101" s="49">
        <v>1</v>
      </c>
      <c r="AO101" s="50">
        <v>1</v>
      </c>
      <c r="AP101" s="103">
        <f t="shared" si="3"/>
        <v>82.894736842105203</v>
      </c>
    </row>
    <row r="102" spans="1:42" x14ac:dyDescent="0.35">
      <c r="A102" s="83" t="s">
        <v>589</v>
      </c>
      <c r="B102" s="8" t="s">
        <v>279</v>
      </c>
      <c r="C102" s="97">
        <v>1798</v>
      </c>
      <c r="D102" s="108">
        <v>2009</v>
      </c>
      <c r="E102" s="20">
        <v>0.231876558051928</v>
      </c>
      <c r="F102" s="58">
        <v>-4</v>
      </c>
      <c r="G102" s="103">
        <v>94.736842105263094</v>
      </c>
      <c r="H102" s="87">
        <v>20.179820179820098</v>
      </c>
      <c r="I102" s="111" t="str">
        <f>IF(ISNUMBER(MATCH(B102,$K$11:$K$20,0)),"&lt;= Selected","")</f>
        <v/>
      </c>
      <c r="O102" s="8" t="s">
        <v>327</v>
      </c>
      <c r="P102" s="16">
        <v>-999</v>
      </c>
      <c r="Q102" s="30">
        <v>-999</v>
      </c>
      <c r="R102" s="30">
        <v>-999</v>
      </c>
      <c r="S102" s="30">
        <v>-999</v>
      </c>
      <c r="T102" s="30">
        <v>-999</v>
      </c>
      <c r="U102" s="30">
        <v>-999</v>
      </c>
      <c r="V102" s="30">
        <v>-999</v>
      </c>
      <c r="W102" s="30">
        <v>-999</v>
      </c>
      <c r="X102" s="30">
        <v>-999</v>
      </c>
      <c r="Y102" s="30">
        <v>-999</v>
      </c>
      <c r="Z102" s="17">
        <v>-999</v>
      </c>
      <c r="AB102" s="8" t="s">
        <v>327</v>
      </c>
      <c r="AC102" s="4">
        <v>-24211.853599999999</v>
      </c>
      <c r="AD102" s="4">
        <v>1950</v>
      </c>
      <c r="AE102" s="4">
        <v>492</v>
      </c>
      <c r="AF102" s="31">
        <v>-999</v>
      </c>
      <c r="AG102" s="20" cm="1">
        <f t="array" ref="AG102">IF(AND(AF102&gt;-998,P102&gt;-998),MAX(ABS(P102:Z102)),0)</f>
        <v>0</v>
      </c>
      <c r="AH102" s="20">
        <f t="shared" si="2"/>
        <v>0</v>
      </c>
      <c r="AI102" s="6" t="str" cm="1">
        <f t="array" ref="AI102">IF(AH102&gt;0.001,INDEX(P$10:Z$10,MATCH(AH102,ABS(P102:Z102),0)),"na")</f>
        <v>na</v>
      </c>
      <c r="AJ102" s="119"/>
      <c r="AK102" s="8" t="s">
        <v>327</v>
      </c>
      <c r="AL102" s="89">
        <v>0</v>
      </c>
      <c r="AM102" s="92">
        <v>0</v>
      </c>
      <c r="AN102" s="68">
        <v>152</v>
      </c>
      <c r="AO102" s="69">
        <v>152</v>
      </c>
      <c r="AP102" s="103">
        <f t="shared" si="3"/>
        <v>0</v>
      </c>
    </row>
    <row r="103" spans="1:42" x14ac:dyDescent="0.35">
      <c r="A103" s="83" t="s">
        <v>590</v>
      </c>
      <c r="B103" s="8" t="s">
        <v>278</v>
      </c>
      <c r="C103" s="97">
        <v>1891</v>
      </c>
      <c r="D103" s="108">
        <v>2009</v>
      </c>
      <c r="E103" s="20">
        <v>0.23060702505978101</v>
      </c>
      <c r="F103" s="58">
        <v>-2</v>
      </c>
      <c r="G103" s="103">
        <v>78.289473684210492</v>
      </c>
      <c r="H103" s="87">
        <v>10.8891108891108</v>
      </c>
      <c r="I103" s="111" t="str">
        <f>IF(ISNUMBER(MATCH(B103,$K$11:$K$20,0)),"&lt;= Selected","")</f>
        <v/>
      </c>
      <c r="O103" s="8" t="s">
        <v>326</v>
      </c>
      <c r="P103" s="13">
        <v>-7.4287149567543703E-2</v>
      </c>
      <c r="Q103">
        <v>-0.14347099009033401</v>
      </c>
      <c r="R103">
        <v>-3.54440172536961E-2</v>
      </c>
      <c r="S103">
        <v>-7.8928693034013495E-2</v>
      </c>
      <c r="T103">
        <v>-0.16930786500137501</v>
      </c>
      <c r="U103">
        <v>-0.244521873922111</v>
      </c>
      <c r="V103">
        <v>-0.10997865306251001</v>
      </c>
      <c r="W103">
        <v>-0.123182841954557</v>
      </c>
      <c r="X103">
        <v>-0.13146084795893201</v>
      </c>
      <c r="Y103">
        <v>-8.6315871268151198E-2</v>
      </c>
      <c r="Z103" s="15">
        <v>-5.6906562379010497E-2</v>
      </c>
      <c r="AB103" s="8" t="s">
        <v>326</v>
      </c>
      <c r="AC103" s="4">
        <v>1547</v>
      </c>
      <c r="AD103" s="4">
        <v>1998</v>
      </c>
      <c r="AE103" s="4">
        <v>452</v>
      </c>
      <c r="AF103" s="18">
        <v>0.16390042219732801</v>
      </c>
      <c r="AG103" s="20" cm="1">
        <f t="array" ref="AG103">IF(AND(AF103&gt;-998,P103&gt;-998),MAX(ABS(P103:Z103)),0)</f>
        <v>0.244521873922111</v>
      </c>
      <c r="AH103" s="20">
        <f t="shared" si="2"/>
        <v>0.244521873922111</v>
      </c>
      <c r="AI103" s="6" cm="1">
        <f t="array" ref="AI103">IF(AH103&gt;0.001,INDEX(P$10:Z$10,MATCH(AH103,ABS(P103:Z103),0)),"na")</f>
        <v>0</v>
      </c>
      <c r="AJ103" s="119"/>
      <c r="AK103" s="8" t="s">
        <v>326</v>
      </c>
      <c r="AL103" s="89">
        <v>0.875</v>
      </c>
      <c r="AM103" s="92">
        <v>1</v>
      </c>
      <c r="AN103" s="49">
        <v>1</v>
      </c>
      <c r="AO103" s="50">
        <v>1</v>
      </c>
      <c r="AP103" s="103">
        <f t="shared" si="3"/>
        <v>87.5</v>
      </c>
    </row>
    <row r="104" spans="1:42" x14ac:dyDescent="0.35">
      <c r="A104" s="83" t="s">
        <v>825</v>
      </c>
      <c r="B104" s="8" t="s">
        <v>43</v>
      </c>
      <c r="C104" s="97">
        <v>1630</v>
      </c>
      <c r="D104" s="108">
        <v>1993</v>
      </c>
      <c r="E104" s="20">
        <v>0.22817476969813499</v>
      </c>
      <c r="F104" s="58">
        <v>0</v>
      </c>
      <c r="G104" s="103">
        <v>84.210526315789409</v>
      </c>
      <c r="H104" s="87">
        <v>36.363636363636296</v>
      </c>
      <c r="I104" s="111" t="str">
        <f>IF(ISNUMBER(MATCH(B104,$K$11:$K$20,0)),"&lt;= Selected","")</f>
        <v/>
      </c>
      <c r="O104" s="8" t="s">
        <v>325</v>
      </c>
      <c r="P104" s="13">
        <v>0.138855732538679</v>
      </c>
      <c r="Q104">
        <v>0.16804006344971101</v>
      </c>
      <c r="R104">
        <v>0.194293606646607</v>
      </c>
      <c r="S104">
        <v>0.21153811126597699</v>
      </c>
      <c r="T104">
        <v>0.21406368604491499</v>
      </c>
      <c r="U104">
        <v>0.198447291465637</v>
      </c>
      <c r="V104">
        <v>0.16534243120415401</v>
      </c>
      <c r="W104">
        <v>0.121253980276189</v>
      </c>
      <c r="X104">
        <v>7.8700754582436305E-2</v>
      </c>
      <c r="Y104">
        <v>5.19264234396946E-2</v>
      </c>
      <c r="Z104" s="15">
        <v>4.8214432290632499E-2</v>
      </c>
      <c r="AB104" s="8" t="s">
        <v>325</v>
      </c>
      <c r="AC104" s="4">
        <v>-11598.1</v>
      </c>
      <c r="AD104" s="4">
        <v>1994.662</v>
      </c>
      <c r="AE104" s="4">
        <v>862</v>
      </c>
      <c r="AF104" s="18">
        <v>0.52382240861179796</v>
      </c>
      <c r="AG104" s="20" cm="1">
        <f t="array" ref="AG104">IF(AND(AF104&gt;-998,P104&gt;-998),MAX(ABS(P104:Z104)),0)</f>
        <v>0.21406368604491499</v>
      </c>
      <c r="AH104" s="20">
        <f t="shared" si="2"/>
        <v>0</v>
      </c>
      <c r="AI104" s="6" t="str" cm="1">
        <f t="array" ref="AI104">IF(AH104&gt;0.001,INDEX(P$10:Z$10,MATCH(AH104,ABS(P104:Z104),0)),"na")</f>
        <v>na</v>
      </c>
      <c r="AJ104" s="119"/>
      <c r="AK104" s="8" t="s">
        <v>325</v>
      </c>
      <c r="AL104" s="89">
        <v>0.85025657894736795</v>
      </c>
      <c r="AM104" s="92">
        <v>0.100588831544657</v>
      </c>
      <c r="AN104" s="49">
        <v>10.7889999999999</v>
      </c>
      <c r="AO104" s="50">
        <v>10.901</v>
      </c>
      <c r="AP104" s="103">
        <f t="shared" si="3"/>
        <v>0</v>
      </c>
    </row>
    <row r="105" spans="1:42" x14ac:dyDescent="0.35">
      <c r="A105" s="83" t="s">
        <v>521</v>
      </c>
      <c r="B105" s="8" t="s">
        <v>347</v>
      </c>
      <c r="C105" s="97">
        <v>1628</v>
      </c>
      <c r="D105" s="108">
        <v>1990</v>
      </c>
      <c r="E105" s="20">
        <v>0.226905960740822</v>
      </c>
      <c r="F105" s="58">
        <v>-1</v>
      </c>
      <c r="G105" s="103">
        <v>82.236842105263094</v>
      </c>
      <c r="H105" s="87">
        <v>36.263736263736199</v>
      </c>
      <c r="I105" s="111" t="str">
        <f>IF(ISNUMBER(MATCH(B105,$K$11:$K$20,0)),"&lt;= Selected","")</f>
        <v/>
      </c>
      <c r="O105" s="8" t="s">
        <v>324</v>
      </c>
      <c r="P105" s="16">
        <v>-999</v>
      </c>
      <c r="Q105" s="30">
        <v>-999</v>
      </c>
      <c r="R105" s="30">
        <v>-999</v>
      </c>
      <c r="S105" s="30">
        <v>-999</v>
      </c>
      <c r="T105" s="30">
        <v>-999</v>
      </c>
      <c r="U105" s="30">
        <v>-999</v>
      </c>
      <c r="V105" s="30">
        <v>-999</v>
      </c>
      <c r="W105" s="30">
        <v>-999</v>
      </c>
      <c r="X105" s="30">
        <v>-999</v>
      </c>
      <c r="Y105" s="30">
        <v>-999</v>
      </c>
      <c r="Z105" s="17">
        <v>-999</v>
      </c>
      <c r="AB105" s="8" t="s">
        <v>324</v>
      </c>
      <c r="AC105" s="4">
        <v>-10374.431399999999</v>
      </c>
      <c r="AD105" s="4">
        <v>1731.9982312</v>
      </c>
      <c r="AE105" s="4">
        <v>862</v>
      </c>
      <c r="AF105" s="31">
        <v>-999</v>
      </c>
      <c r="AG105" s="20" cm="1">
        <f t="array" ref="AG105">IF(AND(AF105&gt;-998,P105&gt;-998),MAX(ABS(P105:Z105)),0)</f>
        <v>0</v>
      </c>
      <c r="AH105" s="20">
        <f t="shared" si="2"/>
        <v>0</v>
      </c>
      <c r="AI105" s="6" t="str" cm="1">
        <f t="array" ref="AI105">IF(AH105&gt;0.001,INDEX(P$10:Z$10,MATCH(AH105,ABS(P105:Z105),0)),"na")</f>
        <v>na</v>
      </c>
      <c r="AJ105" s="119"/>
      <c r="AK105" s="8" t="s">
        <v>324</v>
      </c>
      <c r="AL105" s="89">
        <v>0</v>
      </c>
      <c r="AM105" s="92">
        <v>0</v>
      </c>
      <c r="AN105" s="49">
        <v>152</v>
      </c>
      <c r="AO105" s="50">
        <v>152</v>
      </c>
      <c r="AP105" s="103">
        <f t="shared" si="3"/>
        <v>0</v>
      </c>
    </row>
    <row r="106" spans="1:42" x14ac:dyDescent="0.35">
      <c r="A106" s="83" t="s">
        <v>713</v>
      </c>
      <c r="B106" s="8" t="s">
        <v>155</v>
      </c>
      <c r="C106" s="97">
        <v>721</v>
      </c>
      <c r="D106" s="108">
        <v>1996.4</v>
      </c>
      <c r="E106" s="20">
        <v>0.22653972256372701</v>
      </c>
      <c r="F106" s="58">
        <v>5</v>
      </c>
      <c r="G106" s="103">
        <v>57.894736842105175</v>
      </c>
      <c r="H106" s="87">
        <v>30.919080919080884</v>
      </c>
      <c r="I106" s="111" t="str">
        <f>IF(ISNUMBER(MATCH(B106,$K$11:$K$20,0)),"&lt;= Selected","")</f>
        <v/>
      </c>
      <c r="O106" s="8" t="s">
        <v>323</v>
      </c>
      <c r="P106" s="13">
        <v>6.5043127760119501E-2</v>
      </c>
      <c r="Q106">
        <v>0.103417269090786</v>
      </c>
      <c r="R106">
        <v>0.134484521758505</v>
      </c>
      <c r="S106">
        <v>0.14958553179690501</v>
      </c>
      <c r="T106">
        <v>0.145926599830522</v>
      </c>
      <c r="U106">
        <v>0.125701048179717</v>
      </c>
      <c r="V106">
        <v>9.3787967852773907E-2</v>
      </c>
      <c r="W106">
        <v>5.6168570886534298E-2</v>
      </c>
      <c r="X106">
        <v>1.9777351365131798E-2</v>
      </c>
      <c r="Y106">
        <v>-7.8883006437421698E-3</v>
      </c>
      <c r="Z106" s="15">
        <v>-2.1764789657242802E-2</v>
      </c>
      <c r="AB106" s="8" t="s">
        <v>323</v>
      </c>
      <c r="AC106" s="4">
        <v>-11598.1</v>
      </c>
      <c r="AD106" s="4">
        <v>1994.662</v>
      </c>
      <c r="AE106" s="4">
        <v>862</v>
      </c>
      <c r="AF106" s="18">
        <v>0.52382240861179796</v>
      </c>
      <c r="AG106" s="20" cm="1">
        <f t="array" ref="AG106">IF(AND(AF106&gt;-998,P106&gt;-998),MAX(ABS(P106:Z106)),0)</f>
        <v>0.14958553179690501</v>
      </c>
      <c r="AH106" s="20">
        <f t="shared" si="2"/>
        <v>0</v>
      </c>
      <c r="AI106" s="6" t="str" cm="1">
        <f t="array" ref="AI106">IF(AH106&gt;0.001,INDEX(P$10:Z$10,MATCH(AH106,ABS(P106:Z106),0)),"na")</f>
        <v>na</v>
      </c>
      <c r="AJ106" s="119"/>
      <c r="AK106" s="8" t="s">
        <v>323</v>
      </c>
      <c r="AL106" s="89">
        <v>0.85025657894736795</v>
      </c>
      <c r="AM106" s="92">
        <v>0.100588831544657</v>
      </c>
      <c r="AN106" s="49">
        <v>10.7889999999999</v>
      </c>
      <c r="AO106" s="50">
        <v>10.901</v>
      </c>
      <c r="AP106" s="103">
        <f t="shared" si="3"/>
        <v>0</v>
      </c>
    </row>
    <row r="107" spans="1:42" x14ac:dyDescent="0.35">
      <c r="A107" s="83" t="s">
        <v>515</v>
      </c>
      <c r="B107" s="8" t="s">
        <v>353</v>
      </c>
      <c r="C107" s="97">
        <v>1617</v>
      </c>
      <c r="D107" s="108">
        <v>1990</v>
      </c>
      <c r="E107" s="20">
        <v>0.226539337402614</v>
      </c>
      <c r="F107" s="58">
        <v>-1</v>
      </c>
      <c r="G107" s="103">
        <v>82.236842105263094</v>
      </c>
      <c r="H107" s="87">
        <v>37.362637362637301</v>
      </c>
      <c r="I107" s="111" t="str">
        <f>IF(ISNUMBER(MATCH(B107,$K$11:$K$20,0)),"&lt;= Selected","")</f>
        <v/>
      </c>
      <c r="O107" s="8" t="s">
        <v>322</v>
      </c>
      <c r="P107" s="16">
        <v>-999</v>
      </c>
      <c r="Q107" s="30">
        <v>-999</v>
      </c>
      <c r="R107" s="30">
        <v>-999</v>
      </c>
      <c r="S107" s="30">
        <v>-999</v>
      </c>
      <c r="T107" s="30">
        <v>-999</v>
      </c>
      <c r="U107" s="30">
        <v>-999</v>
      </c>
      <c r="V107" s="30">
        <v>-999</v>
      </c>
      <c r="W107" s="30">
        <v>-999</v>
      </c>
      <c r="X107" s="30">
        <v>-999</v>
      </c>
      <c r="Y107" s="30">
        <v>-999</v>
      </c>
      <c r="Z107" s="17">
        <v>-999</v>
      </c>
      <c r="AB107" s="8" t="s">
        <v>322</v>
      </c>
      <c r="AC107" s="4">
        <v>-10374.431399999999</v>
      </c>
      <c r="AD107" s="4">
        <v>1731.9982312</v>
      </c>
      <c r="AE107" s="4">
        <v>862</v>
      </c>
      <c r="AF107" s="31">
        <v>-999</v>
      </c>
      <c r="AG107" s="20" cm="1">
        <f t="array" ref="AG107">IF(AND(AF107&gt;-998,P107&gt;-998),MAX(ABS(P107:Z107)),0)</f>
        <v>0</v>
      </c>
      <c r="AH107" s="20">
        <f t="shared" si="2"/>
        <v>0</v>
      </c>
      <c r="AI107" s="6" t="str" cm="1">
        <f t="array" ref="AI107">IF(AH107&gt;0.001,INDEX(P$10:Z$10,MATCH(AH107,ABS(P107:Z107),0)),"na")</f>
        <v>na</v>
      </c>
      <c r="AJ107" s="119"/>
      <c r="AK107" s="8" t="s">
        <v>322</v>
      </c>
      <c r="AL107" s="89">
        <v>0</v>
      </c>
      <c r="AM107" s="92">
        <v>0</v>
      </c>
      <c r="AN107" s="68">
        <v>152</v>
      </c>
      <c r="AO107" s="69">
        <v>152</v>
      </c>
      <c r="AP107" s="103">
        <f t="shared" si="3"/>
        <v>0</v>
      </c>
    </row>
    <row r="108" spans="1:42" x14ac:dyDescent="0.35">
      <c r="A108" s="83" t="s">
        <v>579</v>
      </c>
      <c r="B108" s="8" t="s">
        <v>289</v>
      </c>
      <c r="C108" s="97">
        <v>1883</v>
      </c>
      <c r="D108" s="108">
        <v>2001</v>
      </c>
      <c r="E108" s="20">
        <v>0.226017534162293</v>
      </c>
      <c r="F108" s="58">
        <v>4</v>
      </c>
      <c r="G108" s="103">
        <v>50.657894736842024</v>
      </c>
      <c r="H108" s="87">
        <v>7.4925074925074355</v>
      </c>
      <c r="I108" s="111" t="str">
        <f>IF(ISNUMBER(MATCH(B108,$K$11:$K$20,0)),"&lt;= Selected","")</f>
        <v/>
      </c>
      <c r="O108" s="8" t="s">
        <v>321</v>
      </c>
      <c r="P108" s="13">
        <v>-1.2044543710615901E-3</v>
      </c>
      <c r="Q108">
        <v>-2.8884237409103501E-2</v>
      </c>
      <c r="R108">
        <v>9.6013160584894994E-2</v>
      </c>
      <c r="S108">
        <v>0.21758581972465599</v>
      </c>
      <c r="T108">
        <v>0.112988638756474</v>
      </c>
      <c r="U108">
        <v>-0.24599222066815599</v>
      </c>
      <c r="V108">
        <v>-0.114377276343711</v>
      </c>
      <c r="W108">
        <v>-6.7818466162463995E-2</v>
      </c>
      <c r="X108">
        <v>-3.6963699252318599E-2</v>
      </c>
      <c r="Y108">
        <v>4.7032428582025401E-2</v>
      </c>
      <c r="Z108" s="15">
        <v>0.104446525821562</v>
      </c>
      <c r="AB108" s="8" t="s">
        <v>321</v>
      </c>
      <c r="AC108" s="4">
        <v>1720</v>
      </c>
      <c r="AD108" s="4">
        <v>1981</v>
      </c>
      <c r="AE108" s="4">
        <v>262</v>
      </c>
      <c r="AF108" s="18">
        <v>0.174607469537266</v>
      </c>
      <c r="AG108" s="20" cm="1">
        <f t="array" ref="AG108">IF(AND(AF108&gt;-998,P108&gt;-998),MAX(ABS(P108:Z108)),0)</f>
        <v>0.24599222066815599</v>
      </c>
      <c r="AH108" s="20">
        <f t="shared" si="2"/>
        <v>0.24599222066815599</v>
      </c>
      <c r="AI108" s="6" cm="1">
        <f t="array" ref="AI108">IF(AH108&gt;0.001,INDEX(P$10:Z$10,MATCH(AH108,ABS(P108:Z108),0)),"na")</f>
        <v>0</v>
      </c>
      <c r="AJ108" s="119"/>
      <c r="AK108" s="8" t="s">
        <v>321</v>
      </c>
      <c r="AL108" s="89">
        <v>0.76315789473684204</v>
      </c>
      <c r="AM108" s="92">
        <v>1</v>
      </c>
      <c r="AN108" s="49">
        <v>1</v>
      </c>
      <c r="AO108" s="50">
        <v>1</v>
      </c>
      <c r="AP108" s="103">
        <f t="shared" si="3"/>
        <v>76.315789473684205</v>
      </c>
    </row>
    <row r="109" spans="1:42" x14ac:dyDescent="0.35">
      <c r="A109" s="83" t="s">
        <v>454</v>
      </c>
      <c r="B109" s="8" t="s">
        <v>414</v>
      </c>
      <c r="C109" s="97">
        <v>1783</v>
      </c>
      <c r="D109" s="108">
        <v>1984</v>
      </c>
      <c r="E109" s="20">
        <v>0.22562010597683399</v>
      </c>
      <c r="F109" s="58">
        <v>-1</v>
      </c>
      <c r="G109" s="103">
        <v>78.289473684210492</v>
      </c>
      <c r="H109" s="87">
        <v>20.179820179820098</v>
      </c>
      <c r="I109" s="111" t="str">
        <f>IF(ISNUMBER(MATCH(B109,$K$11:$K$20,0)),"&lt;= Selected","")</f>
        <v/>
      </c>
      <c r="O109" s="8" t="s">
        <v>320</v>
      </c>
      <c r="P109" s="13">
        <v>-8.0141315072739E-2</v>
      </c>
      <c r="Q109">
        <v>-2.9603719052665699E-2</v>
      </c>
      <c r="R109">
        <v>-4.92227852924354E-2</v>
      </c>
      <c r="S109">
        <v>-0.149466654074532</v>
      </c>
      <c r="T109">
        <v>-0.13468014633905201</v>
      </c>
      <c r="U109">
        <v>0.147541811076703</v>
      </c>
      <c r="V109">
        <v>9.3181656945753394E-2</v>
      </c>
      <c r="W109">
        <v>0.110836957667098</v>
      </c>
      <c r="X109">
        <v>-6.8184680412869805E-2</v>
      </c>
      <c r="Y109">
        <v>-4.7787671408355298E-2</v>
      </c>
      <c r="Z109" s="15">
        <v>2.5888072043619099E-2</v>
      </c>
      <c r="AB109" s="8" t="s">
        <v>320</v>
      </c>
      <c r="AC109" s="4">
        <v>1761</v>
      </c>
      <c r="AD109" s="4">
        <v>2011</v>
      </c>
      <c r="AE109" s="4">
        <v>251</v>
      </c>
      <c r="AF109" s="18">
        <v>0.15897407146859899</v>
      </c>
      <c r="AG109" s="20" cm="1">
        <f t="array" ref="AG109">IF(AND(AF109&gt;-998,P109&gt;-998),MAX(ABS(P109:Z109)),0)</f>
        <v>0.149466654074532</v>
      </c>
      <c r="AH109" s="20">
        <f t="shared" si="2"/>
        <v>0</v>
      </c>
      <c r="AI109" s="6" t="str" cm="1">
        <f t="array" ref="AI109">IF(AH109&gt;0.001,INDEX(P$10:Z$10,MATCH(AH109,ABS(P109:Z109),0)),"na")</f>
        <v>na</v>
      </c>
      <c r="AJ109" s="119"/>
      <c r="AK109" s="8" t="s">
        <v>320</v>
      </c>
      <c r="AL109" s="89">
        <v>0.96052631578947301</v>
      </c>
      <c r="AM109" s="92">
        <v>1</v>
      </c>
      <c r="AN109" s="49">
        <v>1</v>
      </c>
      <c r="AO109" s="50">
        <v>1</v>
      </c>
      <c r="AP109" s="103">
        <f t="shared" si="3"/>
        <v>96.052631578947299</v>
      </c>
    </row>
    <row r="110" spans="1:42" x14ac:dyDescent="0.35">
      <c r="A110" s="83" t="s">
        <v>840</v>
      </c>
      <c r="B110" s="8" t="s">
        <v>28</v>
      </c>
      <c r="C110" s="97">
        <v>1919.02</v>
      </c>
      <c r="D110" s="108">
        <v>1995.49</v>
      </c>
      <c r="E110" s="20">
        <v>0.22485873333203199</v>
      </c>
      <c r="F110" s="58">
        <v>-1</v>
      </c>
      <c r="G110" s="103">
        <v>50.967105263157897</v>
      </c>
      <c r="H110" s="87">
        <v>7.7392607392607395</v>
      </c>
      <c r="I110" s="111" t="str">
        <f>IF(ISNUMBER(MATCH(B110,$K$11:$K$20,0)),"&lt;= Selected","")</f>
        <v/>
      </c>
      <c r="O110" s="8" t="s">
        <v>319</v>
      </c>
      <c r="P110" s="13">
        <v>-6.8582670796343906E-2</v>
      </c>
      <c r="Q110">
        <v>-4.5328995145199898E-2</v>
      </c>
      <c r="R110">
        <v>-7.5556157853383696E-2</v>
      </c>
      <c r="S110">
        <v>-0.16031916741919899</v>
      </c>
      <c r="T110">
        <v>6.7840524694109297E-2</v>
      </c>
      <c r="U110">
        <v>0.28130311745809</v>
      </c>
      <c r="V110">
        <v>-0.11591679682572099</v>
      </c>
      <c r="W110">
        <v>-4.7045877793275299E-2</v>
      </c>
      <c r="X110">
        <v>7.4252985425745405E-2</v>
      </c>
      <c r="Y110">
        <v>-6.1862568867788202E-2</v>
      </c>
      <c r="Z110" s="15">
        <v>-0.100756590523676</v>
      </c>
      <c r="AB110" s="8" t="s">
        <v>319</v>
      </c>
      <c r="AC110" s="4">
        <v>1607</v>
      </c>
      <c r="AD110" s="4">
        <v>1981</v>
      </c>
      <c r="AE110" s="4">
        <v>362</v>
      </c>
      <c r="AF110" s="18">
        <v>0.184377902153709</v>
      </c>
      <c r="AG110" s="20" cm="1">
        <f t="array" ref="AG110">IF(AND(AF110&gt;-998,P110&gt;-998),MAX(ABS(P110:Z110)),0)</f>
        <v>0.28130311745809</v>
      </c>
      <c r="AH110" s="20">
        <f t="shared" si="2"/>
        <v>0.28130311745809</v>
      </c>
      <c r="AI110" s="6" cm="1">
        <f t="array" ref="AI110">IF(AH110&gt;0.001,INDEX(P$10:Z$10,MATCH(AH110,ABS(P110:Z110),0)),"na")</f>
        <v>0</v>
      </c>
      <c r="AJ110" s="119"/>
      <c r="AK110" s="8" t="s">
        <v>319</v>
      </c>
      <c r="AL110" s="89">
        <v>0.76315789473684204</v>
      </c>
      <c r="AM110" s="92">
        <v>0.88793103448275801</v>
      </c>
      <c r="AN110" s="49">
        <v>1</v>
      </c>
      <c r="AO110" s="50">
        <v>9</v>
      </c>
      <c r="AP110" s="103">
        <f t="shared" si="3"/>
        <v>67.763157894736793</v>
      </c>
    </row>
    <row r="111" spans="1:42" x14ac:dyDescent="0.35">
      <c r="A111" s="83" t="s">
        <v>831</v>
      </c>
      <c r="B111" s="8" t="s">
        <v>37</v>
      </c>
      <c r="C111" s="97">
        <v>1521</v>
      </c>
      <c r="D111" s="108">
        <v>2004</v>
      </c>
      <c r="E111" s="20">
        <v>0.224553492511438</v>
      </c>
      <c r="F111" s="58">
        <v>0</v>
      </c>
      <c r="G111" s="103">
        <v>91.447368421052602</v>
      </c>
      <c r="H111" s="87">
        <v>47.852147852147802</v>
      </c>
      <c r="I111" s="111" t="str">
        <f>IF(ISNUMBER(MATCH(B111,$K$11:$K$20,0)),"&lt;= Selected","")</f>
        <v/>
      </c>
      <c r="O111" s="8" t="s">
        <v>318</v>
      </c>
      <c r="P111" s="13">
        <v>-3.4683500404429801E-2</v>
      </c>
      <c r="Q111">
        <v>0.17702922382929101</v>
      </c>
      <c r="R111">
        <v>-0.14302524756242399</v>
      </c>
      <c r="S111">
        <v>-8.9096167623760394E-2</v>
      </c>
      <c r="T111">
        <v>6.9218416458089904E-2</v>
      </c>
      <c r="U111">
        <v>-0.33712439486194301</v>
      </c>
      <c r="V111">
        <v>-0.26363961569910199</v>
      </c>
      <c r="W111">
        <v>-0.14574653707684199</v>
      </c>
      <c r="X111">
        <v>4.2785073334950199E-2</v>
      </c>
      <c r="Y111">
        <v>-0.28500544018514501</v>
      </c>
      <c r="Z111" s="15">
        <v>-0.127713848715548</v>
      </c>
      <c r="AB111" s="8" t="s">
        <v>318</v>
      </c>
      <c r="AC111" s="4">
        <v>1961.54</v>
      </c>
      <c r="AD111" s="4">
        <v>1982.33</v>
      </c>
      <c r="AE111" s="4">
        <v>223</v>
      </c>
      <c r="AF111" s="18">
        <v>0.30609494863180198</v>
      </c>
      <c r="AG111" s="20" cm="1">
        <f t="array" ref="AG111">IF(AND(AF111&gt;-998,P111&gt;-998),MAX(ABS(P111:Z111)),0)</f>
        <v>0.33712439486194301</v>
      </c>
      <c r="AH111" s="20">
        <f t="shared" si="2"/>
        <v>0.33712439486194301</v>
      </c>
      <c r="AI111" s="6" cm="1">
        <f t="array" ref="AI111">IF(AH111&gt;0.001,INDEX(P$10:Z$10,MATCH(AH111,ABS(P111:Z111),0)),"na")</f>
        <v>0</v>
      </c>
      <c r="AJ111" s="119"/>
      <c r="AK111" s="8" t="s">
        <v>318</v>
      </c>
      <c r="AL111" s="89">
        <v>0.14335526315789399</v>
      </c>
      <c r="AM111" s="92">
        <v>1</v>
      </c>
      <c r="AN111" s="49">
        <v>1</v>
      </c>
      <c r="AO111" s="50">
        <v>1.83000000000015</v>
      </c>
      <c r="AP111" s="103">
        <f t="shared" si="3"/>
        <v>14.335526315789398</v>
      </c>
    </row>
    <row r="112" spans="1:42" x14ac:dyDescent="0.35">
      <c r="A112" s="83" t="s">
        <v>461</v>
      </c>
      <c r="B112" s="8" t="s">
        <v>407</v>
      </c>
      <c r="C112" s="97">
        <v>1820</v>
      </c>
      <c r="D112" s="108">
        <v>1991</v>
      </c>
      <c r="E112" s="20">
        <v>0.22364462671105001</v>
      </c>
      <c r="F112" s="58">
        <v>-1</v>
      </c>
      <c r="G112" s="103">
        <v>82.894736842105203</v>
      </c>
      <c r="H112" s="87">
        <v>17.1828171828171</v>
      </c>
      <c r="I112" s="111" t="str">
        <f>IF(ISNUMBER(MATCH(B112,$K$11:$K$20,0)),"&lt;= Selected","")</f>
        <v/>
      </c>
      <c r="O112" s="8" t="s">
        <v>317</v>
      </c>
      <c r="P112" s="13">
        <v>6.1820524754296897E-2</v>
      </c>
      <c r="Q112">
        <v>0.129752611651233</v>
      </c>
      <c r="R112">
        <v>0.219458937541291</v>
      </c>
      <c r="S112">
        <v>-3.3829584043034898E-2</v>
      </c>
      <c r="T112">
        <v>-0.38574343765008001</v>
      </c>
      <c r="U112">
        <v>-0.19641022796236399</v>
      </c>
      <c r="V112">
        <v>0.14868779306376001</v>
      </c>
      <c r="W112">
        <v>0.22595580880454799</v>
      </c>
      <c r="X112">
        <v>0.118937553865354</v>
      </c>
      <c r="Y112">
        <v>4.8072169922457497E-2</v>
      </c>
      <c r="Z112" s="15">
        <v>7.6115786334115601E-2</v>
      </c>
      <c r="AB112" s="8" t="s">
        <v>317</v>
      </c>
      <c r="AC112" s="4">
        <v>1776</v>
      </c>
      <c r="AD112" s="4">
        <v>2001</v>
      </c>
      <c r="AE112" s="4">
        <v>226</v>
      </c>
      <c r="AF112" s="18">
        <v>0.16220777350539001</v>
      </c>
      <c r="AG112" s="20" cm="1">
        <f t="array" ref="AG112">IF(AND(AF112&gt;-998,P112&gt;-998),MAX(ABS(P112:Z112)),0)</f>
        <v>0.38574343765008001</v>
      </c>
      <c r="AH112" s="20">
        <f t="shared" si="2"/>
        <v>0.38574343765008001</v>
      </c>
      <c r="AI112" s="6" cm="1">
        <f t="array" ref="AI112">IF(AH112&gt;0.001,INDEX(P$10:Z$10,MATCH(AH112,ABS(P112:Z112),0)),"na")</f>
        <v>-1</v>
      </c>
      <c r="AJ112" s="119"/>
      <c r="AK112" s="8" t="s">
        <v>317</v>
      </c>
      <c r="AL112" s="89">
        <v>0.89473684210526305</v>
      </c>
      <c r="AM112" s="92">
        <v>1</v>
      </c>
      <c r="AN112" s="49">
        <v>1</v>
      </c>
      <c r="AO112" s="50">
        <v>1</v>
      </c>
      <c r="AP112" s="103">
        <f t="shared" si="3"/>
        <v>89.473684210526301</v>
      </c>
    </row>
    <row r="113" spans="1:42" x14ac:dyDescent="0.35">
      <c r="A113" s="83" t="s">
        <v>510</v>
      </c>
      <c r="B113" s="8" t="s">
        <v>358</v>
      </c>
      <c r="C113" s="97">
        <v>1679</v>
      </c>
      <c r="D113" s="108">
        <v>1992</v>
      </c>
      <c r="E113" s="20">
        <v>0.22085446097674</v>
      </c>
      <c r="F113" s="58">
        <v>0</v>
      </c>
      <c r="G113" s="103">
        <v>83.552631578947299</v>
      </c>
      <c r="H113" s="87">
        <v>31.368631368631299</v>
      </c>
      <c r="I113" s="111" t="str">
        <f>IF(ISNUMBER(MATCH(B113,$K$11:$K$20,0)),"&lt;= Selected","")</f>
        <v/>
      </c>
      <c r="O113" s="8" t="s">
        <v>316</v>
      </c>
      <c r="P113" s="13">
        <v>0.13085335119215</v>
      </c>
      <c r="Q113">
        <v>-2.18422190974716E-2</v>
      </c>
      <c r="R113">
        <v>1.9962314605057499E-2</v>
      </c>
      <c r="S113">
        <v>6.4447105035756701E-3</v>
      </c>
      <c r="T113">
        <v>-8.1819599954839894E-3</v>
      </c>
      <c r="U113">
        <v>-2.15757111792849E-2</v>
      </c>
      <c r="V113">
        <v>-0.100034930281517</v>
      </c>
      <c r="W113">
        <v>-0.15953238877411099</v>
      </c>
      <c r="X113">
        <v>-2.6858024012887699E-2</v>
      </c>
      <c r="Y113">
        <v>-0.117065941687706</v>
      </c>
      <c r="Z113" s="15">
        <v>-0.142531706430614</v>
      </c>
      <c r="AB113" s="8" t="s">
        <v>316</v>
      </c>
      <c r="AC113" s="4">
        <v>1829</v>
      </c>
      <c r="AD113" s="4">
        <v>2001</v>
      </c>
      <c r="AE113" s="4">
        <v>173</v>
      </c>
      <c r="AF113" s="18">
        <v>0.16220777350539001</v>
      </c>
      <c r="AG113" s="20" cm="1">
        <f t="array" ref="AG113">IF(AND(AF113&gt;-998,P113&gt;-998),MAX(ABS(P113:Z113)),0)</f>
        <v>0.15953238877411099</v>
      </c>
      <c r="AH113" s="20">
        <f t="shared" si="2"/>
        <v>0</v>
      </c>
      <c r="AI113" s="6" t="str" cm="1">
        <f t="array" ref="AI113">IF(AH113&gt;0.001,INDEX(P$10:Z$10,MATCH(AH113,ABS(P113:Z113),0)),"na")</f>
        <v>na</v>
      </c>
      <c r="AJ113" s="119"/>
      <c r="AK113" s="8" t="s">
        <v>316</v>
      </c>
      <c r="AL113" s="89">
        <v>0.89473684210526305</v>
      </c>
      <c r="AM113" s="92">
        <v>1</v>
      </c>
      <c r="AN113" s="49">
        <v>1</v>
      </c>
      <c r="AO113" s="50">
        <v>1</v>
      </c>
      <c r="AP113" s="103">
        <f t="shared" si="3"/>
        <v>89.473684210526301</v>
      </c>
    </row>
    <row r="114" spans="1:42" x14ac:dyDescent="0.35">
      <c r="A114" s="83" t="s">
        <v>519</v>
      </c>
      <c r="B114" s="8" t="s">
        <v>349</v>
      </c>
      <c r="C114" s="97">
        <v>1142</v>
      </c>
      <c r="D114" s="108">
        <v>1992</v>
      </c>
      <c r="E114" s="20">
        <v>0.220284408648833</v>
      </c>
      <c r="F114" s="58">
        <v>0</v>
      </c>
      <c r="G114" s="103">
        <v>83.552631578947299</v>
      </c>
      <c r="H114" s="87">
        <v>85.014985014985001</v>
      </c>
      <c r="I114" s="111" t="str">
        <f>IF(ISNUMBER(MATCH(B114,$K$11:$K$20,0)),"&lt;= Selected","")</f>
        <v/>
      </c>
      <c r="O114" s="8" t="s">
        <v>315</v>
      </c>
      <c r="P114" s="13">
        <v>-9.4481439793423105E-2</v>
      </c>
      <c r="Q114">
        <v>-0.110196165172951</v>
      </c>
      <c r="R114">
        <v>-0.108777532120859</v>
      </c>
      <c r="S114">
        <v>0.22834748659974699</v>
      </c>
      <c r="T114">
        <v>0.49098476060302099</v>
      </c>
      <c r="U114">
        <v>-5.8536190252245303E-2</v>
      </c>
      <c r="V114">
        <v>-0.119198721883505</v>
      </c>
      <c r="W114">
        <v>-7.1979699998756502E-2</v>
      </c>
      <c r="X114">
        <v>-4.4725313658217997E-2</v>
      </c>
      <c r="Y114">
        <v>-6.8807786221663598E-3</v>
      </c>
      <c r="Z114" s="15">
        <v>-3.44458394359691E-2</v>
      </c>
      <c r="AB114" s="8" t="s">
        <v>315</v>
      </c>
      <c r="AC114" s="4">
        <v>1030</v>
      </c>
      <c r="AD114" s="4">
        <v>2008</v>
      </c>
      <c r="AE114" s="4">
        <v>979</v>
      </c>
      <c r="AF114" s="18">
        <v>0.15897407146859899</v>
      </c>
      <c r="AG114" s="20" cm="1">
        <f t="array" ref="AG114">IF(AND(AF114&gt;-998,P114&gt;-998),MAX(ABS(P114:Z114)),0)</f>
        <v>0.49098476060302099</v>
      </c>
      <c r="AH114" s="20">
        <f t="shared" si="2"/>
        <v>0.49098476060302099</v>
      </c>
      <c r="AI114" s="6" cm="1">
        <f t="array" ref="AI114">IF(AH114&gt;0.001,INDEX(P$10:Z$10,MATCH(AH114,ABS(P114:Z114),0)),"na")</f>
        <v>-1</v>
      </c>
      <c r="AJ114" s="119"/>
      <c r="AK114" s="8" t="s">
        <v>315</v>
      </c>
      <c r="AL114" s="89">
        <v>0.94078947368420995</v>
      </c>
      <c r="AM114" s="92">
        <v>1</v>
      </c>
      <c r="AN114" s="49">
        <v>1</v>
      </c>
      <c r="AO114" s="50">
        <v>1</v>
      </c>
      <c r="AP114" s="103">
        <f t="shared" si="3"/>
        <v>94.078947368420998</v>
      </c>
    </row>
    <row r="115" spans="1:42" x14ac:dyDescent="0.35">
      <c r="A115" s="83" t="s">
        <v>527</v>
      </c>
      <c r="B115" s="8" t="s">
        <v>341</v>
      </c>
      <c r="C115" s="97">
        <v>1614</v>
      </c>
      <c r="D115" s="108">
        <v>1986</v>
      </c>
      <c r="E115" s="20">
        <v>0.21898848595284301</v>
      </c>
      <c r="F115" s="58">
        <v>-2</v>
      </c>
      <c r="G115" s="103">
        <v>79.605263157894697</v>
      </c>
      <c r="H115" s="87">
        <v>37.262737262737197</v>
      </c>
      <c r="I115" s="111" t="str">
        <f>IF(ISNUMBER(MATCH(B115,$K$11:$K$20,0)),"&lt;= Selected","")</f>
        <v/>
      </c>
      <c r="O115" s="8" t="s">
        <v>314</v>
      </c>
      <c r="P115" s="13">
        <v>-8.7034091247420897E-2</v>
      </c>
      <c r="Q115">
        <v>-0.13548682313556901</v>
      </c>
      <c r="R115">
        <v>-0.174997865595478</v>
      </c>
      <c r="S115">
        <v>0.20757258332296799</v>
      </c>
      <c r="T115">
        <v>0.517105995929386</v>
      </c>
      <c r="U115">
        <v>-5.8249553946851301E-2</v>
      </c>
      <c r="V115">
        <v>-9.24701141823219E-2</v>
      </c>
      <c r="W115">
        <v>-4.2332470467761001E-2</v>
      </c>
      <c r="X115">
        <v>-3.2202171958751899E-2</v>
      </c>
      <c r="Y115">
        <v>-1.6009145888888699E-3</v>
      </c>
      <c r="Z115" s="15">
        <v>-4.3094589779960897E-2</v>
      </c>
      <c r="AB115" s="8" t="s">
        <v>314</v>
      </c>
      <c r="AC115" s="4">
        <v>1250</v>
      </c>
      <c r="AD115" s="4">
        <v>2008</v>
      </c>
      <c r="AE115" s="4">
        <v>759</v>
      </c>
      <c r="AF115" s="18">
        <v>0.15897407146859899</v>
      </c>
      <c r="AG115" s="20" cm="1">
        <f t="array" ref="AG115">IF(AND(AF115&gt;-998,P115&gt;-998),MAX(ABS(P115:Z115)),0)</f>
        <v>0.517105995929386</v>
      </c>
      <c r="AH115" s="20">
        <f t="shared" si="2"/>
        <v>0.517105995929386</v>
      </c>
      <c r="AI115" s="6" cm="1">
        <f t="array" ref="AI115">IF(AH115&gt;0.001,INDEX(P$10:Z$10,MATCH(AH115,ABS(P115:Z115),0)),"na")</f>
        <v>-1</v>
      </c>
      <c r="AJ115" s="119"/>
      <c r="AK115" s="8" t="s">
        <v>314</v>
      </c>
      <c r="AL115" s="89">
        <v>0.94078947368420995</v>
      </c>
      <c r="AM115" s="92">
        <v>1</v>
      </c>
      <c r="AN115" s="49">
        <v>1</v>
      </c>
      <c r="AO115" s="50">
        <v>1</v>
      </c>
      <c r="AP115" s="103">
        <f t="shared" si="3"/>
        <v>94.078947368420998</v>
      </c>
    </row>
    <row r="116" spans="1:42" x14ac:dyDescent="0.35">
      <c r="A116" s="83" t="s">
        <v>472</v>
      </c>
      <c r="B116" s="8" t="s">
        <v>396</v>
      </c>
      <c r="C116" s="97">
        <v>1880.7919999999999</v>
      </c>
      <c r="D116" s="108">
        <v>1993.0419999999999</v>
      </c>
      <c r="E116" s="20">
        <v>0.21880557906797499</v>
      </c>
      <c r="F116" s="58">
        <v>-1</v>
      </c>
      <c r="G116" s="103">
        <v>74.506578947368396</v>
      </c>
      <c r="H116" s="87">
        <v>11.313686313686301</v>
      </c>
      <c r="I116" s="111" t="str">
        <f>IF(ISNUMBER(MATCH(B116,$K$11:$K$20,0)),"&lt;= Selected","")</f>
        <v/>
      </c>
      <c r="O116" s="8" t="s">
        <v>313</v>
      </c>
      <c r="P116" s="13">
        <v>-3.8424164856575002E-2</v>
      </c>
      <c r="Q116">
        <v>-6.99097645948909E-2</v>
      </c>
      <c r="R116">
        <v>-0.25992950956342598</v>
      </c>
      <c r="S116">
        <v>3.5936127480724299E-2</v>
      </c>
      <c r="T116">
        <v>0.56132390702118196</v>
      </c>
      <c r="U116">
        <v>-2.2788902520958498E-2</v>
      </c>
      <c r="V116">
        <v>-8.4445490177729898E-2</v>
      </c>
      <c r="W116">
        <v>-3.4789816215955699E-2</v>
      </c>
      <c r="X116">
        <v>-2.69041968312503E-2</v>
      </c>
      <c r="Y116">
        <v>1.09697558354604E-2</v>
      </c>
      <c r="Z116" s="15">
        <v>-7.1576173766981804E-2</v>
      </c>
      <c r="AB116" s="8" t="s">
        <v>313</v>
      </c>
      <c r="AC116" s="4">
        <v>1030</v>
      </c>
      <c r="AD116" s="4">
        <v>2008</v>
      </c>
      <c r="AE116" s="4">
        <v>979</v>
      </c>
      <c r="AF116" s="18">
        <v>0.15897407146859899</v>
      </c>
      <c r="AG116" s="20" cm="1">
        <f t="array" ref="AG116">IF(AND(AF116&gt;-998,P116&gt;-998),MAX(ABS(P116:Z116)),0)</f>
        <v>0.56132390702118196</v>
      </c>
      <c r="AH116" s="20">
        <f t="shared" si="2"/>
        <v>0.56132390702118196</v>
      </c>
      <c r="AI116" s="6" cm="1">
        <f t="array" ref="AI116">IF(AH116&gt;0.001,INDEX(P$10:Z$10,MATCH(AH116,ABS(P116:Z116),0)),"na")</f>
        <v>-1</v>
      </c>
      <c r="AJ116" s="119"/>
      <c r="AK116" s="8" t="s">
        <v>313</v>
      </c>
      <c r="AL116" s="89">
        <v>0.94078947368420995</v>
      </c>
      <c r="AM116" s="92">
        <v>1</v>
      </c>
      <c r="AN116" s="49">
        <v>1</v>
      </c>
      <c r="AO116" s="50">
        <v>1</v>
      </c>
      <c r="AP116" s="103">
        <f t="shared" si="3"/>
        <v>94.078947368420998</v>
      </c>
    </row>
    <row r="117" spans="1:42" x14ac:dyDescent="0.35">
      <c r="A117" s="83" t="s">
        <v>822</v>
      </c>
      <c r="B117" s="8" t="s">
        <v>46</v>
      </c>
      <c r="C117" s="97">
        <v>1745</v>
      </c>
      <c r="D117" s="108">
        <v>1994</v>
      </c>
      <c r="E117" s="20">
        <v>0.21833860619993001</v>
      </c>
      <c r="F117" s="58">
        <v>0</v>
      </c>
      <c r="G117" s="103">
        <v>84.868421052631504</v>
      </c>
      <c r="H117" s="87">
        <v>24.975024975024901</v>
      </c>
      <c r="I117" s="111" t="str">
        <f>IF(ISNUMBER(MATCH(B117,$K$11:$K$20,0)),"&lt;= Selected","")</f>
        <v/>
      </c>
      <c r="O117" s="8" t="s">
        <v>312</v>
      </c>
      <c r="P117" s="13">
        <v>-0.111190932587314</v>
      </c>
      <c r="Q117">
        <v>-3.7495946430507E-2</v>
      </c>
      <c r="R117">
        <v>-9.7596557052222199E-2</v>
      </c>
      <c r="S117">
        <v>-8.7379264671521198E-2</v>
      </c>
      <c r="T117">
        <v>-0.13017662826455001</v>
      </c>
      <c r="U117">
        <v>2.8891009523782801E-2</v>
      </c>
      <c r="V117">
        <v>4.6827821375659301E-2</v>
      </c>
      <c r="W117">
        <v>-2.1465659831422498E-2</v>
      </c>
      <c r="X117">
        <v>8.9927966959348404E-2</v>
      </c>
      <c r="Y117">
        <v>0.120932560781156</v>
      </c>
      <c r="Z117" s="15">
        <v>-1.08661514276523E-2</v>
      </c>
      <c r="AB117" s="8" t="s">
        <v>312</v>
      </c>
      <c r="AC117" s="4">
        <v>1818</v>
      </c>
      <c r="AD117" s="4">
        <v>2002</v>
      </c>
      <c r="AE117" s="4">
        <v>185</v>
      </c>
      <c r="AF117" s="18">
        <v>0.16165510486802401</v>
      </c>
      <c r="AG117" s="20" cm="1">
        <f t="array" ref="AG117">IF(AND(AF117&gt;-998,P117&gt;-998),MAX(ABS(P117:Z117)),0)</f>
        <v>0.13017662826455001</v>
      </c>
      <c r="AH117" s="20">
        <f t="shared" si="2"/>
        <v>0</v>
      </c>
      <c r="AI117" s="6" t="str" cm="1">
        <f t="array" ref="AI117">IF(AH117&gt;0.001,INDEX(P$10:Z$10,MATCH(AH117,ABS(P117:Z117),0)),"na")</f>
        <v>na</v>
      </c>
      <c r="AJ117" s="119"/>
      <c r="AK117" s="8" t="s">
        <v>312</v>
      </c>
      <c r="AL117" s="89">
        <v>0.90131578947368396</v>
      </c>
      <c r="AM117" s="92">
        <v>1</v>
      </c>
      <c r="AN117" s="49">
        <v>1</v>
      </c>
      <c r="AO117" s="50">
        <v>1</v>
      </c>
      <c r="AP117" s="103">
        <f t="shared" si="3"/>
        <v>90.131578947368396</v>
      </c>
    </row>
    <row r="118" spans="1:42" x14ac:dyDescent="0.35">
      <c r="A118" s="83" t="s">
        <v>526</v>
      </c>
      <c r="B118" s="8" t="s">
        <v>342</v>
      </c>
      <c r="C118" s="97">
        <v>1613</v>
      </c>
      <c r="D118" s="108">
        <v>1986</v>
      </c>
      <c r="E118" s="20">
        <v>0.21807800868552499</v>
      </c>
      <c r="F118" s="58">
        <v>-2</v>
      </c>
      <c r="G118" s="103">
        <v>79.605263157894697</v>
      </c>
      <c r="H118" s="87">
        <v>37.362637362637301</v>
      </c>
      <c r="I118" s="111" t="str">
        <f>IF(ISNUMBER(MATCH(B118,$K$11:$K$20,0)),"&lt;= Selected","")</f>
        <v/>
      </c>
      <c r="O118" s="8" t="s">
        <v>311</v>
      </c>
      <c r="P118" s="13">
        <v>0.128294329374979</v>
      </c>
      <c r="Q118">
        <v>0.221469167194039</v>
      </c>
      <c r="R118">
        <v>0.23109770456224399</v>
      </c>
      <c r="S118">
        <v>1.6573879571299199E-2</v>
      </c>
      <c r="T118">
        <v>-0.26755098688879903</v>
      </c>
      <c r="U118">
        <v>4.05854354635901E-2</v>
      </c>
      <c r="V118">
        <v>8.2925248905677901E-2</v>
      </c>
      <c r="W118">
        <v>2.5282954025479001E-2</v>
      </c>
      <c r="X118">
        <v>5.05267378063066E-2</v>
      </c>
      <c r="Y118">
        <v>9.6327840810185097E-2</v>
      </c>
      <c r="Z118" s="15">
        <v>0.119209217494576</v>
      </c>
      <c r="AB118" s="8" t="s">
        <v>311</v>
      </c>
      <c r="AC118" s="4">
        <v>1875</v>
      </c>
      <c r="AD118" s="4">
        <v>2000</v>
      </c>
      <c r="AE118" s="4">
        <v>126</v>
      </c>
      <c r="AF118" s="18">
        <v>0.174607469537266</v>
      </c>
      <c r="AG118" s="20" cm="1">
        <f t="array" ref="AG118">IF(AND(AF118&gt;-998,P118&gt;-998),MAX(ABS(P118:Z118)),0)</f>
        <v>0.26755098688879903</v>
      </c>
      <c r="AH118" s="20">
        <f t="shared" si="2"/>
        <v>0.26755098688879903</v>
      </c>
      <c r="AI118" s="6" cm="1">
        <f t="array" ref="AI118">IF(AH118&gt;0.001,INDEX(P$10:Z$10,MATCH(AH118,ABS(P118:Z118),0)),"na")</f>
        <v>-1</v>
      </c>
      <c r="AJ118" s="119"/>
      <c r="AK118" s="8" t="s">
        <v>311</v>
      </c>
      <c r="AL118" s="89">
        <v>0.82894736842105199</v>
      </c>
      <c r="AM118" s="92">
        <v>1</v>
      </c>
      <c r="AN118" s="49">
        <v>1</v>
      </c>
      <c r="AO118" s="50">
        <v>1</v>
      </c>
      <c r="AP118" s="103">
        <f t="shared" si="3"/>
        <v>82.894736842105203</v>
      </c>
    </row>
    <row r="119" spans="1:42" x14ac:dyDescent="0.35">
      <c r="A119" s="83" t="s">
        <v>501</v>
      </c>
      <c r="B119" s="8" t="s">
        <v>367</v>
      </c>
      <c r="C119" s="97">
        <v>1880</v>
      </c>
      <c r="D119" s="108">
        <v>1994</v>
      </c>
      <c r="E119" s="20">
        <v>0.21677993024016701</v>
      </c>
      <c r="F119" s="58">
        <v>2</v>
      </c>
      <c r="G119" s="103">
        <v>75.657894736842096</v>
      </c>
      <c r="H119" s="87">
        <v>11.488511488511401</v>
      </c>
      <c r="I119" s="111" t="str">
        <f>IF(ISNUMBER(MATCH(B119,$K$11:$K$20,0)),"&lt;= Selected","")</f>
        <v/>
      </c>
      <c r="O119" s="8" t="s">
        <v>310</v>
      </c>
      <c r="P119" s="13">
        <v>0.16792529156088701</v>
      </c>
      <c r="Q119">
        <v>0.16753601481340799</v>
      </c>
      <c r="R119">
        <v>0.22653530060104299</v>
      </c>
      <c r="S119">
        <v>-6.1409116011645302E-2</v>
      </c>
      <c r="T119">
        <v>-0.345411859174997</v>
      </c>
      <c r="U119">
        <v>-8.0988325905081097E-3</v>
      </c>
      <c r="V119">
        <v>0.23569321966986201</v>
      </c>
      <c r="W119">
        <v>0.164432425833585</v>
      </c>
      <c r="X119">
        <v>-1.35358451390689E-2</v>
      </c>
      <c r="Y119">
        <v>-5.9573768608798599E-3</v>
      </c>
      <c r="Z119" s="15">
        <v>3.7863324351410099E-2</v>
      </c>
      <c r="AB119" s="8" t="s">
        <v>310</v>
      </c>
      <c r="AC119" s="4">
        <v>1762</v>
      </c>
      <c r="AD119" s="4">
        <v>1996</v>
      </c>
      <c r="AE119" s="4">
        <v>235</v>
      </c>
      <c r="AF119" s="18">
        <v>0.165058743480159</v>
      </c>
      <c r="AG119" s="20" cm="1">
        <f t="array" ref="AG119">IF(AND(AF119&gt;-998,P119&gt;-998),MAX(ABS(P119:Z119)),0)</f>
        <v>0.345411859174997</v>
      </c>
      <c r="AH119" s="20">
        <f t="shared" si="2"/>
        <v>0.345411859174997</v>
      </c>
      <c r="AI119" s="6" cm="1">
        <f t="array" ref="AI119">IF(AH119&gt;0.001,INDEX(P$10:Z$10,MATCH(AH119,ABS(P119:Z119),0)),"na")</f>
        <v>-1</v>
      </c>
      <c r="AJ119" s="119"/>
      <c r="AK119" s="8" t="s">
        <v>310</v>
      </c>
      <c r="AL119" s="89">
        <v>0.86184210526315697</v>
      </c>
      <c r="AM119" s="92">
        <v>1</v>
      </c>
      <c r="AN119" s="68">
        <v>1</v>
      </c>
      <c r="AO119" s="69">
        <v>1</v>
      </c>
      <c r="AP119" s="103">
        <f t="shared" si="3"/>
        <v>86.184210526315695</v>
      </c>
    </row>
    <row r="120" spans="1:42" x14ac:dyDescent="0.35">
      <c r="A120" s="83" t="s">
        <v>455</v>
      </c>
      <c r="B120" s="8" t="s">
        <v>413</v>
      </c>
      <c r="C120" s="97">
        <v>1881</v>
      </c>
      <c r="D120" s="108">
        <v>1984</v>
      </c>
      <c r="E120" s="20">
        <v>0.21640319948705999</v>
      </c>
      <c r="F120" s="58">
        <v>2</v>
      </c>
      <c r="G120" s="103">
        <v>68.421052631578902</v>
      </c>
      <c r="H120" s="87">
        <v>10.389610389610301</v>
      </c>
      <c r="I120" s="111" t="str">
        <f>IF(ISNUMBER(MATCH(B120,$K$11:$K$20,0)),"&lt;= Selected","")</f>
        <v/>
      </c>
      <c r="O120" s="8" t="s">
        <v>309</v>
      </c>
      <c r="P120" s="13">
        <v>6.7221529044638406E-2</v>
      </c>
      <c r="Q120">
        <v>5.5498933492918803E-2</v>
      </c>
      <c r="R120">
        <v>4.5238892044358402E-2</v>
      </c>
      <c r="S120">
        <v>-0.125364985030744</v>
      </c>
      <c r="T120">
        <v>-0.36181283243039197</v>
      </c>
      <c r="U120">
        <v>-1.1451719810957801E-3</v>
      </c>
      <c r="V120">
        <v>6.6262997026437301E-2</v>
      </c>
      <c r="W120">
        <v>-3.9855697552900998E-2</v>
      </c>
      <c r="X120">
        <v>-7.1887164055613198E-2</v>
      </c>
      <c r="Y120">
        <v>-2.17956537823751E-2</v>
      </c>
      <c r="Z120" s="15">
        <v>-2.1216489652051501E-2</v>
      </c>
      <c r="AB120" s="8" t="s">
        <v>309</v>
      </c>
      <c r="AC120" s="4">
        <v>1762</v>
      </c>
      <c r="AD120" s="4">
        <v>1996</v>
      </c>
      <c r="AE120" s="4">
        <v>235</v>
      </c>
      <c r="AF120" s="18">
        <v>0.165058743480159</v>
      </c>
      <c r="AG120" s="20" cm="1">
        <f t="array" ref="AG120">IF(AND(AF120&gt;-998,P120&gt;-998),MAX(ABS(P120:Z120)),0)</f>
        <v>0.36181283243039197</v>
      </c>
      <c r="AH120" s="20">
        <f t="shared" si="2"/>
        <v>0.36181283243039197</v>
      </c>
      <c r="AI120" s="6" cm="1">
        <f t="array" ref="AI120">IF(AH120&gt;0.001,INDEX(P$10:Z$10,MATCH(AH120,ABS(P120:Z120),0)),"na")</f>
        <v>-1</v>
      </c>
      <c r="AJ120" s="119"/>
      <c r="AK120" s="8" t="s">
        <v>309</v>
      </c>
      <c r="AL120" s="89">
        <v>0.86184210526315697</v>
      </c>
      <c r="AM120" s="92">
        <v>1</v>
      </c>
      <c r="AN120" s="49">
        <v>1</v>
      </c>
      <c r="AO120" s="50">
        <v>1</v>
      </c>
      <c r="AP120" s="103">
        <f t="shared" si="3"/>
        <v>86.184210526315695</v>
      </c>
    </row>
    <row r="121" spans="1:42" x14ac:dyDescent="0.35">
      <c r="A121" s="83" t="s">
        <v>563</v>
      </c>
      <c r="B121" s="8" t="s">
        <v>305</v>
      </c>
      <c r="C121" s="97">
        <v>1875.5</v>
      </c>
      <c r="D121" s="108">
        <v>1999.5</v>
      </c>
      <c r="E121" s="20">
        <v>0.21474351848515799</v>
      </c>
      <c r="F121" s="58">
        <v>-3</v>
      </c>
      <c r="G121" s="103">
        <v>82.236842105263094</v>
      </c>
      <c r="H121" s="87">
        <v>12.487512487512401</v>
      </c>
      <c r="I121" s="111" t="str">
        <f>IF(ISNUMBER(MATCH(B121,$K$11:$K$20,0)),"&lt;= Selected","")</f>
        <v/>
      </c>
      <c r="O121" s="8" t="s">
        <v>308</v>
      </c>
      <c r="P121" s="13">
        <v>9.68944212404418E-2</v>
      </c>
      <c r="Q121">
        <v>0.104699396100605</v>
      </c>
      <c r="R121">
        <v>0.14242654958241999</v>
      </c>
      <c r="S121">
        <v>-1.00550100572866E-2</v>
      </c>
      <c r="T121">
        <v>-0.185547404029521</v>
      </c>
      <c r="U121">
        <v>-8.9046887569058999E-3</v>
      </c>
      <c r="V121">
        <v>0.11329494123063399</v>
      </c>
      <c r="W121">
        <v>9.2355967947802597E-2</v>
      </c>
      <c r="X121">
        <v>2.5563646351278199E-3</v>
      </c>
      <c r="Y121">
        <v>-3.67415830949322E-3</v>
      </c>
      <c r="Z121" s="15">
        <v>2.63866956163217E-2</v>
      </c>
      <c r="AB121" s="8" t="s">
        <v>308</v>
      </c>
      <c r="AC121" s="4">
        <v>1726.78</v>
      </c>
      <c r="AD121" s="4">
        <v>1996.91</v>
      </c>
      <c r="AE121" s="4">
        <v>2162</v>
      </c>
      <c r="AF121" s="18">
        <v>0.165058743480159</v>
      </c>
      <c r="AG121" s="20" cm="1">
        <f t="array" ref="AG121">IF(AND(AF121&gt;-998,P121&gt;-998),MAX(ABS(P121:Z121)),0)</f>
        <v>0.185547404029521</v>
      </c>
      <c r="AH121" s="20">
        <f t="shared" si="2"/>
        <v>0.185547404029521</v>
      </c>
      <c r="AI121" s="6" cm="1">
        <f t="array" ref="AI121">IF(AH121&gt;0.001,INDEX(P$10:Z$10,MATCH(AH121,ABS(P121:Z121),0)),"na")</f>
        <v>-1</v>
      </c>
      <c r="AJ121" s="119"/>
      <c r="AK121" s="8" t="s">
        <v>308</v>
      </c>
      <c r="AL121" s="89">
        <v>0.86763157894736898</v>
      </c>
      <c r="AM121" s="92">
        <v>1</v>
      </c>
      <c r="AN121" s="49">
        <v>1</v>
      </c>
      <c r="AO121" s="50">
        <v>1</v>
      </c>
      <c r="AP121" s="103">
        <f t="shared" si="3"/>
        <v>86.763157894736892</v>
      </c>
    </row>
    <row r="122" spans="1:42" x14ac:dyDescent="0.35">
      <c r="A122" s="83" t="s">
        <v>508</v>
      </c>
      <c r="B122" s="8" t="s">
        <v>360</v>
      </c>
      <c r="C122" s="97">
        <v>1674</v>
      </c>
      <c r="D122" s="108">
        <v>1992</v>
      </c>
      <c r="E122" s="20">
        <v>0.21463309211376699</v>
      </c>
      <c r="F122" s="58">
        <v>-1</v>
      </c>
      <c r="G122" s="103">
        <v>83.552631578947299</v>
      </c>
      <c r="H122" s="87">
        <v>31.868131868131798</v>
      </c>
      <c r="I122" s="111" t="str">
        <f>IF(ISNUMBER(MATCH(B122,$K$11:$K$20,0)),"&lt;= Selected","")</f>
        <v/>
      </c>
      <c r="O122" s="8" t="s">
        <v>307</v>
      </c>
      <c r="P122" s="13">
        <v>0.14340021331389299</v>
      </c>
      <c r="Q122">
        <v>0.140243680465925</v>
      </c>
      <c r="R122">
        <v>0.12986746650147801</v>
      </c>
      <c r="S122">
        <v>0.15866325635815001</v>
      </c>
      <c r="T122">
        <v>0.10410318188022299</v>
      </c>
      <c r="U122">
        <v>0.157860950854709</v>
      </c>
      <c r="V122">
        <v>0.176236541712956</v>
      </c>
      <c r="W122">
        <v>9.7404229960190103E-2</v>
      </c>
      <c r="X122">
        <v>7.4120252575090001E-2</v>
      </c>
      <c r="Y122">
        <v>7.9103046157070298E-2</v>
      </c>
      <c r="Z122" s="15">
        <v>0.113975182134048</v>
      </c>
      <c r="AB122" s="8" t="s">
        <v>307</v>
      </c>
      <c r="AC122" s="4">
        <v>1726.78</v>
      </c>
      <c r="AD122" s="4">
        <v>1996.91</v>
      </c>
      <c r="AE122" s="4">
        <v>2162</v>
      </c>
      <c r="AF122" s="18">
        <v>0.165058743480159</v>
      </c>
      <c r="AG122" s="20" cm="1">
        <f t="array" ref="AG122">IF(AND(AF122&gt;-998,P122&gt;-998),MAX(ABS(P122:Z122)),0)</f>
        <v>0.176236541712956</v>
      </c>
      <c r="AH122" s="20">
        <f t="shared" si="2"/>
        <v>0.176236541712956</v>
      </c>
      <c r="AI122" s="6" cm="1">
        <f t="array" ref="AI122">IF(AH122&gt;0.001,INDEX(P$10:Z$10,MATCH(AH122,ABS(P122:Z122),0)),"na")</f>
        <v>1</v>
      </c>
      <c r="AJ122" s="119"/>
      <c r="AK122" s="8" t="s">
        <v>307</v>
      </c>
      <c r="AL122" s="89">
        <v>0.86763157894736898</v>
      </c>
      <c r="AM122" s="92">
        <v>1</v>
      </c>
      <c r="AN122" s="49">
        <v>1</v>
      </c>
      <c r="AO122" s="50">
        <v>1</v>
      </c>
      <c r="AP122" s="103">
        <f t="shared" si="3"/>
        <v>86.763157894736892</v>
      </c>
    </row>
    <row r="123" spans="1:42" x14ac:dyDescent="0.35">
      <c r="A123" s="83" t="s">
        <v>457</v>
      </c>
      <c r="B123" s="8" t="s">
        <v>411</v>
      </c>
      <c r="C123" s="97">
        <v>1639</v>
      </c>
      <c r="D123" s="108">
        <v>1985</v>
      </c>
      <c r="E123" s="20">
        <v>0.214216794851146</v>
      </c>
      <c r="F123" s="58">
        <v>-1</v>
      </c>
      <c r="G123" s="103">
        <v>78.947368421052602</v>
      </c>
      <c r="H123" s="87">
        <v>34.665334665334605</v>
      </c>
      <c r="I123" s="111" t="str">
        <f>IF(ISNUMBER(MATCH(B123,$K$11:$K$20,0)),"&lt;= Selected","")</f>
        <v/>
      </c>
      <c r="O123" s="8" t="s">
        <v>306</v>
      </c>
      <c r="P123" s="13">
        <v>9.4236238738012092E-3</v>
      </c>
      <c r="Q123">
        <v>2.0560475105396901E-2</v>
      </c>
      <c r="R123">
        <v>7.3016203935697896E-3</v>
      </c>
      <c r="S123">
        <v>-5.6837029399709797E-2</v>
      </c>
      <c r="T123">
        <v>-0.176558213423225</v>
      </c>
      <c r="U123">
        <v>-2.4750576505328199E-2</v>
      </c>
      <c r="V123">
        <v>4.1000154188541797E-2</v>
      </c>
      <c r="W123">
        <v>1.06542735142408E-3</v>
      </c>
      <c r="X123">
        <v>-3.22635678969787E-2</v>
      </c>
      <c r="Y123">
        <v>-2.93364233361165E-2</v>
      </c>
      <c r="Z123" s="15">
        <v>-1.7317483098174598E-2</v>
      </c>
      <c r="AB123" s="8" t="s">
        <v>306</v>
      </c>
      <c r="AC123" s="4">
        <v>1726.84</v>
      </c>
      <c r="AD123" s="4">
        <v>1996.96</v>
      </c>
      <c r="AE123" s="4">
        <v>2162</v>
      </c>
      <c r="AF123" s="18">
        <v>0.165058743480159</v>
      </c>
      <c r="AG123" s="20" cm="1">
        <f t="array" ref="AG123">IF(AND(AF123&gt;-998,P123&gt;-998),MAX(ABS(P123:Z123)),0)</f>
        <v>0.176558213423225</v>
      </c>
      <c r="AH123" s="20">
        <f t="shared" si="2"/>
        <v>0.176558213423225</v>
      </c>
      <c r="AI123" s="6" cm="1">
        <f t="array" ref="AI123">IF(AH123&gt;0.001,INDEX(P$10:Z$10,MATCH(AH123,ABS(P123:Z123),0)),"na")</f>
        <v>-1</v>
      </c>
      <c r="AJ123" s="119"/>
      <c r="AK123" s="8" t="s">
        <v>306</v>
      </c>
      <c r="AL123" s="89">
        <v>0.86756578947368501</v>
      </c>
      <c r="AM123" s="92">
        <v>1</v>
      </c>
      <c r="AN123" s="68">
        <v>1</v>
      </c>
      <c r="AO123" s="69">
        <v>1</v>
      </c>
      <c r="AP123" s="103">
        <f t="shared" si="3"/>
        <v>86.756578947368496</v>
      </c>
    </row>
    <row r="124" spans="1:42" x14ac:dyDescent="0.35">
      <c r="A124" s="83" t="s">
        <v>520</v>
      </c>
      <c r="B124" s="8" t="s">
        <v>348</v>
      </c>
      <c r="C124" s="97">
        <v>1625</v>
      </c>
      <c r="D124" s="108">
        <v>1990</v>
      </c>
      <c r="E124" s="20">
        <v>0.21213967177242099</v>
      </c>
      <c r="F124" s="58">
        <v>-1</v>
      </c>
      <c r="G124" s="103">
        <v>82.236842105263094</v>
      </c>
      <c r="H124" s="87">
        <v>36.563436563436504</v>
      </c>
      <c r="I124" s="111" t="str">
        <f>IF(ISNUMBER(MATCH(B124,$K$11:$K$20,0)),"&lt;= Selected","")</f>
        <v/>
      </c>
      <c r="O124" s="8" t="s">
        <v>305</v>
      </c>
      <c r="P124" s="13">
        <v>0.16116840174362601</v>
      </c>
      <c r="Q124">
        <v>0.214168953210642</v>
      </c>
      <c r="R124">
        <v>0.21474351848515799</v>
      </c>
      <c r="S124">
        <v>6.6519427978839604E-3</v>
      </c>
      <c r="T124">
        <v>-0.13553943958527601</v>
      </c>
      <c r="U124">
        <v>-3.2015472413682397E-2</v>
      </c>
      <c r="V124">
        <v>5.3497646382731801E-2</v>
      </c>
      <c r="W124">
        <v>6.8616975206974101E-2</v>
      </c>
      <c r="X124">
        <v>4.2937138325070803E-2</v>
      </c>
      <c r="Y124">
        <v>7.0977370013302205E-2</v>
      </c>
      <c r="Z124" s="15">
        <v>0.12397799324101599</v>
      </c>
      <c r="AB124" s="8" t="s">
        <v>305</v>
      </c>
      <c r="AC124" s="4">
        <v>1875.5</v>
      </c>
      <c r="AD124" s="4">
        <v>1999.5</v>
      </c>
      <c r="AE124" s="4">
        <v>125</v>
      </c>
      <c r="AF124" s="18">
        <v>0.175304508115316</v>
      </c>
      <c r="AG124" s="20" cm="1">
        <f t="array" ref="AG124">IF(AND(AF124&gt;-998,P124&gt;-998),MAX(ABS(P124:Z124)),0)</f>
        <v>0.21474351848515799</v>
      </c>
      <c r="AH124" s="20">
        <f t="shared" si="2"/>
        <v>0.21474351848515799</v>
      </c>
      <c r="AI124" s="6" cm="1">
        <f t="array" ref="AI124">IF(AH124&gt;0.001,INDEX(P$10:Z$10,MATCH(AH124,ABS(P124:Z124),0)),"na")</f>
        <v>-3</v>
      </c>
      <c r="AJ124" s="119"/>
      <c r="AK124" s="8" t="s">
        <v>305</v>
      </c>
      <c r="AL124" s="89">
        <v>0.82236842105263097</v>
      </c>
      <c r="AM124" s="92">
        <v>1</v>
      </c>
      <c r="AN124" s="68">
        <v>1</v>
      </c>
      <c r="AO124" s="69">
        <v>1</v>
      </c>
      <c r="AP124" s="103">
        <f t="shared" si="3"/>
        <v>82.236842105263094</v>
      </c>
    </row>
    <row r="125" spans="1:42" x14ac:dyDescent="0.35">
      <c r="A125" s="83" t="s">
        <v>522</v>
      </c>
      <c r="B125" s="8" t="s">
        <v>346</v>
      </c>
      <c r="C125" s="97">
        <v>1629</v>
      </c>
      <c r="D125" s="108">
        <v>1990</v>
      </c>
      <c r="E125" s="20">
        <v>0.20975689274825399</v>
      </c>
      <c r="F125" s="58">
        <v>0</v>
      </c>
      <c r="G125" s="103">
        <v>82.236842105263094</v>
      </c>
      <c r="H125" s="87">
        <v>36.163836163836102</v>
      </c>
      <c r="I125" s="111" t="str">
        <f>IF(ISNUMBER(MATCH(B125,$K$11:$K$20,0)),"&lt;= Selected","")</f>
        <v/>
      </c>
      <c r="O125" s="8" t="s">
        <v>304</v>
      </c>
      <c r="P125" s="13">
        <v>0.170808436038488</v>
      </c>
      <c r="Q125">
        <v>0.16203272532882601</v>
      </c>
      <c r="R125">
        <v>0.18989077239437399</v>
      </c>
      <c r="S125">
        <v>0.204474490367588</v>
      </c>
      <c r="T125">
        <v>0.17773922233043599</v>
      </c>
      <c r="U125">
        <v>0.13390313123151901</v>
      </c>
      <c r="V125">
        <v>7.8452089135224501E-2</v>
      </c>
      <c r="W125">
        <v>5.0738832433126102E-2</v>
      </c>
      <c r="X125">
        <v>3.4574952313519099E-2</v>
      </c>
      <c r="Y125">
        <v>5.5409259888505799E-2</v>
      </c>
      <c r="Z125" s="15">
        <v>8.42130882767336E-2</v>
      </c>
      <c r="AB125" s="8" t="s">
        <v>304</v>
      </c>
      <c r="AC125" s="4">
        <v>1875.5</v>
      </c>
      <c r="AD125" s="4">
        <v>1999.5</v>
      </c>
      <c r="AE125" s="4">
        <v>125</v>
      </c>
      <c r="AF125" s="18">
        <v>0.175304508115316</v>
      </c>
      <c r="AG125" s="20" cm="1">
        <f t="array" ref="AG125">IF(AND(AF125&gt;-998,P125&gt;-998),MAX(ABS(P125:Z125)),0)</f>
        <v>0.204474490367588</v>
      </c>
      <c r="AH125" s="20">
        <f t="shared" si="2"/>
        <v>0.204474490367588</v>
      </c>
      <c r="AI125" s="6" cm="1">
        <f t="array" ref="AI125">IF(AH125&gt;0.001,INDEX(P$10:Z$10,MATCH(AH125,ABS(P125:Z125),0)),"na")</f>
        <v>-2</v>
      </c>
      <c r="AJ125" s="119"/>
      <c r="AK125" s="8" t="s">
        <v>304</v>
      </c>
      <c r="AL125" s="89">
        <v>0.82236842105263097</v>
      </c>
      <c r="AM125" s="92">
        <v>1</v>
      </c>
      <c r="AN125" s="49">
        <v>1</v>
      </c>
      <c r="AO125" s="50">
        <v>1</v>
      </c>
      <c r="AP125" s="103">
        <f t="shared" si="3"/>
        <v>82.236842105263094</v>
      </c>
    </row>
    <row r="126" spans="1:42" x14ac:dyDescent="0.35">
      <c r="A126" s="83" t="s">
        <v>509</v>
      </c>
      <c r="B126" s="8" t="s">
        <v>359</v>
      </c>
      <c r="C126" s="97">
        <v>1678</v>
      </c>
      <c r="D126" s="108">
        <v>1992</v>
      </c>
      <c r="E126" s="20">
        <v>0.20727744484400401</v>
      </c>
      <c r="F126" s="58">
        <v>-1</v>
      </c>
      <c r="G126" s="103">
        <v>83.552631578947299</v>
      </c>
      <c r="H126" s="87">
        <v>31.468531468531403</v>
      </c>
      <c r="I126" s="111" t="str">
        <f>IF(ISNUMBER(MATCH(B126,$K$11:$K$20,0)),"&lt;= Selected","")</f>
        <v/>
      </c>
      <c r="O126" s="8" t="s">
        <v>303</v>
      </c>
      <c r="P126" s="13">
        <v>9.3930904865288795E-2</v>
      </c>
      <c r="Q126">
        <v>0.147696895342251</v>
      </c>
      <c r="R126">
        <v>0.16943196057548701</v>
      </c>
      <c r="S126">
        <v>4.2834424455072899E-2</v>
      </c>
      <c r="T126">
        <v>-0.17620302525281401</v>
      </c>
      <c r="U126">
        <v>1.4800648213235399E-2</v>
      </c>
      <c r="V126">
        <v>4.7956217768363403E-2</v>
      </c>
      <c r="W126">
        <v>2.9242471473039499E-2</v>
      </c>
      <c r="X126">
        <v>4.51229982520523E-2</v>
      </c>
      <c r="Y126">
        <v>5.3174758248192303E-2</v>
      </c>
      <c r="Z126" s="15">
        <v>8.5152942187165098E-2</v>
      </c>
      <c r="AB126" s="8" t="s">
        <v>303</v>
      </c>
      <c r="AC126" s="4">
        <v>1874.68</v>
      </c>
      <c r="AD126" s="4">
        <v>2000.18</v>
      </c>
      <c r="AE126" s="4">
        <v>1005</v>
      </c>
      <c r="AF126" s="18">
        <v>0.162766149592176</v>
      </c>
      <c r="AG126" s="20" cm="1">
        <f t="array" ref="AG126">IF(AND(AF126&gt;-998,P126&gt;-998),MAX(ABS(P126:Z126)),0)</f>
        <v>0.17620302525281401</v>
      </c>
      <c r="AH126" s="20">
        <f t="shared" si="2"/>
        <v>0.17620302525281401</v>
      </c>
      <c r="AI126" s="6" cm="1">
        <f t="array" ref="AI126">IF(AH126&gt;0.001,INDEX(P$10:Z$10,MATCH(AH126,ABS(P126:Z126),0)),"na")</f>
        <v>-1</v>
      </c>
      <c r="AJ126" s="119"/>
      <c r="AK126" s="8" t="s">
        <v>303</v>
      </c>
      <c r="AL126" s="89">
        <v>0.83223684210526305</v>
      </c>
      <c r="AM126" s="92">
        <v>1</v>
      </c>
      <c r="AN126" s="49">
        <v>1</v>
      </c>
      <c r="AO126" s="50">
        <v>1</v>
      </c>
      <c r="AP126" s="103">
        <f t="shared" si="3"/>
        <v>83.223684210526301</v>
      </c>
    </row>
    <row r="127" spans="1:42" x14ac:dyDescent="0.35">
      <c r="A127" s="83" t="s">
        <v>516</v>
      </c>
      <c r="B127" s="8" t="s">
        <v>352</v>
      </c>
      <c r="C127" s="97">
        <v>1623</v>
      </c>
      <c r="D127" s="108">
        <v>1990</v>
      </c>
      <c r="E127" s="20">
        <v>0.20629778416347999</v>
      </c>
      <c r="F127" s="58">
        <v>-1</v>
      </c>
      <c r="G127" s="103">
        <v>82.236842105263094</v>
      </c>
      <c r="H127" s="87">
        <v>36.763236763236698</v>
      </c>
      <c r="I127" s="111" t="str">
        <f>IF(ISNUMBER(MATCH(B127,$K$11:$K$20,0)),"&lt;= Selected","")</f>
        <v/>
      </c>
      <c r="O127" s="8" t="s">
        <v>302</v>
      </c>
      <c r="P127" s="13">
        <v>0.152250570388376</v>
      </c>
      <c r="Q127">
        <v>0.141315698533448</v>
      </c>
      <c r="R127">
        <v>0.16375749610101101</v>
      </c>
      <c r="S127">
        <v>0.180257991349215</v>
      </c>
      <c r="T127">
        <v>0.14340956101723601</v>
      </c>
      <c r="U127">
        <v>8.1048464756254407E-2</v>
      </c>
      <c r="V127">
        <v>6.7387814911863395E-2</v>
      </c>
      <c r="W127">
        <v>6.0433114672840398E-2</v>
      </c>
      <c r="X127">
        <v>3.3453509617412398E-2</v>
      </c>
      <c r="Y127">
        <v>3.0079161010657399E-2</v>
      </c>
      <c r="Z127" s="15">
        <v>6.6750720223395899E-2</v>
      </c>
      <c r="AB127" s="8" t="s">
        <v>302</v>
      </c>
      <c r="AC127" s="4">
        <v>1874.68</v>
      </c>
      <c r="AD127" s="4">
        <v>2000.18</v>
      </c>
      <c r="AE127" s="4">
        <v>1005</v>
      </c>
      <c r="AF127" s="18">
        <v>0.162766149592176</v>
      </c>
      <c r="AG127" s="20" cm="1">
        <f t="array" ref="AG127">IF(AND(AF127&gt;-998,P127&gt;-998),MAX(ABS(P127:Z127)),0)</f>
        <v>0.180257991349215</v>
      </c>
      <c r="AH127" s="20">
        <f t="shared" si="2"/>
        <v>0.180257991349215</v>
      </c>
      <c r="AI127" s="6" cm="1">
        <f t="array" ref="AI127">IF(AH127&gt;0.001,INDEX(P$10:Z$10,MATCH(AH127,ABS(P127:Z127),0)),"na")</f>
        <v>-2</v>
      </c>
      <c r="AJ127" s="119"/>
      <c r="AK127" s="8" t="s">
        <v>302</v>
      </c>
      <c r="AL127" s="89">
        <v>0.83223684210526305</v>
      </c>
      <c r="AM127" s="92">
        <v>1</v>
      </c>
      <c r="AN127" s="49">
        <v>1</v>
      </c>
      <c r="AO127" s="50">
        <v>1</v>
      </c>
      <c r="AP127" s="103">
        <f t="shared" si="3"/>
        <v>83.223684210526301</v>
      </c>
    </row>
    <row r="128" spans="1:42" x14ac:dyDescent="0.35">
      <c r="A128" s="83" t="s">
        <v>564</v>
      </c>
      <c r="B128" s="8" t="s">
        <v>304</v>
      </c>
      <c r="C128" s="97">
        <v>1875.5</v>
      </c>
      <c r="D128" s="108">
        <v>1999.5</v>
      </c>
      <c r="E128" s="20">
        <v>0.204474490367588</v>
      </c>
      <c r="F128" s="58">
        <v>-2</v>
      </c>
      <c r="G128" s="103">
        <v>82.236842105263094</v>
      </c>
      <c r="H128" s="87">
        <v>12.487512487512401</v>
      </c>
      <c r="I128" s="111" t="str">
        <f>IF(ISNUMBER(MATCH(B128,$K$11:$K$20,0)),"&lt;= Selected","")</f>
        <v/>
      </c>
      <c r="O128" s="8" t="s">
        <v>301</v>
      </c>
      <c r="P128" s="13">
        <v>0.198791294829744</v>
      </c>
      <c r="Q128">
        <v>0.34999700260428201</v>
      </c>
      <c r="R128">
        <v>0.31403938478781102</v>
      </c>
      <c r="S128">
        <v>-3.6945463091549002E-2</v>
      </c>
      <c r="T128">
        <v>-0.229796671945804</v>
      </c>
      <c r="U128">
        <v>-3.2241527101423098E-2</v>
      </c>
      <c r="V128">
        <v>0.16118723783642899</v>
      </c>
      <c r="W128">
        <v>0.18709278310790001</v>
      </c>
      <c r="X128">
        <v>0.152231852361562</v>
      </c>
      <c r="Y128">
        <v>0.15859325650973299</v>
      </c>
      <c r="Z128" s="15">
        <v>0.13756284125141499</v>
      </c>
      <c r="AB128" s="8" t="s">
        <v>301</v>
      </c>
      <c r="AC128" s="4">
        <v>1907.5</v>
      </c>
      <c r="AD128" s="4">
        <v>1999.5</v>
      </c>
      <c r="AE128" s="4">
        <v>93</v>
      </c>
      <c r="AF128" s="18">
        <v>0.20323879753794</v>
      </c>
      <c r="AG128" s="20" cm="1">
        <f t="array" ref="AG128">IF(AND(AF128&gt;-998,P128&gt;-998),MAX(ABS(P128:Z128)),0)</f>
        <v>0.34999700260428201</v>
      </c>
      <c r="AH128" s="20">
        <f t="shared" si="2"/>
        <v>0.34999700260428201</v>
      </c>
      <c r="AI128" s="6" cm="1">
        <f t="array" ref="AI128">IF(AH128&gt;0.001,INDEX(P$10:Z$10,MATCH(AH128,ABS(P128:Z128),0)),"na")</f>
        <v>-4</v>
      </c>
      <c r="AJ128" s="119"/>
      <c r="AK128" s="8" t="s">
        <v>301</v>
      </c>
      <c r="AL128" s="89">
        <v>0.61184210526315697</v>
      </c>
      <c r="AM128" s="92">
        <v>1</v>
      </c>
      <c r="AN128" s="49">
        <v>1</v>
      </c>
      <c r="AO128" s="50">
        <v>1</v>
      </c>
      <c r="AP128" s="103">
        <f t="shared" si="3"/>
        <v>61.184210526315695</v>
      </c>
    </row>
    <row r="129" spans="1:42" x14ac:dyDescent="0.35">
      <c r="A129" s="83" t="s">
        <v>471</v>
      </c>
      <c r="B129" s="8" t="s">
        <v>397</v>
      </c>
      <c r="C129" s="97">
        <v>1884.5419999999999</v>
      </c>
      <c r="D129" s="108">
        <v>1993.0419999999999</v>
      </c>
      <c r="E129" s="20">
        <v>0.20338230151568201</v>
      </c>
      <c r="F129" s="58">
        <v>-1</v>
      </c>
      <c r="G129" s="103">
        <v>72.039473684210492</v>
      </c>
      <c r="H129" s="87">
        <v>10.9390609390609</v>
      </c>
      <c r="I129" s="111" t="str">
        <f>IF(ISNUMBER(MATCH(B129,$K$11:$K$20,0)),"&lt;= Selected","")</f>
        <v/>
      </c>
      <c r="O129" s="8" t="s">
        <v>300</v>
      </c>
      <c r="P129" s="13">
        <v>0.19340594389791299</v>
      </c>
      <c r="Q129">
        <v>0.18491241035578301</v>
      </c>
      <c r="R129">
        <v>0.23197822764943701</v>
      </c>
      <c r="S129">
        <v>0.28126171925298099</v>
      </c>
      <c r="T129">
        <v>0.235726478193484</v>
      </c>
      <c r="U129">
        <v>0.15285665821362401</v>
      </c>
      <c r="V129">
        <v>0.12854496312011299</v>
      </c>
      <c r="W129">
        <v>0.133475980993225</v>
      </c>
      <c r="X129">
        <v>0.15029875973683099</v>
      </c>
      <c r="Y129">
        <v>0.14221453630417499</v>
      </c>
      <c r="Z129" s="15">
        <v>0.15030919944662599</v>
      </c>
      <c r="AB129" s="8" t="s">
        <v>300</v>
      </c>
      <c r="AC129" s="4">
        <v>1907.5</v>
      </c>
      <c r="AD129" s="4">
        <v>1999.5</v>
      </c>
      <c r="AE129" s="4">
        <v>93</v>
      </c>
      <c r="AF129" s="18">
        <v>0.20323879753794</v>
      </c>
      <c r="AG129" s="20" cm="1">
        <f t="array" ref="AG129">IF(AND(AF129&gt;-998,P129&gt;-998),MAX(ABS(P129:Z129)),0)</f>
        <v>0.28126171925298099</v>
      </c>
      <c r="AH129" s="20">
        <f t="shared" si="2"/>
        <v>0.28126171925298099</v>
      </c>
      <c r="AI129" s="6" cm="1">
        <f t="array" ref="AI129">IF(AH129&gt;0.001,INDEX(P$10:Z$10,MATCH(AH129,ABS(P129:Z129),0)),"na")</f>
        <v>-2</v>
      </c>
      <c r="AJ129" s="119"/>
      <c r="AK129" s="8" t="s">
        <v>300</v>
      </c>
      <c r="AL129" s="89">
        <v>0.61184210526315697</v>
      </c>
      <c r="AM129" s="92">
        <v>1</v>
      </c>
      <c r="AN129" s="49">
        <v>1</v>
      </c>
      <c r="AO129" s="50">
        <v>1</v>
      </c>
      <c r="AP129" s="103">
        <f t="shared" si="3"/>
        <v>61.184210526315695</v>
      </c>
    </row>
    <row r="130" spans="1:42" x14ac:dyDescent="0.35">
      <c r="A130" s="83" t="s">
        <v>514</v>
      </c>
      <c r="B130" s="8" t="s">
        <v>354</v>
      </c>
      <c r="C130" s="97">
        <v>1616</v>
      </c>
      <c r="D130" s="108">
        <v>1990</v>
      </c>
      <c r="E130" s="20">
        <v>0.202029704092728</v>
      </c>
      <c r="F130" s="58">
        <v>-1</v>
      </c>
      <c r="G130" s="103">
        <v>82.236842105263094</v>
      </c>
      <c r="H130" s="87">
        <v>37.462537462537398</v>
      </c>
      <c r="I130" s="111" t="str">
        <f>IF(ISNUMBER(MATCH(B130,$K$11:$K$20,0)),"&lt;= Selected","")</f>
        <v/>
      </c>
      <c r="O130" s="8" t="s">
        <v>299</v>
      </c>
      <c r="P130" s="13">
        <v>0.106483643166231</v>
      </c>
      <c r="Q130">
        <v>0.198273265929583</v>
      </c>
      <c r="R130">
        <v>0.181385060116278</v>
      </c>
      <c r="S130">
        <v>3.0979793062318701E-2</v>
      </c>
      <c r="T130">
        <v>-0.19027539842315599</v>
      </c>
      <c r="U130">
        <v>3.4498990306841698E-2</v>
      </c>
      <c r="V130">
        <v>5.7055294070715003E-2</v>
      </c>
      <c r="W130">
        <v>7.8092802915717296E-2</v>
      </c>
      <c r="X130">
        <v>6.1886600913112703E-2</v>
      </c>
      <c r="Y130">
        <v>0.100495986325694</v>
      </c>
      <c r="Z130" s="15">
        <v>9.6912187827462096E-2</v>
      </c>
      <c r="AB130" s="8" t="s">
        <v>299</v>
      </c>
      <c r="AC130" s="4">
        <v>1906.88</v>
      </c>
      <c r="AD130" s="4">
        <v>1999.75</v>
      </c>
      <c r="AE130" s="4">
        <v>744</v>
      </c>
      <c r="AF130" s="18">
        <v>0.184377902153709</v>
      </c>
      <c r="AG130" s="20" cm="1">
        <f t="array" ref="AG130">IF(AND(AF130&gt;-998,P130&gt;-998),MAX(ABS(P130:Z130)),0)</f>
        <v>0.198273265929583</v>
      </c>
      <c r="AH130" s="20">
        <f t="shared" si="2"/>
        <v>0.198273265929583</v>
      </c>
      <c r="AI130" s="6" cm="1">
        <f t="array" ref="AI130">IF(AH130&gt;0.001,INDEX(P$10:Z$10,MATCH(AH130,ABS(P130:Z130),0)),"na")</f>
        <v>-4</v>
      </c>
      <c r="AJ130" s="119"/>
      <c r="AK130" s="8" t="s">
        <v>299</v>
      </c>
      <c r="AL130" s="89">
        <v>0.61756578947368301</v>
      </c>
      <c r="AM130" s="92">
        <v>1</v>
      </c>
      <c r="AN130" s="49">
        <v>1</v>
      </c>
      <c r="AO130" s="50">
        <v>1</v>
      </c>
      <c r="AP130" s="103">
        <f t="shared" si="3"/>
        <v>61.756578947368304</v>
      </c>
    </row>
    <row r="131" spans="1:42" x14ac:dyDescent="0.35">
      <c r="A131" s="83" t="s">
        <v>467</v>
      </c>
      <c r="B131" s="8" t="s">
        <v>401</v>
      </c>
      <c r="C131" s="97">
        <v>1557.2</v>
      </c>
      <c r="D131" s="108">
        <v>2003.5</v>
      </c>
      <c r="E131" s="20">
        <v>0.20107067407045301</v>
      </c>
      <c r="F131" s="58">
        <v>-1</v>
      </c>
      <c r="G131" s="103">
        <v>91.118421052631504</v>
      </c>
      <c r="H131" s="87">
        <v>44.315684315684301</v>
      </c>
      <c r="I131" s="111" t="str">
        <f>IF(ISNUMBER(MATCH(B131,$K$11:$K$20,0)),"&lt;= Selected","")</f>
        <v/>
      </c>
      <c r="O131" s="8" t="s">
        <v>298</v>
      </c>
      <c r="P131" s="13">
        <v>0.17344596302616799</v>
      </c>
      <c r="Q131">
        <v>0.17597838420862799</v>
      </c>
      <c r="R131">
        <v>0.19043096348601801</v>
      </c>
      <c r="S131">
        <v>0.25056078671431498</v>
      </c>
      <c r="T131">
        <v>0.22234480560655501</v>
      </c>
      <c r="U131">
        <v>0.14180033456121899</v>
      </c>
      <c r="V131">
        <v>0.14042844179046601</v>
      </c>
      <c r="W131">
        <v>8.94525827322388E-2</v>
      </c>
      <c r="X131">
        <v>0.111836514860559</v>
      </c>
      <c r="Y131">
        <v>0.109819561028624</v>
      </c>
      <c r="Z131" s="15">
        <v>0.15609392401052</v>
      </c>
      <c r="AB131" s="8" t="s">
        <v>298</v>
      </c>
      <c r="AC131" s="4">
        <v>1906.88</v>
      </c>
      <c r="AD131" s="4">
        <v>1999.75</v>
      </c>
      <c r="AE131" s="4">
        <v>744</v>
      </c>
      <c r="AF131" s="18">
        <v>0.184377902153709</v>
      </c>
      <c r="AG131" s="20" cm="1">
        <f t="array" ref="AG131">IF(AND(AF131&gt;-998,P131&gt;-998),MAX(ABS(P131:Z131)),0)</f>
        <v>0.25056078671431498</v>
      </c>
      <c r="AH131" s="20">
        <f t="shared" si="2"/>
        <v>0.25056078671431498</v>
      </c>
      <c r="AI131" s="6" cm="1">
        <f t="array" ref="AI131">IF(AH131&gt;0.001,INDEX(P$10:Z$10,MATCH(AH131,ABS(P131:Z131),0)),"na")</f>
        <v>-2</v>
      </c>
      <c r="AJ131" s="119"/>
      <c r="AK131" s="8" t="s">
        <v>298</v>
      </c>
      <c r="AL131" s="89">
        <v>0.61756578947368301</v>
      </c>
      <c r="AM131" s="92">
        <v>1</v>
      </c>
      <c r="AN131" s="68">
        <v>1</v>
      </c>
      <c r="AO131" s="69">
        <v>1</v>
      </c>
      <c r="AP131" s="103">
        <f t="shared" si="3"/>
        <v>61.756578947368304</v>
      </c>
    </row>
    <row r="132" spans="1:42" x14ac:dyDescent="0.35">
      <c r="A132" s="83" t="s">
        <v>834</v>
      </c>
      <c r="B132" s="8" t="s">
        <v>34</v>
      </c>
      <c r="C132" s="97">
        <v>1403</v>
      </c>
      <c r="D132" s="108">
        <v>1976</v>
      </c>
      <c r="E132" s="20">
        <v>0.19865965168355401</v>
      </c>
      <c r="F132" s="58">
        <v>5</v>
      </c>
      <c r="G132" s="103">
        <v>73.0263157894736</v>
      </c>
      <c r="H132" s="87">
        <v>57.342657342657297</v>
      </c>
      <c r="I132" s="111" t="str">
        <f>IF(ISNUMBER(MATCH(B132,$K$11:$K$20,0)),"&lt;= Selected","")</f>
        <v/>
      </c>
      <c r="O132" s="8" t="s">
        <v>297</v>
      </c>
      <c r="P132" s="13">
        <v>1.42776406206814E-2</v>
      </c>
      <c r="Q132">
        <v>1.9068191241677801E-2</v>
      </c>
      <c r="R132">
        <v>1.12002218991544E-2</v>
      </c>
      <c r="S132">
        <v>-5.38762140180509E-2</v>
      </c>
      <c r="T132">
        <v>-0.17059623434639301</v>
      </c>
      <c r="U132">
        <v>-2.3432002147148599E-2</v>
      </c>
      <c r="V132">
        <v>4.3915146168326702E-2</v>
      </c>
      <c r="W132">
        <v>-7.3904154233664799E-4</v>
      </c>
      <c r="X132">
        <v>-3.2341643042513697E-2</v>
      </c>
      <c r="Y132">
        <v>-2.5516110147551702E-2</v>
      </c>
      <c r="Z132" s="15">
        <v>-1.34362609476414E-2</v>
      </c>
      <c r="AB132" s="8" t="s">
        <v>297</v>
      </c>
      <c r="AC132" s="4">
        <v>1726.67</v>
      </c>
      <c r="AD132" s="4">
        <v>1996.92</v>
      </c>
      <c r="AE132" s="4">
        <v>3244</v>
      </c>
      <c r="AF132" s="18">
        <v>0.165058743480159</v>
      </c>
      <c r="AG132" s="20" cm="1">
        <f t="array" ref="AG132">IF(AND(AF132&gt;-998,P132&gt;-998),MAX(ABS(P132:Z132)),0)</f>
        <v>0.17059623434639301</v>
      </c>
      <c r="AH132" s="20">
        <f t="shared" si="2"/>
        <v>0.17059623434639301</v>
      </c>
      <c r="AI132" s="6" cm="1">
        <f t="array" ref="AI132">IF(AH132&gt;0.001,INDEX(P$10:Z$10,MATCH(AH132,ABS(P132:Z132),0)),"na")</f>
        <v>-1</v>
      </c>
      <c r="AJ132" s="119"/>
      <c r="AK132" s="8" t="s">
        <v>297</v>
      </c>
      <c r="AL132" s="89">
        <v>0.86789473684210505</v>
      </c>
      <c r="AM132" s="92">
        <v>1</v>
      </c>
      <c r="AN132" s="49">
        <v>1</v>
      </c>
      <c r="AO132" s="50">
        <v>1</v>
      </c>
      <c r="AP132" s="103">
        <f t="shared" si="3"/>
        <v>86.789473684210506</v>
      </c>
    </row>
    <row r="133" spans="1:42" x14ac:dyDescent="0.35">
      <c r="A133" s="83" t="s">
        <v>569</v>
      </c>
      <c r="B133" s="8" t="s">
        <v>299</v>
      </c>
      <c r="C133" s="97">
        <v>1906.88</v>
      </c>
      <c r="D133" s="108">
        <v>1999.75</v>
      </c>
      <c r="E133" s="20">
        <v>0.198273265929583</v>
      </c>
      <c r="F133" s="58">
        <v>-4</v>
      </c>
      <c r="G133" s="103">
        <v>61.756578947368304</v>
      </c>
      <c r="H133" s="87">
        <v>9.3776223776223606</v>
      </c>
      <c r="I133" s="111" t="str">
        <f>IF(ISNUMBER(MATCH(B133,$K$11:$K$20,0)),"&lt;= Selected","")</f>
        <v/>
      </c>
      <c r="O133" s="8" t="s">
        <v>296</v>
      </c>
      <c r="P133" s="13">
        <v>-1.01679087565622E-2</v>
      </c>
      <c r="Q133">
        <v>-6.0167965302213501E-2</v>
      </c>
      <c r="R133">
        <v>-7.24584408023758E-3</v>
      </c>
      <c r="S133">
        <v>2.58182881417706E-2</v>
      </c>
      <c r="T133">
        <v>2.6181595751216698E-2</v>
      </c>
      <c r="U133">
        <v>2.1927618387472401E-2</v>
      </c>
      <c r="V133">
        <v>-2.6330411055868301E-2</v>
      </c>
      <c r="W133">
        <v>-4.3006662487054398E-2</v>
      </c>
      <c r="X133">
        <v>-7.6489133809680906E-2</v>
      </c>
      <c r="Y133">
        <v>-6.2291439691342501E-2</v>
      </c>
      <c r="Z133" s="15">
        <v>1.1355309251973699E-3</v>
      </c>
      <c r="AB133" s="8" t="s">
        <v>296</v>
      </c>
      <c r="AC133" s="4">
        <v>1646</v>
      </c>
      <c r="AD133" s="4">
        <v>1993</v>
      </c>
      <c r="AE133" s="4">
        <v>348</v>
      </c>
      <c r="AF133" s="18">
        <v>0.16684321418916601</v>
      </c>
      <c r="AG133" s="20" cm="1">
        <f t="array" ref="AG133">IF(AND(AF133&gt;-998,P133&gt;-998),MAX(ABS(P133:Z133)),0)</f>
        <v>7.6489133809680906E-2</v>
      </c>
      <c r="AH133" s="20">
        <f t="shared" si="2"/>
        <v>0</v>
      </c>
      <c r="AI133" s="6" t="str" cm="1">
        <f t="array" ref="AI133">IF(AH133&gt;0.001,INDEX(P$10:Z$10,MATCH(AH133,ABS(P133:Z133),0)),"na")</f>
        <v>na</v>
      </c>
      <c r="AJ133" s="119"/>
      <c r="AK133" s="8" t="s">
        <v>296</v>
      </c>
      <c r="AL133" s="89">
        <v>0.84210526315789402</v>
      </c>
      <c r="AM133" s="92">
        <v>1</v>
      </c>
      <c r="AN133" s="49">
        <v>1</v>
      </c>
      <c r="AO133" s="50">
        <v>1</v>
      </c>
      <c r="AP133" s="103">
        <f t="shared" si="3"/>
        <v>84.210526315789409</v>
      </c>
    </row>
    <row r="134" spans="1:42" x14ac:dyDescent="0.35">
      <c r="A134" s="83" t="s">
        <v>812</v>
      </c>
      <c r="B134" s="8" t="s">
        <v>56</v>
      </c>
      <c r="C134" s="97">
        <v>1743</v>
      </c>
      <c r="D134" s="108">
        <v>1994</v>
      </c>
      <c r="E134" s="20">
        <v>0.19727264394272201</v>
      </c>
      <c r="F134" s="58">
        <v>0</v>
      </c>
      <c r="G134" s="103">
        <v>84.868421052631504</v>
      </c>
      <c r="H134" s="87">
        <v>25.174825174825099</v>
      </c>
      <c r="I134" s="111" t="str">
        <f>IF(ISNUMBER(MATCH(B134,$K$11:$K$20,0)),"&lt;= Selected","")</f>
        <v/>
      </c>
      <c r="O134" s="8" t="s">
        <v>295</v>
      </c>
      <c r="P134" s="13">
        <v>-3.9579380167102801E-3</v>
      </c>
      <c r="Q134">
        <v>-4.2084124589385603E-2</v>
      </c>
      <c r="R134">
        <v>-1.75607545302921E-3</v>
      </c>
      <c r="S134">
        <v>2.45675117117332E-2</v>
      </c>
      <c r="T134">
        <v>2.2594193600082201E-2</v>
      </c>
      <c r="U134">
        <v>1.9149890173863499E-2</v>
      </c>
      <c r="V134">
        <v>-2.5468948254983598E-2</v>
      </c>
      <c r="W134">
        <v>-4.4569157880327497E-2</v>
      </c>
      <c r="X134">
        <v>-6.9544035898934695E-2</v>
      </c>
      <c r="Y134">
        <v>-5.4415477147963298E-2</v>
      </c>
      <c r="Z134" s="15">
        <v>5.5126518409492897E-3</v>
      </c>
      <c r="AB134" s="8" t="s">
        <v>295</v>
      </c>
      <c r="AC134" s="4">
        <v>1646</v>
      </c>
      <c r="AD134" s="4">
        <v>1993</v>
      </c>
      <c r="AE134" s="4">
        <v>348</v>
      </c>
      <c r="AF134" s="18">
        <v>0.16684321418916601</v>
      </c>
      <c r="AG134" s="20" cm="1">
        <f t="array" ref="AG134">IF(AND(AF134&gt;-998,P134&gt;-998),MAX(ABS(P134:Z134)),0)</f>
        <v>6.9544035898934695E-2</v>
      </c>
      <c r="AH134" s="20">
        <f t="shared" si="2"/>
        <v>0</v>
      </c>
      <c r="AI134" s="6" t="str" cm="1">
        <f t="array" ref="AI134">IF(AH134&gt;0.001,INDEX(P$10:Z$10,MATCH(AH134,ABS(P134:Z134),0)),"na")</f>
        <v>na</v>
      </c>
      <c r="AJ134" s="119"/>
      <c r="AK134" s="8" t="s">
        <v>295</v>
      </c>
      <c r="AL134" s="89">
        <v>0.84210526315789402</v>
      </c>
      <c r="AM134" s="92">
        <v>1</v>
      </c>
      <c r="AN134" s="49">
        <v>1</v>
      </c>
      <c r="AO134" s="50">
        <v>1</v>
      </c>
      <c r="AP134" s="103">
        <f t="shared" si="3"/>
        <v>84.210526315789409</v>
      </c>
    </row>
    <row r="135" spans="1:42" x14ac:dyDescent="0.35">
      <c r="A135" s="83" t="s">
        <v>824</v>
      </c>
      <c r="B135" s="8" t="s">
        <v>44</v>
      </c>
      <c r="C135" s="97">
        <v>1629</v>
      </c>
      <c r="D135" s="108">
        <v>1993</v>
      </c>
      <c r="E135" s="20">
        <v>0.195920745604173</v>
      </c>
      <c r="F135" s="58">
        <v>0</v>
      </c>
      <c r="G135" s="103">
        <v>84.210526315789409</v>
      </c>
      <c r="H135" s="87">
        <v>36.4635364635364</v>
      </c>
      <c r="I135" s="111" t="str">
        <f>IF(ISNUMBER(MATCH(B135,$K$11:$K$20,0)),"&lt;= Selected","")</f>
        <v/>
      </c>
      <c r="O135" s="8" t="s">
        <v>294</v>
      </c>
      <c r="P135" s="13">
        <v>9.4030780379800394E-2</v>
      </c>
      <c r="Q135">
        <v>-0.11494025395876201</v>
      </c>
      <c r="R135">
        <v>-7.36440403157122E-2</v>
      </c>
      <c r="S135">
        <v>6.1393377125627804E-3</v>
      </c>
      <c r="T135">
        <v>8.7366809517905406E-3</v>
      </c>
      <c r="U135">
        <v>0.113634031679777</v>
      </c>
      <c r="V135">
        <v>4.3840178730849499E-2</v>
      </c>
      <c r="W135">
        <v>5.1454950514077898E-2</v>
      </c>
      <c r="X135">
        <v>-5.3959549511254597E-2</v>
      </c>
      <c r="Y135">
        <v>-0.15776013133799699</v>
      </c>
      <c r="Z135" s="15">
        <v>4.3999682498159401E-2</v>
      </c>
      <c r="AB135" s="8" t="s">
        <v>294</v>
      </c>
      <c r="AC135" s="4">
        <v>1646</v>
      </c>
      <c r="AD135" s="4">
        <v>1993</v>
      </c>
      <c r="AE135" s="4">
        <v>348</v>
      </c>
      <c r="AF135" s="18">
        <v>0.16684321418916601</v>
      </c>
      <c r="AG135" s="20" cm="1">
        <f t="array" ref="AG135">IF(AND(AF135&gt;-998,P135&gt;-998),MAX(ABS(P135:Z135)),0)</f>
        <v>0.15776013133799699</v>
      </c>
      <c r="AH135" s="20">
        <f t="shared" si="2"/>
        <v>0</v>
      </c>
      <c r="AI135" s="6" t="str" cm="1">
        <f t="array" ref="AI135">IF(AH135&gt;0.001,INDEX(P$10:Z$10,MATCH(AH135,ABS(P135:Z135),0)),"na")</f>
        <v>na</v>
      </c>
      <c r="AJ135" s="119"/>
      <c r="AK135" s="8" t="s">
        <v>294</v>
      </c>
      <c r="AL135" s="89">
        <v>0.84210526315789402</v>
      </c>
      <c r="AM135" s="92">
        <v>1</v>
      </c>
      <c r="AN135" s="49">
        <v>1</v>
      </c>
      <c r="AO135" s="50">
        <v>1</v>
      </c>
      <c r="AP135" s="103">
        <f t="shared" si="3"/>
        <v>84.210526315789409</v>
      </c>
    </row>
    <row r="136" spans="1:42" x14ac:dyDescent="0.35">
      <c r="A136" s="83" t="s">
        <v>452</v>
      </c>
      <c r="B136" s="8" t="s">
        <v>416</v>
      </c>
      <c r="C136" s="97">
        <v>1868</v>
      </c>
      <c r="D136" s="108">
        <v>1987</v>
      </c>
      <c r="E136" s="20">
        <v>0.19239466433010699</v>
      </c>
      <c r="F136" s="58">
        <v>-5</v>
      </c>
      <c r="G136" s="103">
        <v>78.947368421052602</v>
      </c>
      <c r="H136" s="87">
        <v>11.9880119880119</v>
      </c>
      <c r="I136" s="111" t="str">
        <f>IF(ISNUMBER(MATCH(B136,$K$11:$K$20,0)),"&lt;= Selected","")</f>
        <v/>
      </c>
      <c r="O136" s="8" t="s">
        <v>293</v>
      </c>
      <c r="P136" s="13">
        <v>-7.0409674418124499E-2</v>
      </c>
      <c r="Q136">
        <v>-2.1363971745111902E-2</v>
      </c>
      <c r="R136">
        <v>3.6576404380990302E-2</v>
      </c>
      <c r="S136">
        <v>0.130750388953736</v>
      </c>
      <c r="T136">
        <v>-7.2917504570125899E-2</v>
      </c>
      <c r="U136">
        <v>-0.44561407560642502</v>
      </c>
      <c r="V136">
        <v>-0.270041721064817</v>
      </c>
      <c r="W136">
        <v>-0.144171085109779</v>
      </c>
      <c r="X136">
        <v>-0.118485997521298</v>
      </c>
      <c r="Y136">
        <v>-0.105001942832531</v>
      </c>
      <c r="Z136" s="15">
        <v>-8.1946527604762898E-2</v>
      </c>
      <c r="AB136" s="8" t="s">
        <v>293</v>
      </c>
      <c r="AC136" s="4">
        <v>1577</v>
      </c>
      <c r="AD136" s="4">
        <v>2002</v>
      </c>
      <c r="AE136" s="4">
        <v>426</v>
      </c>
      <c r="AF136" s="18">
        <v>0.16165510486802401</v>
      </c>
      <c r="AG136" s="20" cm="1">
        <f t="array" ref="AG136">IF(AND(AF136&gt;-998,P136&gt;-998),MAX(ABS(P136:Z136)),0)</f>
        <v>0.44561407560642502</v>
      </c>
      <c r="AH136" s="20">
        <f t="shared" si="2"/>
        <v>0.44561407560642502</v>
      </c>
      <c r="AI136" s="6" cm="1">
        <f t="array" ref="AI136">IF(AH136&gt;0.001,INDEX(P$10:Z$10,MATCH(AH136,ABS(P136:Z136),0)),"na")</f>
        <v>0</v>
      </c>
      <c r="AJ136" s="119"/>
      <c r="AK136" s="8" t="s">
        <v>293</v>
      </c>
      <c r="AL136" s="89">
        <v>0.90131578947368396</v>
      </c>
      <c r="AM136" s="92">
        <v>1</v>
      </c>
      <c r="AN136" s="49">
        <v>1</v>
      </c>
      <c r="AO136" s="50">
        <v>1</v>
      </c>
      <c r="AP136" s="103">
        <f t="shared" si="3"/>
        <v>90.131578947368396</v>
      </c>
    </row>
    <row r="137" spans="1:42" x14ac:dyDescent="0.35">
      <c r="A137" s="83" t="s">
        <v>811</v>
      </c>
      <c r="B137" s="8" t="s">
        <v>57</v>
      </c>
      <c r="C137" s="97">
        <v>1744</v>
      </c>
      <c r="D137" s="108">
        <v>1994</v>
      </c>
      <c r="E137" s="20">
        <v>0.190603803669292</v>
      </c>
      <c r="F137" s="58">
        <v>0</v>
      </c>
      <c r="G137" s="103">
        <v>84.868421052631504</v>
      </c>
      <c r="H137" s="87">
        <v>25.074925074924998</v>
      </c>
      <c r="I137" s="111" t="str">
        <f>IF(ISNUMBER(MATCH(B137,$K$11:$K$20,0)),"&lt;= Selected","")</f>
        <v/>
      </c>
      <c r="O137" s="8" t="s">
        <v>292</v>
      </c>
      <c r="P137" s="13">
        <v>-7.7875348352877793E-2</v>
      </c>
      <c r="Q137">
        <v>0.112305103638097</v>
      </c>
      <c r="R137">
        <v>8.8874617545869297E-2</v>
      </c>
      <c r="S137">
        <v>0.12149877762028299</v>
      </c>
      <c r="T137">
        <v>0.27905501967232499</v>
      </c>
      <c r="U137">
        <v>-0.14524994981787301</v>
      </c>
      <c r="V137">
        <v>-0.14005452942749799</v>
      </c>
      <c r="W137">
        <v>0.132483222123774</v>
      </c>
      <c r="X137">
        <v>-2.84548963938684E-2</v>
      </c>
      <c r="Y137">
        <v>9.3721013283437592E-3</v>
      </c>
      <c r="Z137" s="15">
        <v>-0.11922612607208501</v>
      </c>
      <c r="AB137" s="8" t="s">
        <v>292</v>
      </c>
      <c r="AC137" s="4">
        <v>1612</v>
      </c>
      <c r="AD137" s="4">
        <v>1985</v>
      </c>
      <c r="AE137" s="4">
        <v>374</v>
      </c>
      <c r="AF137" s="18">
        <v>0.17190021301938099</v>
      </c>
      <c r="AG137" s="20" cm="1">
        <f t="array" ref="AG137">IF(AND(AF137&gt;-998,P137&gt;-998),MAX(ABS(P137:Z137)),0)</f>
        <v>0.27905501967232499</v>
      </c>
      <c r="AH137" s="20">
        <f t="shared" si="2"/>
        <v>0.27905501967232499</v>
      </c>
      <c r="AI137" s="6" cm="1">
        <f t="array" ref="AI137">IF(AH137&gt;0.001,INDEX(P$10:Z$10,MATCH(AH137,ABS(P137:Z137),0)),"na")</f>
        <v>-1</v>
      </c>
      <c r="AJ137" s="119"/>
      <c r="AK137" s="8" t="s">
        <v>292</v>
      </c>
      <c r="AL137" s="89">
        <v>0.78947368421052599</v>
      </c>
      <c r="AM137" s="92">
        <v>1</v>
      </c>
      <c r="AN137" s="49">
        <v>1</v>
      </c>
      <c r="AO137" s="50">
        <v>1</v>
      </c>
      <c r="AP137" s="103">
        <f t="shared" si="3"/>
        <v>78.947368421052602</v>
      </c>
    </row>
    <row r="138" spans="1:42" x14ac:dyDescent="0.35">
      <c r="A138" s="83" t="s">
        <v>479</v>
      </c>
      <c r="B138" s="8" t="s">
        <v>389</v>
      </c>
      <c r="C138" s="97">
        <v>1457</v>
      </c>
      <c r="D138" s="108">
        <v>1999</v>
      </c>
      <c r="E138" s="20">
        <v>0.19014847783188499</v>
      </c>
      <c r="F138" s="58">
        <v>-1</v>
      </c>
      <c r="G138" s="103">
        <v>88.157894736842096</v>
      </c>
      <c r="H138" s="87">
        <v>54.245754245754199</v>
      </c>
      <c r="I138" s="111" t="str">
        <f>IF(ISNUMBER(MATCH(B138,$K$11:$K$20,0)),"&lt;= Selected","")</f>
        <v/>
      </c>
      <c r="O138" s="8" t="s">
        <v>291</v>
      </c>
      <c r="P138" s="13">
        <v>2.4653422574115999E-2</v>
      </c>
      <c r="Q138">
        <v>0.144210367379731</v>
      </c>
      <c r="R138">
        <v>5.6573421816563399E-2</v>
      </c>
      <c r="S138">
        <v>8.3367491640936903E-2</v>
      </c>
      <c r="T138">
        <v>4.6148630455018803E-2</v>
      </c>
      <c r="U138">
        <v>-9.0975394244694197E-2</v>
      </c>
      <c r="V138">
        <v>-1.00100044187917E-2</v>
      </c>
      <c r="W138">
        <v>6.7186033710258095E-2</v>
      </c>
      <c r="X138">
        <v>0.100154205173309</v>
      </c>
      <c r="Y138">
        <v>-7.2785491491568197E-2</v>
      </c>
      <c r="Z138" s="15">
        <v>-9.4087094522862597E-2</v>
      </c>
      <c r="AB138" s="8" t="s">
        <v>291</v>
      </c>
      <c r="AC138" s="4">
        <v>1760</v>
      </c>
      <c r="AD138" s="4">
        <v>2001</v>
      </c>
      <c r="AE138" s="4">
        <v>226</v>
      </c>
      <c r="AF138" s="18">
        <v>0.17190021301938099</v>
      </c>
      <c r="AG138" s="20" cm="1">
        <f t="array" ref="AG138">IF(AND(AF138&gt;-998,P138&gt;-998),MAX(ABS(P138:Z138)),0)</f>
        <v>0.144210367379731</v>
      </c>
      <c r="AH138" s="20">
        <f t="shared" si="2"/>
        <v>0</v>
      </c>
      <c r="AI138" s="6" t="str" cm="1">
        <f t="array" ref="AI138">IF(AH138&gt;0.001,INDEX(P$10:Z$10,MATCH(AH138,ABS(P138:Z138),0)),"na")</f>
        <v>na</v>
      </c>
      <c r="AJ138" s="119"/>
      <c r="AK138" s="8" t="s">
        <v>291</v>
      </c>
      <c r="AL138" s="89">
        <v>0.89473684210526305</v>
      </c>
      <c r="AM138" s="92">
        <v>0.88235294117647001</v>
      </c>
      <c r="AN138" s="49">
        <v>1</v>
      </c>
      <c r="AO138" s="50">
        <v>17</v>
      </c>
      <c r="AP138" s="103">
        <f t="shared" si="3"/>
        <v>78.947368421052573</v>
      </c>
    </row>
    <row r="139" spans="1:42" x14ac:dyDescent="0.35">
      <c r="A139" s="83" t="s">
        <v>588</v>
      </c>
      <c r="B139" s="8" t="s">
        <v>280</v>
      </c>
      <c r="C139" s="97">
        <v>1806</v>
      </c>
      <c r="D139" s="108">
        <v>2009</v>
      </c>
      <c r="E139" s="20">
        <v>0.18607054165655801</v>
      </c>
      <c r="F139" s="58">
        <v>-5</v>
      </c>
      <c r="G139" s="103">
        <v>94.736842105263094</v>
      </c>
      <c r="H139" s="87">
        <v>19.380619380619297</v>
      </c>
      <c r="I139" s="111" t="str">
        <f>IF(ISNUMBER(MATCH(B139,$K$11:$K$20,0)),"&lt;= Selected","")</f>
        <v/>
      </c>
      <c r="O139" s="8" t="s">
        <v>290</v>
      </c>
      <c r="P139" s="13">
        <v>-4.5393706086407699E-2</v>
      </c>
      <c r="Q139">
        <v>-8.0060355205798295E-2</v>
      </c>
      <c r="R139">
        <v>5.1816707672272803E-2</v>
      </c>
      <c r="S139">
        <v>-5.63794757324401E-2</v>
      </c>
      <c r="T139">
        <v>-6.4676275208516903E-2</v>
      </c>
      <c r="U139">
        <v>7.1708252416337895E-2</v>
      </c>
      <c r="V139">
        <v>-4.4664745243810103E-2</v>
      </c>
      <c r="W139">
        <v>5.8578955492272801E-2</v>
      </c>
      <c r="X139">
        <v>8.8770714773508105E-2</v>
      </c>
      <c r="Y139">
        <v>0.162953269625216</v>
      </c>
      <c r="Z139" s="15">
        <v>7.1882284271366004E-2</v>
      </c>
      <c r="AB139" s="8" t="s">
        <v>290</v>
      </c>
      <c r="AC139" s="4">
        <v>1874</v>
      </c>
      <c r="AD139" s="4">
        <v>2001</v>
      </c>
      <c r="AE139" s="4">
        <v>128</v>
      </c>
      <c r="AF139" s="18">
        <v>0.173237978043709</v>
      </c>
      <c r="AG139" s="20" cm="1">
        <f t="array" ref="AG139">IF(AND(AF139&gt;-998,P139&gt;-998),MAX(ABS(P139:Z139)),0)</f>
        <v>0.162953269625216</v>
      </c>
      <c r="AH139" s="20">
        <f t="shared" si="2"/>
        <v>0</v>
      </c>
      <c r="AI139" s="6" t="str" cm="1">
        <f t="array" ref="AI139">IF(AH139&gt;0.001,INDEX(P$10:Z$10,MATCH(AH139,ABS(P139:Z139),0)),"na")</f>
        <v>na</v>
      </c>
      <c r="AJ139" s="119"/>
      <c r="AK139" s="8" t="s">
        <v>290</v>
      </c>
      <c r="AL139" s="89">
        <v>0.84210526315789402</v>
      </c>
      <c r="AM139" s="92">
        <v>1</v>
      </c>
      <c r="AN139" s="68">
        <v>1</v>
      </c>
      <c r="AO139" s="69">
        <v>1</v>
      </c>
      <c r="AP139" s="103">
        <f t="shared" si="3"/>
        <v>84.210526315789409</v>
      </c>
    </row>
    <row r="140" spans="1:42" x14ac:dyDescent="0.35">
      <c r="A140" s="83" t="s">
        <v>560</v>
      </c>
      <c r="B140" s="8" t="s">
        <v>308</v>
      </c>
      <c r="C140" s="97">
        <v>1726.78</v>
      </c>
      <c r="D140" s="108">
        <v>1996.91</v>
      </c>
      <c r="E140" s="20">
        <v>0.185547404029521</v>
      </c>
      <c r="F140" s="58">
        <v>-1</v>
      </c>
      <c r="G140" s="103">
        <v>86.763157894736892</v>
      </c>
      <c r="H140" s="87">
        <v>27.085914085914098</v>
      </c>
      <c r="I140" s="111" t="str">
        <f>IF(ISNUMBER(MATCH(B140,$K$11:$K$20,0)),"&lt;= Selected","")</f>
        <v/>
      </c>
      <c r="O140" s="8" t="s">
        <v>289</v>
      </c>
      <c r="P140" s="13">
        <v>2.6677732521794801E-2</v>
      </c>
      <c r="Q140">
        <v>-0.179472544382585</v>
      </c>
      <c r="R140">
        <v>-0.18009702224437499</v>
      </c>
      <c r="S140">
        <v>-6.8321122686650498E-2</v>
      </c>
      <c r="T140">
        <v>7.6012061456333796E-3</v>
      </c>
      <c r="U140">
        <v>-9.3830657280442997E-3</v>
      </c>
      <c r="V140">
        <v>-2.3431616675819101E-2</v>
      </c>
      <c r="W140">
        <v>-0.16062281913904</v>
      </c>
      <c r="X140">
        <v>-0.137318584350936</v>
      </c>
      <c r="Y140">
        <v>0.226017534162293</v>
      </c>
      <c r="Z140" s="15">
        <v>1.3329351440109299E-2</v>
      </c>
      <c r="AB140" s="8" t="s">
        <v>289</v>
      </c>
      <c r="AC140" s="4">
        <v>1883</v>
      </c>
      <c r="AD140" s="4">
        <v>2001</v>
      </c>
      <c r="AE140" s="4">
        <v>77</v>
      </c>
      <c r="AF140" s="18">
        <v>0.22335862551831301</v>
      </c>
      <c r="AG140" s="20" cm="1">
        <f t="array" ref="AG140">IF(AND(AF140&gt;-998,P140&gt;-998),MAX(ABS(P140:Z140)),0)</f>
        <v>0.226017534162293</v>
      </c>
      <c r="AH140" s="20">
        <f t="shared" ref="AH140:AH203" si="4">IF(AG140&gt;AF140,AG140,0)</f>
        <v>0.226017534162293</v>
      </c>
      <c r="AI140" s="6" cm="1">
        <f t="array" ref="AI140">IF(AH140&gt;0.001,INDEX(P$10:Z$10,MATCH(AH140,ABS(P140:Z140),0)),"na")</f>
        <v>4</v>
      </c>
      <c r="AJ140" s="119"/>
      <c r="AK140" s="8" t="s">
        <v>289</v>
      </c>
      <c r="AL140" s="89">
        <v>0.78289473684210498</v>
      </c>
      <c r="AM140" s="92">
        <v>0.64705882352941102</v>
      </c>
      <c r="AN140" s="49">
        <v>1</v>
      </c>
      <c r="AO140" s="50">
        <v>43</v>
      </c>
      <c r="AP140" s="103">
        <f t="shared" ref="AP140:AP203" si="5">AL140*AM140*MAX(0,1-1*ABS(AN140-1))*100</f>
        <v>50.657894736842024</v>
      </c>
    </row>
    <row r="141" spans="1:42" x14ac:dyDescent="0.35">
      <c r="A141" s="83" t="s">
        <v>536</v>
      </c>
      <c r="B141" s="8" t="s">
        <v>332</v>
      </c>
      <c r="C141" s="97">
        <v>1833</v>
      </c>
      <c r="D141" s="108">
        <v>1978</v>
      </c>
      <c r="E141" s="20">
        <v>0.184688361122051</v>
      </c>
      <c r="F141" s="58">
        <v>-1</v>
      </c>
      <c r="G141" s="103">
        <v>74.342105263157904</v>
      </c>
      <c r="H141" s="87">
        <v>14.585414585414499</v>
      </c>
      <c r="I141" s="111" t="str">
        <f>IF(ISNUMBER(MATCH(B141,$K$11:$K$20,0)),"&lt;= Selected","")</f>
        <v/>
      </c>
      <c r="O141" s="8" t="s">
        <v>288</v>
      </c>
      <c r="P141" s="13">
        <v>8.8206526536978802E-2</v>
      </c>
      <c r="Q141">
        <v>0.10939052527578</v>
      </c>
      <c r="R141">
        <v>0.107795544532585</v>
      </c>
      <c r="S141">
        <v>8.0639385276959893E-2</v>
      </c>
      <c r="T141">
        <v>3.3176687400835903E-2</v>
      </c>
      <c r="U141">
        <v>-2.5920618865063999E-2</v>
      </c>
      <c r="V141">
        <v>-8.2078997571289197E-2</v>
      </c>
      <c r="W141">
        <v>-0.115414536264249</v>
      </c>
      <c r="X141">
        <v>-0.10797399073990201</v>
      </c>
      <c r="Y141">
        <v>-5.7717575309632202E-2</v>
      </c>
      <c r="Z141" s="15">
        <v>2.0368178640035001E-2</v>
      </c>
      <c r="AB141" s="8" t="s">
        <v>288</v>
      </c>
      <c r="AC141" s="4">
        <v>1829</v>
      </c>
      <c r="AD141" s="4">
        <v>2001</v>
      </c>
      <c r="AE141" s="4">
        <v>173</v>
      </c>
      <c r="AF141" s="18">
        <v>0.16220777350539001</v>
      </c>
      <c r="AG141" s="20" cm="1">
        <f t="array" ref="AG141">IF(AND(AF141&gt;-998,P141&gt;-998),MAX(ABS(P141:Z141)),0)</f>
        <v>0.115414536264249</v>
      </c>
      <c r="AH141" s="20">
        <f t="shared" si="4"/>
        <v>0</v>
      </c>
      <c r="AI141" s="6" t="str" cm="1">
        <f t="array" ref="AI141">IF(AH141&gt;0.001,INDEX(P$10:Z$10,MATCH(AH141,ABS(P141:Z141),0)),"na")</f>
        <v>na</v>
      </c>
      <c r="AJ141" s="119"/>
      <c r="AK141" s="8" t="s">
        <v>288</v>
      </c>
      <c r="AL141" s="89">
        <v>0.89473684210526305</v>
      </c>
      <c r="AM141" s="92">
        <v>1</v>
      </c>
      <c r="AN141" s="49">
        <v>1</v>
      </c>
      <c r="AO141" s="50">
        <v>1</v>
      </c>
      <c r="AP141" s="103">
        <f t="shared" si="5"/>
        <v>89.473684210526301</v>
      </c>
    </row>
    <row r="142" spans="1:42" x14ac:dyDescent="0.35">
      <c r="A142" s="83" t="s">
        <v>566</v>
      </c>
      <c r="B142" s="8" t="s">
        <v>302</v>
      </c>
      <c r="C142" s="97">
        <v>1874.68</v>
      </c>
      <c r="D142" s="108">
        <v>2000.18</v>
      </c>
      <c r="E142" s="20">
        <v>0.180257991349215</v>
      </c>
      <c r="F142" s="58">
        <v>-2</v>
      </c>
      <c r="G142" s="103">
        <v>83.223684210526301</v>
      </c>
      <c r="H142" s="87">
        <v>12.612387612387598</v>
      </c>
      <c r="I142" s="111" t="str">
        <f>IF(ISNUMBER(MATCH(B142,$K$11:$K$20,0)),"&lt;= Selected","")</f>
        <v/>
      </c>
      <c r="O142" s="8" t="s">
        <v>287</v>
      </c>
      <c r="P142" s="13">
        <v>2.9875930875745599E-2</v>
      </c>
      <c r="Q142">
        <v>4.2289369496714697E-2</v>
      </c>
      <c r="R142">
        <v>4.8517610357250898E-2</v>
      </c>
      <c r="S142">
        <v>1.8472019888701199E-2</v>
      </c>
      <c r="T142">
        <v>-2.1981084162336999E-2</v>
      </c>
      <c r="U142">
        <v>-3.4725397515829301E-2</v>
      </c>
      <c r="V142">
        <v>-1.5336712121721699E-2</v>
      </c>
      <c r="W142">
        <v>3.8490673040219497E-2</v>
      </c>
      <c r="X142">
        <v>7.5456167531414195E-2</v>
      </c>
      <c r="Y142">
        <v>4.23819238282339E-2</v>
      </c>
      <c r="Z142" s="15">
        <v>-5.67669654580698E-2</v>
      </c>
      <c r="AB142" s="8" t="s">
        <v>287</v>
      </c>
      <c r="AC142" s="4">
        <v>1760</v>
      </c>
      <c r="AD142" s="4">
        <v>2001</v>
      </c>
      <c r="AE142" s="4">
        <v>226</v>
      </c>
      <c r="AF142" s="18">
        <v>0.17190021301938099</v>
      </c>
      <c r="AG142" s="20" cm="1">
        <f t="array" ref="AG142">IF(AND(AF142&gt;-998,P142&gt;-998),MAX(ABS(P142:Z142)),0)</f>
        <v>7.5456167531414195E-2</v>
      </c>
      <c r="AH142" s="20">
        <f t="shared" si="4"/>
        <v>0</v>
      </c>
      <c r="AI142" s="6" t="str" cm="1">
        <f t="array" ref="AI142">IF(AH142&gt;0.001,INDEX(P$10:Z$10,MATCH(AH142,ABS(P142:Z142),0)),"na")</f>
        <v>na</v>
      </c>
      <c r="AJ142" s="119"/>
      <c r="AK142" s="8" t="s">
        <v>287</v>
      </c>
      <c r="AL142" s="89">
        <v>0.89473684210526305</v>
      </c>
      <c r="AM142" s="92">
        <v>0.88235294117647001</v>
      </c>
      <c r="AN142" s="49">
        <v>1</v>
      </c>
      <c r="AO142" s="50">
        <v>17</v>
      </c>
      <c r="AP142" s="103">
        <f t="shared" si="5"/>
        <v>78.947368421052573</v>
      </c>
    </row>
    <row r="143" spans="1:42" x14ac:dyDescent="0.35">
      <c r="A143" s="83" t="s">
        <v>810</v>
      </c>
      <c r="B143" s="8" t="s">
        <v>58</v>
      </c>
      <c r="C143" s="97">
        <v>1711</v>
      </c>
      <c r="D143" s="108">
        <v>1995</v>
      </c>
      <c r="E143" s="20">
        <v>0.179045142155078</v>
      </c>
      <c r="F143" s="58">
        <v>0</v>
      </c>
      <c r="G143" s="103">
        <v>85.5263157894736</v>
      </c>
      <c r="H143" s="87">
        <v>28.471528471528401</v>
      </c>
      <c r="I143" s="111" t="str">
        <f>IF(ISNUMBER(MATCH(B143,$K$11:$K$20,0)),"&lt;= Selected","")</f>
        <v/>
      </c>
      <c r="O143" s="8" t="s">
        <v>286</v>
      </c>
      <c r="P143" s="13">
        <v>-3.5611738473778798E-2</v>
      </c>
      <c r="Q143">
        <v>-2.49417621493901E-2</v>
      </c>
      <c r="R143">
        <v>-1.5593562303457899E-2</v>
      </c>
      <c r="S143">
        <v>-3.5161212693107499E-2</v>
      </c>
      <c r="T143">
        <v>-6.2491597559334498E-2</v>
      </c>
      <c r="U143">
        <v>-5.9429184982231001E-2</v>
      </c>
      <c r="V143">
        <v>3.4521351094213802E-3</v>
      </c>
      <c r="W143">
        <v>0.102730800176259</v>
      </c>
      <c r="X143">
        <v>0.16705435123888401</v>
      </c>
      <c r="Y143">
        <v>0.15880199850839599</v>
      </c>
      <c r="Z143" s="15">
        <v>6.9380781529447502E-2</v>
      </c>
      <c r="AB143" s="8" t="s">
        <v>286</v>
      </c>
      <c r="AC143" s="4">
        <v>1874</v>
      </c>
      <c r="AD143" s="4">
        <v>2001</v>
      </c>
      <c r="AE143" s="4">
        <v>128</v>
      </c>
      <c r="AF143" s="18">
        <v>0.173237978043709</v>
      </c>
      <c r="AG143" s="20" cm="1">
        <f t="array" ref="AG143">IF(AND(AF143&gt;-998,P143&gt;-998),MAX(ABS(P143:Z143)),0)</f>
        <v>0.16705435123888401</v>
      </c>
      <c r="AH143" s="20">
        <f t="shared" si="4"/>
        <v>0</v>
      </c>
      <c r="AI143" s="6" t="str" cm="1">
        <f t="array" ref="AI143">IF(AH143&gt;0.001,INDEX(P$10:Z$10,MATCH(AH143,ABS(P143:Z143),0)),"na")</f>
        <v>na</v>
      </c>
      <c r="AJ143" s="119"/>
      <c r="AK143" s="8" t="s">
        <v>286</v>
      </c>
      <c r="AL143" s="89">
        <v>0.84210526315789402</v>
      </c>
      <c r="AM143" s="92">
        <v>1</v>
      </c>
      <c r="AN143" s="49">
        <v>1</v>
      </c>
      <c r="AO143" s="50">
        <v>1</v>
      </c>
      <c r="AP143" s="103">
        <f t="shared" si="5"/>
        <v>84.210526315789409</v>
      </c>
    </row>
    <row r="144" spans="1:42" x14ac:dyDescent="0.35">
      <c r="A144" s="83" t="s">
        <v>562</v>
      </c>
      <c r="B144" s="8" t="s">
        <v>306</v>
      </c>
      <c r="C144" s="97">
        <v>1726.84</v>
      </c>
      <c r="D144" s="108">
        <v>1996.96</v>
      </c>
      <c r="E144" s="20">
        <v>0.176558213423225</v>
      </c>
      <c r="F144" s="58">
        <v>-1</v>
      </c>
      <c r="G144" s="103">
        <v>86.756578947368496</v>
      </c>
      <c r="H144" s="87">
        <v>27.084915084915</v>
      </c>
      <c r="I144" s="111" t="str">
        <f>IF(ISNUMBER(MATCH(B144,$K$11:$K$20,0)),"&lt;= Selected","")</f>
        <v/>
      </c>
      <c r="O144" s="8" t="s">
        <v>285</v>
      </c>
      <c r="P144" s="13">
        <v>0.16452504785116001</v>
      </c>
      <c r="Q144">
        <v>-9.73401896151114E-2</v>
      </c>
      <c r="R144">
        <v>-0.212545144424689</v>
      </c>
      <c r="S144">
        <v>-0.14097520407598199</v>
      </c>
      <c r="T144">
        <v>-2.2783510679964598E-2</v>
      </c>
      <c r="U144">
        <v>5.6159547312032597E-3</v>
      </c>
      <c r="V144">
        <v>-4.6622266723043398E-2</v>
      </c>
      <c r="W144">
        <v>-6.2008584323811303E-2</v>
      </c>
      <c r="X144">
        <v>-2.84966177339833E-2</v>
      </c>
      <c r="Y144">
        <v>5.4700957102552697E-2</v>
      </c>
      <c r="Z144" s="15">
        <v>0.106830585640295</v>
      </c>
      <c r="AB144" s="8" t="s">
        <v>285</v>
      </c>
      <c r="AC144" s="4">
        <v>1883</v>
      </c>
      <c r="AD144" s="4">
        <v>2001</v>
      </c>
      <c r="AE144" s="4">
        <v>77</v>
      </c>
      <c r="AF144" s="18">
        <v>0.22335862551831301</v>
      </c>
      <c r="AG144" s="20" cm="1">
        <f t="array" ref="AG144">IF(AND(AF144&gt;-998,P144&gt;-998),MAX(ABS(P144:Z144)),0)</f>
        <v>0.212545144424689</v>
      </c>
      <c r="AH144" s="20">
        <f t="shared" si="4"/>
        <v>0</v>
      </c>
      <c r="AI144" s="6" t="str" cm="1">
        <f t="array" ref="AI144">IF(AH144&gt;0.001,INDEX(P$10:Z$10,MATCH(AH144,ABS(P144:Z144),0)),"na")</f>
        <v>na</v>
      </c>
      <c r="AJ144" s="119"/>
      <c r="AK144" s="8" t="s">
        <v>285</v>
      </c>
      <c r="AL144" s="89">
        <v>0.78289473684210498</v>
      </c>
      <c r="AM144" s="92">
        <v>0.64705882352941102</v>
      </c>
      <c r="AN144" s="49">
        <v>1</v>
      </c>
      <c r="AO144" s="50">
        <v>43</v>
      </c>
      <c r="AP144" s="103">
        <f t="shared" si="5"/>
        <v>50.657894736842024</v>
      </c>
    </row>
    <row r="145" spans="1:42" x14ac:dyDescent="0.35">
      <c r="A145" s="83" t="s">
        <v>561</v>
      </c>
      <c r="B145" s="8" t="s">
        <v>307</v>
      </c>
      <c r="C145" s="97">
        <v>1726.78</v>
      </c>
      <c r="D145" s="108">
        <v>1996.91</v>
      </c>
      <c r="E145" s="20">
        <v>0.176236541712956</v>
      </c>
      <c r="F145" s="58">
        <v>1</v>
      </c>
      <c r="G145" s="103">
        <v>86.763157894736892</v>
      </c>
      <c r="H145" s="87">
        <v>27.085914085914098</v>
      </c>
      <c r="I145" s="111" t="str">
        <f>IF(ISNUMBER(MATCH(B145,$K$11:$K$20,0)),"&lt;= Selected","")</f>
        <v/>
      </c>
      <c r="O145" s="8" t="s">
        <v>284</v>
      </c>
      <c r="P145" s="13">
        <v>9.1014583141785406E-3</v>
      </c>
      <c r="Q145">
        <v>-6.2732744199458096E-3</v>
      </c>
      <c r="R145">
        <v>4.9495637486502299E-2</v>
      </c>
      <c r="S145">
        <v>-2.94834583741059E-2</v>
      </c>
      <c r="T145">
        <v>-8.1883978310065E-4</v>
      </c>
      <c r="U145">
        <v>5.4126736935048901E-2</v>
      </c>
      <c r="V145">
        <v>5.0683145206677702E-2</v>
      </c>
      <c r="W145">
        <v>6.49905402085139E-2</v>
      </c>
      <c r="X145">
        <v>0.121750773415018</v>
      </c>
      <c r="Y145">
        <v>0.168687908127862</v>
      </c>
      <c r="Z145" s="15">
        <v>0.172316531380097</v>
      </c>
      <c r="AB145" s="8" t="s">
        <v>284</v>
      </c>
      <c r="AC145" s="4">
        <v>1657.75</v>
      </c>
      <c r="AD145" s="4">
        <v>1992.75</v>
      </c>
      <c r="AE145" s="4">
        <v>1341</v>
      </c>
      <c r="AF145" s="18">
        <v>0.16745102390408501</v>
      </c>
      <c r="AG145" s="20" cm="1">
        <f t="array" ref="AG145">IF(AND(AF145&gt;-998,P145&gt;-998),MAX(ABS(P145:Z145)),0)</f>
        <v>0.172316531380097</v>
      </c>
      <c r="AH145" s="20">
        <f t="shared" si="4"/>
        <v>0.172316531380097</v>
      </c>
      <c r="AI145" s="6" cm="1">
        <f t="array" ref="AI145">IF(AH145&gt;0.001,INDEX(P$10:Z$10,MATCH(AH145,ABS(P145:Z145),0)),"na")</f>
        <v>5</v>
      </c>
      <c r="AJ145" s="119"/>
      <c r="AK145" s="8" t="s">
        <v>284</v>
      </c>
      <c r="AL145" s="89">
        <v>0.84046052631578905</v>
      </c>
      <c r="AM145" s="92">
        <v>1</v>
      </c>
      <c r="AN145" s="49">
        <v>1</v>
      </c>
      <c r="AO145" s="50">
        <v>1</v>
      </c>
      <c r="AP145" s="103">
        <f t="shared" si="5"/>
        <v>84.046052631578902</v>
      </c>
    </row>
    <row r="146" spans="1:42" x14ac:dyDescent="0.35">
      <c r="A146" s="83" t="s">
        <v>565</v>
      </c>
      <c r="B146" s="8" t="s">
        <v>303</v>
      </c>
      <c r="C146" s="97">
        <v>1874.68</v>
      </c>
      <c r="D146" s="108">
        <v>2000.18</v>
      </c>
      <c r="E146" s="20">
        <v>0.17620302525281401</v>
      </c>
      <c r="F146" s="58">
        <v>-1</v>
      </c>
      <c r="G146" s="103">
        <v>83.223684210526301</v>
      </c>
      <c r="H146" s="87">
        <v>12.612387612387598</v>
      </c>
      <c r="I146" s="111" t="str">
        <f>IF(ISNUMBER(MATCH(B146,$K$11:$K$20,0)),"&lt;= Selected","")</f>
        <v/>
      </c>
      <c r="O146" s="8" t="s">
        <v>283</v>
      </c>
      <c r="P146" s="13">
        <v>5.9847362327791698E-2</v>
      </c>
      <c r="Q146">
        <v>3.2828769277694E-2</v>
      </c>
      <c r="R146">
        <v>-2.83644559447742E-2</v>
      </c>
      <c r="S146">
        <v>-0.107929713866729</v>
      </c>
      <c r="T146">
        <v>-7.8743203132414494E-2</v>
      </c>
      <c r="U146">
        <v>4.2348968265809597E-2</v>
      </c>
      <c r="V146">
        <v>7.5883784102012394E-2</v>
      </c>
      <c r="W146">
        <v>2.46338183072288E-2</v>
      </c>
      <c r="X146">
        <v>4.9197135323553402E-2</v>
      </c>
      <c r="Y146">
        <v>6.3200851275052802E-2</v>
      </c>
      <c r="Z146" s="15">
        <v>1.9709145842656199E-2</v>
      </c>
      <c r="AB146" s="8" t="s">
        <v>283</v>
      </c>
      <c r="AC146" s="4">
        <v>1657.75</v>
      </c>
      <c r="AD146" s="4">
        <v>1992.75</v>
      </c>
      <c r="AE146" s="4">
        <v>1341</v>
      </c>
      <c r="AF146" s="18">
        <v>0.16745102390408501</v>
      </c>
      <c r="AG146" s="20" cm="1">
        <f t="array" ref="AG146">IF(AND(AF146&gt;-998,P146&gt;-998),MAX(ABS(P146:Z146)),0)</f>
        <v>0.107929713866729</v>
      </c>
      <c r="AH146" s="20">
        <f t="shared" si="4"/>
        <v>0</v>
      </c>
      <c r="AI146" s="6" t="str" cm="1">
        <f t="array" ref="AI146">IF(AH146&gt;0.001,INDEX(P$10:Z$10,MATCH(AH146,ABS(P146:Z146),0)),"na")</f>
        <v>na</v>
      </c>
      <c r="AJ146" s="119"/>
      <c r="AK146" s="8" t="s">
        <v>283</v>
      </c>
      <c r="AL146" s="89">
        <v>0.84046052631578905</v>
      </c>
      <c r="AM146" s="92">
        <v>1</v>
      </c>
      <c r="AN146" s="49">
        <v>1</v>
      </c>
      <c r="AO146" s="50">
        <v>1</v>
      </c>
      <c r="AP146" s="103">
        <f t="shared" si="5"/>
        <v>84.046052631578902</v>
      </c>
    </row>
    <row r="147" spans="1:42" x14ac:dyDescent="0.35">
      <c r="A147" s="83" t="s">
        <v>584</v>
      </c>
      <c r="B147" s="8" t="s">
        <v>284</v>
      </c>
      <c r="C147" s="97">
        <v>1657.75</v>
      </c>
      <c r="D147" s="108">
        <v>1992.75</v>
      </c>
      <c r="E147" s="20">
        <v>0.172316531380097</v>
      </c>
      <c r="F147" s="58">
        <v>5</v>
      </c>
      <c r="G147" s="103">
        <v>84.046052631578902</v>
      </c>
      <c r="H147" s="87">
        <v>33.566433566433503</v>
      </c>
      <c r="I147" s="111" t="str">
        <f>IF(ISNUMBER(MATCH(B147,$K$11:$K$20,0)),"&lt;= Selected","")</f>
        <v/>
      </c>
      <c r="O147" s="8" t="s">
        <v>282</v>
      </c>
      <c r="P147" s="13">
        <v>4.1616815962078703E-2</v>
      </c>
      <c r="Q147">
        <v>2.79613805578602E-2</v>
      </c>
      <c r="R147">
        <v>0.10249083125117101</v>
      </c>
      <c r="S147">
        <v>-1.1885934877960301E-2</v>
      </c>
      <c r="T147">
        <v>-9.5745115802901404E-2</v>
      </c>
      <c r="U147">
        <v>-0.12518915418811699</v>
      </c>
      <c r="V147">
        <v>-0.20428060305538001</v>
      </c>
      <c r="W147">
        <v>-8.5978893934198303E-2</v>
      </c>
      <c r="X147">
        <v>-0.12089223953881199</v>
      </c>
      <c r="Y147">
        <v>-0.33346011410408399</v>
      </c>
      <c r="Z147" s="15">
        <v>-0.30220480380042403</v>
      </c>
      <c r="AB147" s="8" t="s">
        <v>282</v>
      </c>
      <c r="AC147" s="4">
        <v>1961</v>
      </c>
      <c r="AD147" s="4">
        <v>2008</v>
      </c>
      <c r="AE147" s="4">
        <v>48</v>
      </c>
      <c r="AF147" s="18">
        <v>0.28289643351904198</v>
      </c>
      <c r="AG147" s="20" cm="1">
        <f t="array" ref="AG147">IF(AND(AF147&gt;-998,P147&gt;-998),MAX(ABS(P147:Z147)),0)</f>
        <v>0.33346011410408399</v>
      </c>
      <c r="AH147" s="20">
        <f t="shared" si="4"/>
        <v>0.33346011410408399</v>
      </c>
      <c r="AI147" s="6" cm="1">
        <f t="array" ref="AI147">IF(AH147&gt;0.001,INDEX(P$10:Z$10,MATCH(AH147,ABS(P147:Z147),0)),"na")</f>
        <v>4</v>
      </c>
      <c r="AJ147" s="119"/>
      <c r="AK147" s="8" t="s">
        <v>282</v>
      </c>
      <c r="AL147" s="89">
        <v>0.31578947368421001</v>
      </c>
      <c r="AM147" s="92">
        <v>1</v>
      </c>
      <c r="AN147" s="49">
        <v>1</v>
      </c>
      <c r="AO147" s="50">
        <v>1</v>
      </c>
      <c r="AP147" s="103">
        <f t="shared" si="5"/>
        <v>31.578947368421002</v>
      </c>
    </row>
    <row r="148" spans="1:42" x14ac:dyDescent="0.35">
      <c r="A148" s="83" t="s">
        <v>571</v>
      </c>
      <c r="B148" s="8" t="s">
        <v>297</v>
      </c>
      <c r="C148" s="97">
        <v>1726.67</v>
      </c>
      <c r="D148" s="108">
        <v>1996.92</v>
      </c>
      <c r="E148" s="20">
        <v>0.17059623434639301</v>
      </c>
      <c r="F148" s="58">
        <v>-1</v>
      </c>
      <c r="G148" s="103">
        <v>86.789473684210506</v>
      </c>
      <c r="H148" s="87">
        <v>27.0979020979021</v>
      </c>
      <c r="I148" s="111" t="str">
        <f>IF(ISNUMBER(MATCH(B148,$K$11:$K$20,0)),"&lt;= Selected","")</f>
        <v/>
      </c>
      <c r="O148" s="8" t="s">
        <v>281</v>
      </c>
      <c r="P148" s="13">
        <v>0.33248172314357399</v>
      </c>
      <c r="Q148">
        <v>0.123936866209504</v>
      </c>
      <c r="R148">
        <v>0.13146431715467</v>
      </c>
      <c r="S148">
        <v>0.11118214806646801</v>
      </c>
      <c r="T148">
        <v>-0.233983758758365</v>
      </c>
      <c r="U148">
        <v>3.98789708952553E-2</v>
      </c>
      <c r="V148">
        <v>-4.4233949379626498E-2</v>
      </c>
      <c r="W148">
        <v>-7.0898654378758405E-2</v>
      </c>
      <c r="X148">
        <v>-5.4414652458963098E-2</v>
      </c>
      <c r="Y148">
        <v>-8.6137712425836593E-2</v>
      </c>
      <c r="Z148" s="15">
        <v>6.9417313282091497E-2</v>
      </c>
      <c r="AB148" s="8" t="s">
        <v>281</v>
      </c>
      <c r="AC148" s="4">
        <v>1955</v>
      </c>
      <c r="AD148" s="4">
        <v>2009</v>
      </c>
      <c r="AE148" s="4">
        <v>55</v>
      </c>
      <c r="AF148" s="18">
        <v>0.26428148976196197</v>
      </c>
      <c r="AG148" s="20" cm="1">
        <f t="array" ref="AG148">IF(AND(AF148&gt;-998,P148&gt;-998),MAX(ABS(P148:Z148)),0)</f>
        <v>0.33248172314357399</v>
      </c>
      <c r="AH148" s="20">
        <f t="shared" si="4"/>
        <v>0.33248172314357399</v>
      </c>
      <c r="AI148" s="6" cm="1">
        <f t="array" ref="AI148">IF(AH148&gt;0.001,INDEX(P$10:Z$10,MATCH(AH148,ABS(P148:Z148),0)),"na")</f>
        <v>-5</v>
      </c>
      <c r="AJ148" s="119"/>
      <c r="AK148" s="8" t="s">
        <v>281</v>
      </c>
      <c r="AL148" s="89">
        <v>0.36184210526315702</v>
      </c>
      <c r="AM148" s="92">
        <v>1</v>
      </c>
      <c r="AN148" s="49">
        <v>1</v>
      </c>
      <c r="AO148" s="50">
        <v>1</v>
      </c>
      <c r="AP148" s="103">
        <f t="shared" si="5"/>
        <v>36.184210526315702</v>
      </c>
    </row>
    <row r="149" spans="1:42" x14ac:dyDescent="0.35">
      <c r="A149" s="83" t="s">
        <v>466</v>
      </c>
      <c r="B149" s="8" t="s">
        <v>402</v>
      </c>
      <c r="C149" s="97">
        <v>1685</v>
      </c>
      <c r="D149" s="108">
        <v>1995</v>
      </c>
      <c r="E149" s="20">
        <v>0.166433515425816</v>
      </c>
      <c r="F149" s="58">
        <v>4</v>
      </c>
      <c r="G149" s="103">
        <v>85.5263157894736</v>
      </c>
      <c r="H149" s="87">
        <v>31.068931068931001</v>
      </c>
      <c r="I149" s="111" t="str">
        <f>IF(ISNUMBER(MATCH(B149,$K$11:$K$20,0)),"&lt;= Selected","")</f>
        <v/>
      </c>
      <c r="O149" s="8" t="s">
        <v>280</v>
      </c>
      <c r="P149" s="13">
        <v>0.18607054165655801</v>
      </c>
      <c r="Q149">
        <v>0.170714622472384</v>
      </c>
      <c r="R149">
        <v>0.111276646733159</v>
      </c>
      <c r="S149">
        <v>3.2153572434362301E-2</v>
      </c>
      <c r="T149">
        <v>-7.2640968393964195E-2</v>
      </c>
      <c r="U149">
        <v>-6.12516921820302E-2</v>
      </c>
      <c r="V149">
        <v>4.0719760393745898E-2</v>
      </c>
      <c r="W149">
        <v>9.2440854457839006E-2</v>
      </c>
      <c r="X149">
        <v>8.8229932975115402E-2</v>
      </c>
      <c r="Y149">
        <v>-4.4997516538108897E-3</v>
      </c>
      <c r="Z149" s="15">
        <v>-3.0332702555343101E-2</v>
      </c>
      <c r="AB149" s="8" t="s">
        <v>280</v>
      </c>
      <c r="AC149" s="4">
        <v>1806</v>
      </c>
      <c r="AD149" s="4">
        <v>2009</v>
      </c>
      <c r="AE149" s="4">
        <v>204</v>
      </c>
      <c r="AF149" s="18">
        <v>0.15897407146859899</v>
      </c>
      <c r="AG149" s="20" cm="1">
        <f t="array" ref="AG149">IF(AND(AF149&gt;-998,P149&gt;-998),MAX(ABS(P149:Z149)),0)</f>
        <v>0.18607054165655801</v>
      </c>
      <c r="AH149" s="20">
        <f t="shared" si="4"/>
        <v>0.18607054165655801</v>
      </c>
      <c r="AI149" s="6" cm="1">
        <f t="array" ref="AI149">IF(AH149&gt;0.001,INDEX(P$10:Z$10,MATCH(AH149,ABS(P149:Z149),0)),"na")</f>
        <v>-5</v>
      </c>
      <c r="AJ149" s="119"/>
      <c r="AK149" s="8" t="s">
        <v>280</v>
      </c>
      <c r="AL149" s="89">
        <v>0.94736842105263097</v>
      </c>
      <c r="AM149" s="92">
        <v>1</v>
      </c>
      <c r="AN149" s="49">
        <v>1</v>
      </c>
      <c r="AO149" s="50">
        <v>1</v>
      </c>
      <c r="AP149" s="103">
        <f t="shared" si="5"/>
        <v>94.736842105263094</v>
      </c>
    </row>
    <row r="150" spans="1:42" x14ac:dyDescent="0.35">
      <c r="A150" s="83" t="s">
        <v>450</v>
      </c>
      <c r="B150" s="8" t="s">
        <v>418</v>
      </c>
      <c r="C150" s="97">
        <v>1888</v>
      </c>
      <c r="D150" s="108">
        <v>1983</v>
      </c>
      <c r="E150" s="20">
        <v>0</v>
      </c>
      <c r="F150" s="58" t="s">
        <v>419</v>
      </c>
      <c r="G150" s="103">
        <v>63.157894736842103</v>
      </c>
      <c r="H150" s="87">
        <v>9.5904095904095907</v>
      </c>
      <c r="I150" s="111" t="str">
        <f>IF(ISNUMBER(MATCH(B150,$K$11:$K$20,0)),"&lt;= Selected","")</f>
        <v/>
      </c>
      <c r="O150" s="8" t="s">
        <v>279</v>
      </c>
      <c r="P150" s="13">
        <v>0.21093533265644401</v>
      </c>
      <c r="Q150">
        <v>0.231876558051928</v>
      </c>
      <c r="R150">
        <v>0.13456047201633101</v>
      </c>
      <c r="S150">
        <v>3.7669634239639302E-2</v>
      </c>
      <c r="T150">
        <v>-3.2698147550319398E-2</v>
      </c>
      <c r="U150">
        <v>-8.5475178314771694E-2</v>
      </c>
      <c r="V150">
        <v>2.66156908345558E-2</v>
      </c>
      <c r="W150">
        <v>6.5238876855047197E-3</v>
      </c>
      <c r="X150">
        <v>7.9557581555448204E-2</v>
      </c>
      <c r="Y150">
        <v>0.14393620082924999</v>
      </c>
      <c r="Z150" s="15">
        <v>3.8467294175320701E-2</v>
      </c>
      <c r="AB150" s="8" t="s">
        <v>279</v>
      </c>
      <c r="AC150" s="4">
        <v>1798</v>
      </c>
      <c r="AD150" s="4">
        <v>2009</v>
      </c>
      <c r="AE150" s="4">
        <v>212</v>
      </c>
      <c r="AF150" s="18">
        <v>0.15897407146859899</v>
      </c>
      <c r="AG150" s="20" cm="1">
        <f t="array" ref="AG150">IF(AND(AF150&gt;-998,P150&gt;-998),MAX(ABS(P150:Z150)),0)</f>
        <v>0.231876558051928</v>
      </c>
      <c r="AH150" s="20">
        <f t="shared" si="4"/>
        <v>0.231876558051928</v>
      </c>
      <c r="AI150" s="6" cm="1">
        <f t="array" ref="AI150">IF(AH150&gt;0.001,INDEX(P$10:Z$10,MATCH(AH150,ABS(P150:Z150),0)),"na")</f>
        <v>-4</v>
      </c>
      <c r="AJ150" s="119"/>
      <c r="AK150" s="8" t="s">
        <v>279</v>
      </c>
      <c r="AL150" s="89">
        <v>0.94736842105263097</v>
      </c>
      <c r="AM150" s="92">
        <v>1</v>
      </c>
      <c r="AN150" s="49">
        <v>1</v>
      </c>
      <c r="AO150" s="50">
        <v>1</v>
      </c>
      <c r="AP150" s="103">
        <f t="shared" si="5"/>
        <v>94.736842105263094</v>
      </c>
    </row>
    <row r="151" spans="1:42" x14ac:dyDescent="0.35">
      <c r="A151" s="83" t="s">
        <v>469</v>
      </c>
      <c r="B151" s="8" t="s">
        <v>399</v>
      </c>
      <c r="C151" s="97">
        <v>1557.2</v>
      </c>
      <c r="D151" s="108">
        <v>2003.5</v>
      </c>
      <c r="E151" s="20">
        <v>0</v>
      </c>
      <c r="F151" s="58" t="s">
        <v>419</v>
      </c>
      <c r="G151" s="103">
        <v>91.118421052631504</v>
      </c>
      <c r="H151" s="87">
        <v>44.315684315684301</v>
      </c>
      <c r="I151" s="111" t="str">
        <f>IF(ISNUMBER(MATCH(B151,$K$11:$K$20,0)),"&lt;= Selected","")</f>
        <v/>
      </c>
      <c r="O151" s="8" t="s">
        <v>278</v>
      </c>
      <c r="P151" s="13">
        <v>0.20403044732881601</v>
      </c>
      <c r="Q151">
        <v>8.3597388466889896E-2</v>
      </c>
      <c r="R151">
        <v>9.9165876068250003E-2</v>
      </c>
      <c r="S151">
        <v>0.23060702505978101</v>
      </c>
      <c r="T151">
        <v>6.3299722515870405E-2</v>
      </c>
      <c r="U151">
        <v>-0.189622611673404</v>
      </c>
      <c r="V151">
        <v>-5.7093551054882098E-2</v>
      </c>
      <c r="W151">
        <v>0.158807692306871</v>
      </c>
      <c r="X151">
        <v>0.184732273868221</v>
      </c>
      <c r="Y151">
        <v>8.4107500001615695E-2</v>
      </c>
      <c r="Z151" s="15">
        <v>3.8576069167028999E-2</v>
      </c>
      <c r="AB151" s="8" t="s">
        <v>278</v>
      </c>
      <c r="AC151" s="4">
        <v>1891</v>
      </c>
      <c r="AD151" s="4">
        <v>2009</v>
      </c>
      <c r="AE151" s="4">
        <v>119</v>
      </c>
      <c r="AF151" s="18">
        <v>0.179669603885729</v>
      </c>
      <c r="AG151" s="20" cm="1">
        <f t="array" ref="AG151">IF(AND(AF151&gt;-998,P151&gt;-998),MAX(ABS(P151:Z151)),0)</f>
        <v>0.23060702505978101</v>
      </c>
      <c r="AH151" s="20">
        <f t="shared" si="4"/>
        <v>0.23060702505978101</v>
      </c>
      <c r="AI151" s="6" cm="1">
        <f t="array" ref="AI151">IF(AH151&gt;0.001,INDEX(P$10:Z$10,MATCH(AH151,ABS(P151:Z151),0)),"na")</f>
        <v>-2</v>
      </c>
      <c r="AJ151" s="119"/>
      <c r="AK151" s="8" t="s">
        <v>278</v>
      </c>
      <c r="AL151" s="89">
        <v>0.78289473684210498</v>
      </c>
      <c r="AM151" s="92">
        <v>1</v>
      </c>
      <c r="AN151" s="49">
        <v>1</v>
      </c>
      <c r="AO151" s="50">
        <v>1</v>
      </c>
      <c r="AP151" s="103">
        <f t="shared" si="5"/>
        <v>78.289473684210492</v>
      </c>
    </row>
    <row r="152" spans="1:42" x14ac:dyDescent="0.35">
      <c r="A152" s="83" t="s">
        <v>470</v>
      </c>
      <c r="B152" s="8" t="s">
        <v>398</v>
      </c>
      <c r="C152" s="97">
        <v>1572.9841193</v>
      </c>
      <c r="D152" s="108">
        <v>1962.9450999999999</v>
      </c>
      <c r="E152" s="20">
        <v>0</v>
      </c>
      <c r="F152" s="58" t="s">
        <v>419</v>
      </c>
      <c r="G152" s="103">
        <v>64.372389934210503</v>
      </c>
      <c r="H152" s="87">
        <v>39.057041028971</v>
      </c>
      <c r="I152" s="111" t="str">
        <f>IF(ISNUMBER(MATCH(B152,$K$11:$K$20,0)),"&lt;= Selected","")</f>
        <v/>
      </c>
      <c r="O152" s="8" t="s">
        <v>277</v>
      </c>
      <c r="P152" s="13">
        <v>-1.9889577864342201E-2</v>
      </c>
      <c r="Q152">
        <v>4.62981278664827E-2</v>
      </c>
      <c r="R152">
        <v>-8.7473538825591099E-2</v>
      </c>
      <c r="S152">
        <v>3.9363428056225502E-2</v>
      </c>
      <c r="T152">
        <v>-0.41454904780760199</v>
      </c>
      <c r="U152">
        <v>-0.14876268943151699</v>
      </c>
      <c r="V152">
        <v>0.15095729419708701</v>
      </c>
      <c r="W152">
        <v>0.32729049560707302</v>
      </c>
      <c r="X152">
        <v>0.115676010813234</v>
      </c>
      <c r="Y152">
        <v>-0.287927829379242</v>
      </c>
      <c r="Z152" s="15">
        <v>-4.1042402183716201E-2</v>
      </c>
      <c r="AB152" s="8" t="s">
        <v>277</v>
      </c>
      <c r="AC152" s="4">
        <v>1952</v>
      </c>
      <c r="AD152" s="4">
        <v>1999</v>
      </c>
      <c r="AE152" s="4">
        <v>48</v>
      </c>
      <c r="AF152" s="18">
        <v>0.28289643351904198</v>
      </c>
      <c r="AG152" s="20" cm="1">
        <f t="array" ref="AG152">IF(AND(AF152&gt;-998,P152&gt;-998),MAX(ABS(P152:Z152)),0)</f>
        <v>0.41454904780760199</v>
      </c>
      <c r="AH152" s="20">
        <f t="shared" si="4"/>
        <v>0.41454904780760199</v>
      </c>
      <c r="AI152" s="6" cm="1">
        <f t="array" ref="AI152">IF(AH152&gt;0.001,INDEX(P$10:Z$10,MATCH(AH152,ABS(P152:Z152),0)),"na")</f>
        <v>-1</v>
      </c>
      <c r="AJ152" s="119"/>
      <c r="AK152" s="8" t="s">
        <v>277</v>
      </c>
      <c r="AL152" s="89">
        <v>0.31578947368421001</v>
      </c>
      <c r="AM152" s="92">
        <v>1</v>
      </c>
      <c r="AN152" s="49">
        <v>1</v>
      </c>
      <c r="AO152" s="50">
        <v>1</v>
      </c>
      <c r="AP152" s="103">
        <f t="shared" si="5"/>
        <v>31.578947368421002</v>
      </c>
    </row>
    <row r="153" spans="1:42" x14ac:dyDescent="0.35">
      <c r="A153" s="83" t="s">
        <v>475</v>
      </c>
      <c r="B153" s="8" t="s">
        <v>393</v>
      </c>
      <c r="C153" s="97">
        <v>1781.5</v>
      </c>
      <c r="D153" s="108">
        <v>1996.5</v>
      </c>
      <c r="E153" s="20">
        <v>0</v>
      </c>
      <c r="F153" s="58" t="s">
        <v>419</v>
      </c>
      <c r="G153" s="103">
        <v>86.184210526315695</v>
      </c>
      <c r="H153" s="87">
        <v>21.578421578421501</v>
      </c>
      <c r="I153" s="111" t="str">
        <f>IF(ISNUMBER(MATCH(B153,$K$11:$K$20,0)),"&lt;= Selected","")</f>
        <v/>
      </c>
      <c r="O153" s="8" t="s">
        <v>276</v>
      </c>
      <c r="P153" s="16">
        <v>-999</v>
      </c>
      <c r="Q153" s="30">
        <v>-999</v>
      </c>
      <c r="R153" s="30">
        <v>-999</v>
      </c>
      <c r="S153" s="30">
        <v>-999</v>
      </c>
      <c r="T153" s="30">
        <v>-999</v>
      </c>
      <c r="U153" s="30">
        <v>-999</v>
      </c>
      <c r="V153" s="30">
        <v>-999</v>
      </c>
      <c r="W153" s="30">
        <v>-999</v>
      </c>
      <c r="X153" s="30">
        <v>-999</v>
      </c>
      <c r="Y153" s="30">
        <v>-999</v>
      </c>
      <c r="Z153" s="17">
        <v>-999</v>
      </c>
      <c r="AB153" s="8" t="s">
        <v>276</v>
      </c>
      <c r="AC153" s="4">
        <v>854</v>
      </c>
      <c r="AD153" s="4">
        <v>1849</v>
      </c>
      <c r="AE153" s="4">
        <v>2</v>
      </c>
      <c r="AF153" s="31">
        <v>-999</v>
      </c>
      <c r="AG153" s="20" cm="1">
        <f t="array" ref="AG153">IF(AND(AF153&gt;-998,P153&gt;-998),MAX(ABS(P153:Z153)),0)</f>
        <v>0</v>
      </c>
      <c r="AH153" s="20">
        <f t="shared" si="4"/>
        <v>0</v>
      </c>
      <c r="AI153" s="6" t="str" cm="1">
        <f t="array" ref="AI153">IF(AH153&gt;0.001,INDEX(P$10:Z$10,MATCH(AH153,ABS(P153:Z153),0)),"na")</f>
        <v>na</v>
      </c>
      <c r="AJ153" s="119"/>
      <c r="AK153" s="8" t="s">
        <v>276</v>
      </c>
      <c r="AL153" s="89">
        <v>0</v>
      </c>
      <c r="AM153" s="92">
        <v>0</v>
      </c>
      <c r="AN153" s="49">
        <v>152</v>
      </c>
      <c r="AO153" s="50">
        <v>152</v>
      </c>
      <c r="AP153" s="103">
        <f t="shared" si="5"/>
        <v>0</v>
      </c>
    </row>
    <row r="154" spans="1:42" x14ac:dyDescent="0.35">
      <c r="A154" s="83" t="s">
        <v>476</v>
      </c>
      <c r="B154" s="8" t="s">
        <v>392</v>
      </c>
      <c r="C154" s="97">
        <v>1781.5</v>
      </c>
      <c r="D154" s="108">
        <v>1996.5</v>
      </c>
      <c r="E154" s="20">
        <v>0</v>
      </c>
      <c r="F154" s="58" t="s">
        <v>419</v>
      </c>
      <c r="G154" s="103">
        <v>86.184210526315695</v>
      </c>
      <c r="H154" s="87">
        <v>21.578421578421501</v>
      </c>
      <c r="I154" s="111" t="str">
        <f>IF(ISNUMBER(MATCH(B154,$K$11:$K$20,0)),"&lt;= Selected","")</f>
        <v/>
      </c>
      <c r="O154" s="8" t="s">
        <v>275</v>
      </c>
      <c r="P154" s="16">
        <v>-999</v>
      </c>
      <c r="Q154" s="30">
        <v>-999</v>
      </c>
      <c r="R154" s="30">
        <v>-999</v>
      </c>
      <c r="S154" s="30">
        <v>-999</v>
      </c>
      <c r="T154" s="30">
        <v>-999</v>
      </c>
      <c r="U154" s="30">
        <v>-999</v>
      </c>
      <c r="V154" s="30">
        <v>-999</v>
      </c>
      <c r="W154" s="30">
        <v>-999</v>
      </c>
      <c r="X154" s="30">
        <v>-999</v>
      </c>
      <c r="Y154" s="30">
        <v>-999</v>
      </c>
      <c r="Z154" s="17">
        <v>-999</v>
      </c>
      <c r="AB154" s="8" t="s">
        <v>275</v>
      </c>
      <c r="AC154" s="4">
        <v>1414</v>
      </c>
      <c r="AD154" s="4">
        <v>1932</v>
      </c>
      <c r="AE154" s="4">
        <v>5</v>
      </c>
      <c r="AF154" s="31">
        <v>-999</v>
      </c>
      <c r="AG154" s="20" cm="1">
        <f t="array" ref="AG154">IF(AND(AF154&gt;-998,P154&gt;-998),MAX(ABS(P154:Z154)),0)</f>
        <v>0</v>
      </c>
      <c r="AH154" s="20">
        <f t="shared" si="4"/>
        <v>0</v>
      </c>
      <c r="AI154" s="6" t="str" cm="1">
        <f t="array" ref="AI154">IF(AH154&gt;0.001,INDEX(P$10:Z$10,MATCH(AH154,ABS(P154:Z154),0)),"na")</f>
        <v>na</v>
      </c>
      <c r="AJ154" s="119"/>
      <c r="AK154" s="8" t="s">
        <v>275</v>
      </c>
      <c r="AL154" s="89">
        <v>0</v>
      </c>
      <c r="AM154" s="92">
        <v>0</v>
      </c>
      <c r="AN154" s="68">
        <v>152</v>
      </c>
      <c r="AO154" s="69">
        <v>152</v>
      </c>
      <c r="AP154" s="103">
        <f t="shared" si="5"/>
        <v>0</v>
      </c>
    </row>
    <row r="155" spans="1:42" x14ac:dyDescent="0.35">
      <c r="A155" s="83" t="s">
        <v>480</v>
      </c>
      <c r="B155" s="8" t="s">
        <v>388</v>
      </c>
      <c r="C155" s="97">
        <v>1758</v>
      </c>
      <c r="D155" s="108">
        <v>1993</v>
      </c>
      <c r="E155" s="20">
        <v>0</v>
      </c>
      <c r="F155" s="58" t="s">
        <v>419</v>
      </c>
      <c r="G155" s="103">
        <v>84.210526315789409</v>
      </c>
      <c r="H155" s="87">
        <v>23.576423576423501</v>
      </c>
      <c r="I155" s="111" t="str">
        <f>IF(ISNUMBER(MATCH(B155,$K$11:$K$20,0)),"&lt;= Selected","")</f>
        <v/>
      </c>
      <c r="O155" s="8" t="s">
        <v>274</v>
      </c>
      <c r="P155" s="16">
        <v>-999</v>
      </c>
      <c r="Q155" s="30">
        <v>-999</v>
      </c>
      <c r="R155" s="30">
        <v>-999</v>
      </c>
      <c r="S155" s="30">
        <v>-999</v>
      </c>
      <c r="T155" s="30">
        <v>-999</v>
      </c>
      <c r="U155" s="30">
        <v>-999</v>
      </c>
      <c r="V155" s="30">
        <v>-999</v>
      </c>
      <c r="W155" s="30">
        <v>-999</v>
      </c>
      <c r="X155" s="30">
        <v>-999</v>
      </c>
      <c r="Y155" s="30">
        <v>-999</v>
      </c>
      <c r="Z155" s="17">
        <v>-999</v>
      </c>
      <c r="AB155" s="8" t="s">
        <v>274</v>
      </c>
      <c r="AC155" s="4">
        <v>1259</v>
      </c>
      <c r="AD155" s="4">
        <v>1744</v>
      </c>
      <c r="AE155" s="4">
        <v>2</v>
      </c>
      <c r="AF155" s="31">
        <v>-999</v>
      </c>
      <c r="AG155" s="20" cm="1">
        <f t="array" ref="AG155">IF(AND(AF155&gt;-998,P155&gt;-998),MAX(ABS(P155:Z155)),0)</f>
        <v>0</v>
      </c>
      <c r="AH155" s="20">
        <f t="shared" si="4"/>
        <v>0</v>
      </c>
      <c r="AI155" s="6" t="str" cm="1">
        <f t="array" ref="AI155">IF(AH155&gt;0.001,INDEX(P$10:Z$10,MATCH(AH155,ABS(P155:Z155),0)),"na")</f>
        <v>na</v>
      </c>
      <c r="AJ155" s="119"/>
      <c r="AK155" s="8" t="s">
        <v>274</v>
      </c>
      <c r="AL155" s="89">
        <v>0</v>
      </c>
      <c r="AM155" s="92">
        <v>0</v>
      </c>
      <c r="AN155" s="49">
        <v>152</v>
      </c>
      <c r="AO155" s="50">
        <v>152</v>
      </c>
      <c r="AP155" s="103">
        <f t="shared" si="5"/>
        <v>0</v>
      </c>
    </row>
    <row r="156" spans="1:42" x14ac:dyDescent="0.35">
      <c r="A156" s="83" t="s">
        <v>481</v>
      </c>
      <c r="B156" s="8" t="s">
        <v>387</v>
      </c>
      <c r="C156" s="97">
        <v>1968.54</v>
      </c>
      <c r="D156" s="108">
        <v>1994.12</v>
      </c>
      <c r="E156" s="20">
        <v>0</v>
      </c>
      <c r="F156" s="58" t="s">
        <v>419</v>
      </c>
      <c r="G156" s="103">
        <v>17.486842105263101</v>
      </c>
      <c r="H156" s="87">
        <v>2.6553446553446403</v>
      </c>
      <c r="I156" s="111" t="str">
        <f>IF(ISNUMBER(MATCH(B156,$K$11:$K$20,0)),"&lt;= Selected","")</f>
        <v/>
      </c>
      <c r="O156" s="8" t="s">
        <v>273</v>
      </c>
      <c r="P156" s="16">
        <v>-999</v>
      </c>
      <c r="Q156" s="30">
        <v>-999</v>
      </c>
      <c r="R156" s="30">
        <v>-999</v>
      </c>
      <c r="S156" s="30">
        <v>-999</v>
      </c>
      <c r="T156" s="30">
        <v>-999</v>
      </c>
      <c r="U156" s="30">
        <v>-999</v>
      </c>
      <c r="V156" s="30">
        <v>-999</v>
      </c>
      <c r="W156" s="30">
        <v>-999</v>
      </c>
      <c r="X156" s="30">
        <v>-999</v>
      </c>
      <c r="Y156" s="30">
        <v>-999</v>
      </c>
      <c r="Z156" s="17">
        <v>-999</v>
      </c>
      <c r="AB156" s="8" t="s">
        <v>273</v>
      </c>
      <c r="AC156" s="4">
        <v>-11439</v>
      </c>
      <c r="AD156" s="4">
        <v>2011</v>
      </c>
      <c r="AE156" s="4">
        <v>109</v>
      </c>
      <c r="AF156" s="18">
        <v>0.31794814293719897</v>
      </c>
      <c r="AG156" s="20" cm="1">
        <f t="array" ref="AG156">IF(AND(AF156&gt;-998,P156&gt;-998),MAX(ABS(P156:Z156)),0)</f>
        <v>0</v>
      </c>
      <c r="AH156" s="20">
        <f t="shared" si="4"/>
        <v>0</v>
      </c>
      <c r="AI156" s="6" t="str" cm="1">
        <f t="array" ref="AI156">IF(AH156&gt;0.001,INDEX(P$10:Z$10,MATCH(AH156,ABS(P156:Z156),0)),"na")</f>
        <v>na</v>
      </c>
      <c r="AJ156" s="119"/>
      <c r="AK156" s="8" t="s">
        <v>273</v>
      </c>
      <c r="AL156" s="89">
        <v>0.96052631578947301</v>
      </c>
      <c r="AM156" s="92">
        <v>0.24657534246575299</v>
      </c>
      <c r="AN156" s="68">
        <v>5</v>
      </c>
      <c r="AO156" s="69">
        <v>20</v>
      </c>
      <c r="AP156" s="103">
        <f t="shared" si="5"/>
        <v>0</v>
      </c>
    </row>
    <row r="157" spans="1:42" x14ac:dyDescent="0.35">
      <c r="A157" s="83" t="s">
        <v>482</v>
      </c>
      <c r="B157" s="8" t="s">
        <v>386</v>
      </c>
      <c r="C157" s="97">
        <v>1968.54</v>
      </c>
      <c r="D157" s="108">
        <v>1994.12</v>
      </c>
      <c r="E157" s="20">
        <v>0</v>
      </c>
      <c r="F157" s="58" t="s">
        <v>419</v>
      </c>
      <c r="G157" s="103">
        <v>17.486842105263101</v>
      </c>
      <c r="H157" s="87">
        <v>2.6553446553446403</v>
      </c>
      <c r="I157" s="111" t="str">
        <f>IF(ISNUMBER(MATCH(B157,$K$11:$K$20,0)),"&lt;= Selected","")</f>
        <v/>
      </c>
      <c r="O157" s="8" t="s">
        <v>272</v>
      </c>
      <c r="P157" s="13">
        <v>4.6974335815043899E-2</v>
      </c>
      <c r="Q157">
        <v>1.34734646856267E-2</v>
      </c>
      <c r="R157">
        <v>1.55472223854072E-2</v>
      </c>
      <c r="S157">
        <v>-3.1343042793575103E-2</v>
      </c>
      <c r="T157">
        <v>-0.13798746295908601</v>
      </c>
      <c r="U157">
        <v>9.1752417812097399E-3</v>
      </c>
      <c r="V157">
        <v>9.7823744023794401E-2</v>
      </c>
      <c r="W157">
        <v>7.5486329676394903E-2</v>
      </c>
      <c r="X157">
        <v>6.5418019354424206E-2</v>
      </c>
      <c r="Y157">
        <v>1.3277135372619099E-2</v>
      </c>
      <c r="Z157" s="15">
        <v>5.5898680788211398E-2</v>
      </c>
      <c r="AB157" s="8" t="s">
        <v>272</v>
      </c>
      <c r="AC157" s="4">
        <v>1782</v>
      </c>
      <c r="AD157" s="4">
        <v>1990</v>
      </c>
      <c r="AE157" s="4">
        <v>2497</v>
      </c>
      <c r="AF157" s="18">
        <v>0.16868684158422101</v>
      </c>
      <c r="AG157" s="20" cm="1">
        <f t="array" ref="AG157">IF(AND(AF157&gt;-998,P157&gt;-998),MAX(ABS(P157:Z157)),0)</f>
        <v>0.13798746295908601</v>
      </c>
      <c r="AH157" s="20">
        <f t="shared" si="4"/>
        <v>0</v>
      </c>
      <c r="AI157" s="6" t="str" cm="1">
        <f t="array" ref="AI157">IF(AH157&gt;0.001,INDEX(P$10:Z$10,MATCH(AH157,ABS(P157:Z157),0)),"na")</f>
        <v>na</v>
      </c>
      <c r="AJ157" s="119"/>
      <c r="AK157" s="8" t="s">
        <v>272</v>
      </c>
      <c r="AL157" s="89">
        <v>0.82236842105263097</v>
      </c>
      <c r="AM157" s="92">
        <v>1</v>
      </c>
      <c r="AN157" s="49">
        <v>1</v>
      </c>
      <c r="AO157" s="50">
        <v>1</v>
      </c>
      <c r="AP157" s="103">
        <f t="shared" si="5"/>
        <v>82.236842105263094</v>
      </c>
    </row>
    <row r="158" spans="1:42" x14ac:dyDescent="0.35">
      <c r="A158" s="83" t="s">
        <v>483</v>
      </c>
      <c r="B158" s="8" t="s">
        <v>385</v>
      </c>
      <c r="C158" s="97">
        <v>1968.54</v>
      </c>
      <c r="D158" s="108">
        <v>1994.12</v>
      </c>
      <c r="E158" s="20">
        <v>0</v>
      </c>
      <c r="F158" s="58" t="s">
        <v>419</v>
      </c>
      <c r="G158" s="103">
        <v>17.486842105263101</v>
      </c>
      <c r="H158" s="87">
        <v>2.6553446553446403</v>
      </c>
      <c r="I158" s="111" t="str">
        <f>IF(ISNUMBER(MATCH(B158,$K$11:$K$20,0)),"&lt;= Selected","")</f>
        <v/>
      </c>
      <c r="O158" s="8" t="s">
        <v>271</v>
      </c>
      <c r="P158" s="13">
        <v>3.4178064591747499E-2</v>
      </c>
      <c r="Q158">
        <v>7.8373505195648493E-2</v>
      </c>
      <c r="R158">
        <v>0.158909944224051</v>
      </c>
      <c r="S158">
        <v>-5.3342507779029297E-2</v>
      </c>
      <c r="T158">
        <v>-0.408290512773962</v>
      </c>
      <c r="U158">
        <v>8.0366304539604499E-2</v>
      </c>
      <c r="V158">
        <v>0.15458510623456401</v>
      </c>
      <c r="W158">
        <v>0.177689719336459</v>
      </c>
      <c r="X158">
        <v>2.0608821487500699E-2</v>
      </c>
      <c r="Y158">
        <v>-9.2326717283738702E-2</v>
      </c>
      <c r="Z158" s="15">
        <v>0.13692261976491199</v>
      </c>
      <c r="AB158" s="8" t="s">
        <v>271</v>
      </c>
      <c r="AC158" s="4">
        <v>1860</v>
      </c>
      <c r="AD158" s="4">
        <v>1990.58</v>
      </c>
      <c r="AE158" s="4">
        <v>1568</v>
      </c>
      <c r="AF158" s="18">
        <v>0.16868684158422101</v>
      </c>
      <c r="AG158" s="20" cm="1">
        <f t="array" ref="AG158">IF(AND(AF158&gt;-998,P158&gt;-998),MAX(ABS(P158:Z158)),0)</f>
        <v>0.408290512773962</v>
      </c>
      <c r="AH158" s="20">
        <f t="shared" si="4"/>
        <v>0.408290512773962</v>
      </c>
      <c r="AI158" s="6" cm="1">
        <f t="array" ref="AI158">IF(AH158&gt;0.001,INDEX(P$10:Z$10,MATCH(AH158,ABS(P158:Z158),0)),"na")</f>
        <v>-1</v>
      </c>
      <c r="AJ158" s="119"/>
      <c r="AK158" s="8" t="s">
        <v>271</v>
      </c>
      <c r="AL158" s="89">
        <v>0.82618421052631497</v>
      </c>
      <c r="AM158" s="92">
        <v>1</v>
      </c>
      <c r="AN158" s="49">
        <v>1</v>
      </c>
      <c r="AO158" s="50">
        <v>1</v>
      </c>
      <c r="AP158" s="103">
        <f t="shared" si="5"/>
        <v>82.61842105263149</v>
      </c>
    </row>
    <row r="159" spans="1:42" x14ac:dyDescent="0.35">
      <c r="A159" s="83" t="s">
        <v>484</v>
      </c>
      <c r="B159" s="8" t="s">
        <v>384</v>
      </c>
      <c r="C159" s="97">
        <v>1968.54</v>
      </c>
      <c r="D159" s="108">
        <v>1994.12</v>
      </c>
      <c r="E159" s="20">
        <v>0</v>
      </c>
      <c r="F159" s="58" t="s">
        <v>419</v>
      </c>
      <c r="G159" s="103">
        <v>17.486842105263101</v>
      </c>
      <c r="H159" s="87">
        <v>2.6553446553446403</v>
      </c>
      <c r="I159" s="111" t="str">
        <f>IF(ISNUMBER(MATCH(B159,$K$11:$K$20,0)),"&lt;= Selected","")</f>
        <v/>
      </c>
      <c r="O159" s="8" t="s">
        <v>270</v>
      </c>
      <c r="P159" s="13">
        <v>7.70419336386843E-3</v>
      </c>
      <c r="Q159">
        <v>2.1510188938577701E-2</v>
      </c>
      <c r="R159">
        <v>3.3292525558639201E-2</v>
      </c>
      <c r="S159">
        <v>0.20748927408381901</v>
      </c>
      <c r="T159">
        <v>0.283081074566635</v>
      </c>
      <c r="U159">
        <v>0.21592823660613999</v>
      </c>
      <c r="V159">
        <v>8.7878472592057402E-2</v>
      </c>
      <c r="W159">
        <v>0.137585071333375</v>
      </c>
      <c r="X159">
        <v>0.143957486516303</v>
      </c>
      <c r="Y159">
        <v>0.138263022080055</v>
      </c>
      <c r="Z159" s="15">
        <v>7.9244387474136105E-2</v>
      </c>
      <c r="AB159" s="8" t="s">
        <v>270</v>
      </c>
      <c r="AC159" s="4">
        <v>1801</v>
      </c>
      <c r="AD159" s="4">
        <v>1994</v>
      </c>
      <c r="AE159" s="4">
        <v>194</v>
      </c>
      <c r="AF159" s="18">
        <v>0.166241975425831</v>
      </c>
      <c r="AG159" s="20" cm="1">
        <f t="array" ref="AG159">IF(AND(AF159&gt;-998,P159&gt;-998),MAX(ABS(P159:Z159)),0)</f>
        <v>0.283081074566635</v>
      </c>
      <c r="AH159" s="20">
        <f t="shared" si="4"/>
        <v>0.283081074566635</v>
      </c>
      <c r="AI159" s="6" cm="1">
        <f t="array" ref="AI159">IF(AH159&gt;0.001,INDEX(P$10:Z$10,MATCH(AH159,ABS(P159:Z159),0)),"na")</f>
        <v>-1</v>
      </c>
      <c r="AJ159" s="119"/>
      <c r="AK159" s="8" t="s">
        <v>270</v>
      </c>
      <c r="AL159" s="89">
        <v>0.84868421052631504</v>
      </c>
      <c r="AM159" s="92">
        <v>1</v>
      </c>
      <c r="AN159" s="49">
        <v>1</v>
      </c>
      <c r="AO159" s="50">
        <v>1</v>
      </c>
      <c r="AP159" s="103">
        <f t="shared" si="5"/>
        <v>84.868421052631504</v>
      </c>
    </row>
    <row r="160" spans="1:42" x14ac:dyDescent="0.35">
      <c r="A160" s="83" t="s">
        <v>489</v>
      </c>
      <c r="B160" s="8" t="s">
        <v>379</v>
      </c>
      <c r="C160" s="97">
        <v>1893.79</v>
      </c>
      <c r="D160" s="108">
        <v>1994.04</v>
      </c>
      <c r="E160" s="20">
        <v>0</v>
      </c>
      <c r="F160" s="58" t="s">
        <v>419</v>
      </c>
      <c r="G160" s="103">
        <v>66.611842105263094</v>
      </c>
      <c r="H160" s="87">
        <v>10.1148851148851</v>
      </c>
      <c r="I160" s="111" t="str">
        <f>IF(ISNUMBER(MATCH(B160,$K$11:$K$20,0)),"&lt;= Selected","")</f>
        <v/>
      </c>
      <c r="O160" s="8" t="s">
        <v>269</v>
      </c>
      <c r="P160" s="16">
        <v>-999</v>
      </c>
      <c r="Q160" s="30">
        <v>-999</v>
      </c>
      <c r="R160" s="30">
        <v>-999</v>
      </c>
      <c r="S160" s="30">
        <v>-999</v>
      </c>
      <c r="T160" s="30">
        <v>-999</v>
      </c>
      <c r="U160" s="30">
        <v>-999</v>
      </c>
      <c r="V160" s="30">
        <v>-999</v>
      </c>
      <c r="W160" s="30">
        <v>-999</v>
      </c>
      <c r="X160" s="30">
        <v>-999</v>
      </c>
      <c r="Y160" s="30">
        <v>-999</v>
      </c>
      <c r="Z160" s="17">
        <v>-999</v>
      </c>
      <c r="AB160" s="8" t="s">
        <v>269</v>
      </c>
      <c r="AC160" s="4">
        <v>375</v>
      </c>
      <c r="AD160" s="4">
        <v>1946</v>
      </c>
      <c r="AE160" s="4">
        <v>11</v>
      </c>
      <c r="AF160" s="31">
        <v>-999</v>
      </c>
      <c r="AG160" s="20" cm="1">
        <f t="array" ref="AG160">IF(AND(AF160&gt;-998,P160&gt;-998),MAX(ABS(P160:Z160)),0)</f>
        <v>0</v>
      </c>
      <c r="AH160" s="20">
        <f t="shared" si="4"/>
        <v>0</v>
      </c>
      <c r="AI160" s="6" t="str" cm="1">
        <f t="array" ref="AI160">IF(AH160&gt;0.001,INDEX(P$10:Z$10,MATCH(AH160,ABS(P160:Z160),0)),"na")</f>
        <v>na</v>
      </c>
      <c r="AJ160" s="119"/>
      <c r="AK160" s="8" t="s">
        <v>269</v>
      </c>
      <c r="AL160" s="89">
        <v>0.269736842105263</v>
      </c>
      <c r="AM160" s="92">
        <v>9.7560975609756101E-2</v>
      </c>
      <c r="AN160" s="49">
        <v>20</v>
      </c>
      <c r="AO160" s="50">
        <v>20</v>
      </c>
      <c r="AP160" s="103">
        <f t="shared" si="5"/>
        <v>0</v>
      </c>
    </row>
    <row r="161" spans="1:42" x14ac:dyDescent="0.35">
      <c r="A161" s="83" t="s">
        <v>492</v>
      </c>
      <c r="B161" s="8" t="s">
        <v>376</v>
      </c>
      <c r="C161" s="97">
        <v>1659.625</v>
      </c>
      <c r="D161" s="108">
        <v>1995.625</v>
      </c>
      <c r="E161" s="20">
        <v>0</v>
      </c>
      <c r="F161" s="58" t="s">
        <v>419</v>
      </c>
      <c r="G161" s="103">
        <v>85.855263157894697</v>
      </c>
      <c r="H161" s="87">
        <v>33.6663336663336</v>
      </c>
      <c r="I161" s="111" t="str">
        <f>IF(ISNUMBER(MATCH(B161,$K$11:$K$20,0)),"&lt;= Selected","")</f>
        <v/>
      </c>
      <c r="O161" s="8" t="s">
        <v>268</v>
      </c>
      <c r="P161" s="13">
        <v>1.5609005884378E-2</v>
      </c>
      <c r="Q161">
        <v>-1.12112864173902E-2</v>
      </c>
      <c r="R161">
        <v>-2.7269435113346299E-2</v>
      </c>
      <c r="S161">
        <v>-4.7044056773132802E-2</v>
      </c>
      <c r="T161">
        <v>-4.8297829650717099E-2</v>
      </c>
      <c r="U161">
        <v>2.5591091211546801E-2</v>
      </c>
      <c r="V161">
        <v>3.6536571307305303E-2</v>
      </c>
      <c r="W161">
        <v>0.113761636641963</v>
      </c>
      <c r="X161">
        <v>8.5507482276538496E-2</v>
      </c>
      <c r="Y161">
        <v>5.4336361126296001E-2</v>
      </c>
      <c r="Z161" s="15">
        <v>3.6152492427771903E-2</v>
      </c>
      <c r="AB161" s="8" t="s">
        <v>268</v>
      </c>
      <c r="AC161" s="4">
        <v>1794.5609999999999</v>
      </c>
      <c r="AD161" s="4">
        <v>1994.375</v>
      </c>
      <c r="AE161" s="4">
        <v>1531</v>
      </c>
      <c r="AF161" s="18">
        <v>0.166241975425831</v>
      </c>
      <c r="AG161" s="20" cm="1">
        <f t="array" ref="AG161">IF(AND(AF161&gt;-998,P161&gt;-998),MAX(ABS(P161:Z161)),0)</f>
        <v>0.113761636641963</v>
      </c>
      <c r="AH161" s="20">
        <f t="shared" si="4"/>
        <v>0</v>
      </c>
      <c r="AI161" s="6" t="str" cm="1">
        <f t="array" ref="AI161">IF(AH161&gt;0.001,INDEX(P$10:Z$10,MATCH(AH161,ABS(P161:Z161),0)),"na")</f>
        <v>na</v>
      </c>
      <c r="AJ161" s="119"/>
      <c r="AK161" s="8" t="s">
        <v>268</v>
      </c>
      <c r="AL161" s="89">
        <v>0.85103289473684196</v>
      </c>
      <c r="AM161" s="92">
        <v>1</v>
      </c>
      <c r="AN161" s="49">
        <v>1</v>
      </c>
      <c r="AO161" s="50">
        <v>1</v>
      </c>
      <c r="AP161" s="103">
        <f t="shared" si="5"/>
        <v>85.1032894736842</v>
      </c>
    </row>
    <row r="162" spans="1:42" x14ac:dyDescent="0.35">
      <c r="A162" s="83" t="s">
        <v>493</v>
      </c>
      <c r="B162" s="8" t="s">
        <v>375</v>
      </c>
      <c r="C162" s="97">
        <v>1688.625</v>
      </c>
      <c r="D162" s="108">
        <v>1995.625</v>
      </c>
      <c r="E162" s="20">
        <v>0</v>
      </c>
      <c r="F162" s="58" t="s">
        <v>419</v>
      </c>
      <c r="G162" s="103">
        <v>85.855263157894697</v>
      </c>
      <c r="H162" s="87">
        <v>30.769230769230699</v>
      </c>
      <c r="I162" s="111" t="str">
        <f>IF(ISNUMBER(MATCH(B162,$K$11:$K$20,0)),"&lt;= Selected","")</f>
        <v/>
      </c>
      <c r="O162" s="8" t="s">
        <v>266</v>
      </c>
      <c r="P162" s="16">
        <v>0.14426345969877699</v>
      </c>
      <c r="Q162" s="30">
        <v>0.120888605989126</v>
      </c>
      <c r="R162" s="30">
        <v>6.2701543705700497E-2</v>
      </c>
      <c r="S162" s="30">
        <v>2.2327132108437401E-2</v>
      </c>
      <c r="T162" s="30">
        <v>6.9078838866391795E-2</v>
      </c>
      <c r="U162" s="30">
        <v>0.16193997958652101</v>
      </c>
      <c r="V162" s="30">
        <v>0.16601998573985899</v>
      </c>
      <c r="W162" s="30">
        <v>7.6779149019582896E-2</v>
      </c>
      <c r="X162" s="30">
        <v>7.1177897372148597E-3</v>
      </c>
      <c r="Y162" s="30">
        <v>-4.5966790635257699E-3</v>
      </c>
      <c r="Z162" s="17">
        <v>2.8663399212995499E-2</v>
      </c>
      <c r="AB162" s="8" t="s">
        <v>267</v>
      </c>
      <c r="AC162" s="4">
        <v>851.9</v>
      </c>
      <c r="AD162" s="4">
        <v>2000.2</v>
      </c>
      <c r="AE162" s="4">
        <v>136</v>
      </c>
      <c r="AF162" s="31">
        <v>0.37039837726687302</v>
      </c>
      <c r="AG162" s="20" cm="1">
        <f t="array" ref="AG162">IF(AND(AF162&gt;-998,P162&gt;-998),MAX(ABS(P162:Z162)),0)</f>
        <v>0.16601998573985899</v>
      </c>
      <c r="AH162" s="20">
        <f t="shared" si="4"/>
        <v>0</v>
      </c>
      <c r="AI162" s="6" t="str" cm="1">
        <f t="array" ref="AI162">IF(AH162&gt;0.001,INDEX(P$10:Z$10,MATCH(AH162,ABS(P162:Z162),0)),"na")</f>
        <v>na</v>
      </c>
      <c r="AJ162" s="119"/>
      <c r="AK162" s="8" t="s">
        <v>267</v>
      </c>
      <c r="AL162" s="89">
        <v>0.85526315789473595</v>
      </c>
      <c r="AM162" s="92">
        <v>0.20769230769230701</v>
      </c>
      <c r="AN162" s="49">
        <v>4.9500000000000401</v>
      </c>
      <c r="AO162" s="50">
        <v>7.4000000000000901</v>
      </c>
      <c r="AP162" s="103">
        <f t="shared" si="5"/>
        <v>0</v>
      </c>
    </row>
    <row r="163" spans="1:42" x14ac:dyDescent="0.35">
      <c r="A163" s="83" t="s">
        <v>494</v>
      </c>
      <c r="B163" s="8" t="s">
        <v>374</v>
      </c>
      <c r="C163" s="97">
        <v>1659.625</v>
      </c>
      <c r="D163" s="108">
        <v>1995.625</v>
      </c>
      <c r="E163" s="20">
        <v>0</v>
      </c>
      <c r="F163" s="58" t="s">
        <v>419</v>
      </c>
      <c r="G163" s="103">
        <v>85.855263157894697</v>
      </c>
      <c r="H163" s="87">
        <v>33.6663336663336</v>
      </c>
      <c r="I163" s="111" t="str">
        <f>IF(ISNUMBER(MATCH(B163,$K$11:$K$20,0)),"&lt;= Selected","")</f>
        <v/>
      </c>
      <c r="O163" s="8" t="s">
        <v>265</v>
      </c>
      <c r="P163" s="13">
        <v>0.17318659012248</v>
      </c>
      <c r="Q163">
        <v>0.165686261793489</v>
      </c>
      <c r="R163">
        <v>0.17104858416052901</v>
      </c>
      <c r="S163">
        <v>0.17092585134546501</v>
      </c>
      <c r="T163">
        <v>0.14747158154569301</v>
      </c>
      <c r="U163">
        <v>9.8755454063771494E-2</v>
      </c>
      <c r="V163">
        <v>4.3738720301450602E-2</v>
      </c>
      <c r="W163">
        <v>8.0103624502650995E-3</v>
      </c>
      <c r="X163">
        <v>1.3189367194603901E-3</v>
      </c>
      <c r="Y163">
        <v>1.5530410147743199E-2</v>
      </c>
      <c r="Z163" s="15">
        <v>3.9178120825227002E-2</v>
      </c>
      <c r="AB163" s="8" t="s">
        <v>266</v>
      </c>
      <c r="AC163" s="4">
        <v>627.5</v>
      </c>
      <c r="AD163" s="4">
        <v>2009.3</v>
      </c>
      <c r="AE163" s="4">
        <v>86</v>
      </c>
      <c r="AF163" s="18">
        <v>0.43826127028828998</v>
      </c>
      <c r="AG163" s="20" cm="1">
        <f t="array" ref="AG163">IF(AND(AF163&gt;-998,P163&gt;-998),MAX(ABS(P163:Z163)),0)</f>
        <v>0.17318659012248</v>
      </c>
      <c r="AH163" s="20">
        <f t="shared" si="4"/>
        <v>0</v>
      </c>
      <c r="AI163" s="6" t="str" cm="1">
        <f t="array" ref="AI163">IF(AH163&gt;0.001,INDEX(P$10:Z$10,MATCH(AH163,ABS(P163:Z163),0)),"na")</f>
        <v>na</v>
      </c>
      <c r="AJ163" s="119"/>
      <c r="AK163" s="8" t="s">
        <v>266</v>
      </c>
      <c r="AL163" s="89">
        <v>0.93684210526315703</v>
      </c>
      <c r="AM163" s="92">
        <v>0.13342696629213399</v>
      </c>
      <c r="AN163" s="49">
        <v>6.5499999999999501</v>
      </c>
      <c r="AO163" s="50">
        <v>22.4</v>
      </c>
      <c r="AP163" s="103">
        <f t="shared" si="5"/>
        <v>0</v>
      </c>
    </row>
    <row r="164" spans="1:42" x14ac:dyDescent="0.35">
      <c r="A164" s="83" t="s">
        <v>495</v>
      </c>
      <c r="B164" s="8" t="s">
        <v>373</v>
      </c>
      <c r="C164" s="97">
        <v>1781.20803</v>
      </c>
      <c r="D164" s="108">
        <v>2005.6247000000001</v>
      </c>
      <c r="E164" s="20">
        <v>0</v>
      </c>
      <c r="F164" s="58" t="s">
        <v>419</v>
      </c>
      <c r="G164" s="103">
        <v>92.489036184210505</v>
      </c>
      <c r="H164" s="87">
        <v>21.953047252747197</v>
      </c>
      <c r="I164" s="111" t="str">
        <f>IF(ISNUMBER(MATCH(B164,$K$11:$K$20,0)),"&lt;= Selected","")</f>
        <v/>
      </c>
      <c r="O164" s="8" t="s">
        <v>264</v>
      </c>
      <c r="P164" s="13">
        <v>-1.2167960834200801E-2</v>
      </c>
      <c r="Q164">
        <v>1.7921368330059199E-2</v>
      </c>
      <c r="R164">
        <v>-3.2944641925006499E-2</v>
      </c>
      <c r="S164">
        <v>-1.0874708159123499E-2</v>
      </c>
      <c r="T164">
        <v>1.33626887773002E-3</v>
      </c>
      <c r="U164">
        <v>-7.5108604136747498E-2</v>
      </c>
      <c r="V164">
        <v>-2.7257052547688499E-2</v>
      </c>
      <c r="W164">
        <v>6.3942474125139297E-3</v>
      </c>
      <c r="X164">
        <v>3.2534408934828202E-2</v>
      </c>
      <c r="Y164">
        <v>2.4620295649172098E-2</v>
      </c>
      <c r="Z164" s="15">
        <v>1.4840732346528399E-3</v>
      </c>
      <c r="AB164" s="8" t="s">
        <v>265</v>
      </c>
      <c r="AC164" s="4">
        <v>1140.4000000000001</v>
      </c>
      <c r="AD164" s="4">
        <v>2008.4</v>
      </c>
      <c r="AE164" s="4">
        <v>400</v>
      </c>
      <c r="AF164" s="18">
        <v>0.16165510486802401</v>
      </c>
      <c r="AG164" s="20" cm="1">
        <f t="array" ref="AG164">IF(AND(AF164&gt;-998,P164&gt;-998),MAX(ABS(P164:Z164)),0)</f>
        <v>7.5108604136747498E-2</v>
      </c>
      <c r="AH164" s="20">
        <f t="shared" si="4"/>
        <v>0</v>
      </c>
      <c r="AI164" s="6" t="str" cm="1">
        <f t="array" ref="AI164">IF(AH164&gt;0.001,INDEX(P$10:Z$10,MATCH(AH164,ABS(P164:Z164),0)),"na")</f>
        <v>na</v>
      </c>
      <c r="AJ164" s="119"/>
      <c r="AK164" s="8" t="s">
        <v>265</v>
      </c>
      <c r="AL164" s="89">
        <v>0.94078947368420995</v>
      </c>
      <c r="AM164" s="92">
        <v>0.97202797202797198</v>
      </c>
      <c r="AN164" s="49">
        <v>1</v>
      </c>
      <c r="AO164" s="50">
        <v>3.6000000000001302</v>
      </c>
      <c r="AP164" s="103">
        <f t="shared" si="5"/>
        <v>91.447368421052573</v>
      </c>
    </row>
    <row r="165" spans="1:42" x14ac:dyDescent="0.35">
      <c r="A165" s="83" t="s">
        <v>496</v>
      </c>
      <c r="B165" s="8" t="s">
        <v>372</v>
      </c>
      <c r="C165" s="97">
        <v>1781.20803</v>
      </c>
      <c r="D165" s="108">
        <v>2005.6247000000001</v>
      </c>
      <c r="E165" s="20">
        <v>0</v>
      </c>
      <c r="F165" s="58" t="s">
        <v>419</v>
      </c>
      <c r="G165" s="103">
        <v>92.489036184210505</v>
      </c>
      <c r="H165" s="87">
        <v>21.953047252747197</v>
      </c>
      <c r="I165" s="111" t="str">
        <f>IF(ISNUMBER(MATCH(B165,$K$11:$K$20,0)),"&lt;= Selected","")</f>
        <v/>
      </c>
      <c r="O165" s="8" t="s">
        <v>263</v>
      </c>
      <c r="P165" s="13">
        <v>0.10327523438201</v>
      </c>
      <c r="Q165">
        <v>4.7961137806284901E-2</v>
      </c>
      <c r="R165">
        <v>-1.34691922123413E-3</v>
      </c>
      <c r="S165">
        <v>-2.5191643689641701E-2</v>
      </c>
      <c r="T165">
        <v>-0.122572048848007</v>
      </c>
      <c r="U165">
        <v>0.10264759263791701</v>
      </c>
      <c r="V165">
        <v>0.14751068349313701</v>
      </c>
      <c r="W165">
        <v>0.18857296390612099</v>
      </c>
      <c r="X165">
        <v>-2.1748148373932599E-2</v>
      </c>
      <c r="Y165">
        <v>-7.8053355678970607E-2</v>
      </c>
      <c r="Z165" s="15">
        <v>6.8978212083827303E-2</v>
      </c>
      <c r="AB165" s="8" t="s">
        <v>264</v>
      </c>
      <c r="AC165" s="4">
        <v>-1704</v>
      </c>
      <c r="AD165" s="4">
        <v>2008</v>
      </c>
      <c r="AE165" s="4">
        <v>326</v>
      </c>
      <c r="AF165" s="18">
        <v>0.20659834410152</v>
      </c>
      <c r="AG165" s="20" cm="1">
        <f t="array" ref="AG165">IF(AND(AF165&gt;-998,P165&gt;-998),MAX(ABS(P165:Z165)),0)</f>
        <v>0.18857296390612099</v>
      </c>
      <c r="AH165" s="20">
        <f t="shared" si="4"/>
        <v>0</v>
      </c>
      <c r="AI165" s="6" t="str" cm="1">
        <f t="array" ref="AI165">IF(AH165&gt;0.001,INDEX(P$10:Z$10,MATCH(AH165,ABS(P165:Z165),0)),"na")</f>
        <v>na</v>
      </c>
      <c r="AJ165" s="119"/>
      <c r="AK165" s="8" t="s">
        <v>264</v>
      </c>
      <c r="AL165" s="89">
        <v>0.90789473684210498</v>
      </c>
      <c r="AM165" s="92">
        <v>0.63768115942028902</v>
      </c>
      <c r="AN165" s="68">
        <v>1</v>
      </c>
      <c r="AO165" s="69">
        <v>5</v>
      </c>
      <c r="AP165" s="103">
        <f t="shared" si="5"/>
        <v>57.894736842105168</v>
      </c>
    </row>
    <row r="166" spans="1:42" x14ac:dyDescent="0.35">
      <c r="A166" s="83" t="s">
        <v>497</v>
      </c>
      <c r="B166" s="8" t="s">
        <v>371</v>
      </c>
      <c r="C166" s="97">
        <v>1945.624699</v>
      </c>
      <c r="D166" s="108">
        <v>2006.6247000000001</v>
      </c>
      <c r="E166" s="20">
        <v>0</v>
      </c>
      <c r="F166" s="58" t="s">
        <v>419</v>
      </c>
      <c r="G166" s="103">
        <v>40.789474342105301</v>
      </c>
      <c r="H166" s="87">
        <v>5.5278055944055797</v>
      </c>
      <c r="I166" s="111" t="str">
        <f>IF(ISNUMBER(MATCH(B166,$K$11:$K$20,0)),"&lt;= Selected","")</f>
        <v/>
      </c>
      <c r="O166" s="8" t="s">
        <v>262</v>
      </c>
      <c r="P166" s="13">
        <v>-999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-999</v>
      </c>
      <c r="W166">
        <v>-999</v>
      </c>
      <c r="X166">
        <v>-999</v>
      </c>
      <c r="Y166">
        <v>-999</v>
      </c>
      <c r="Z166" s="15">
        <v>-999</v>
      </c>
      <c r="AB166" s="8" t="s">
        <v>263</v>
      </c>
      <c r="AC166" s="4">
        <v>-7407</v>
      </c>
      <c r="AD166" s="4">
        <v>2004</v>
      </c>
      <c r="AE166" s="4">
        <v>94</v>
      </c>
      <c r="AF166" s="18">
        <v>-999</v>
      </c>
      <c r="AG166" s="20" cm="1">
        <f t="array" ref="AG166">IF(AND(AF166&gt;-998,P166&gt;-998),MAX(ABS(P166:Z166)),0)</f>
        <v>0</v>
      </c>
      <c r="AH166" s="20">
        <f t="shared" si="4"/>
        <v>0</v>
      </c>
      <c r="AI166" s="6" t="str" cm="1">
        <f t="array" ref="AI166">IF(AH166&gt;0.001,INDEX(P$10:Z$10,MATCH(AH166,ABS(P166:Z166),0)),"na")</f>
        <v>na</v>
      </c>
      <c r="AJ166" s="119"/>
      <c r="AK166" s="8" t="s">
        <v>263</v>
      </c>
      <c r="AL166" s="89">
        <v>0</v>
      </c>
      <c r="AM166" s="92">
        <v>0</v>
      </c>
      <c r="AN166" s="49">
        <v>152</v>
      </c>
      <c r="AO166" s="50">
        <v>152</v>
      </c>
      <c r="AP166" s="103">
        <f t="shared" si="5"/>
        <v>0</v>
      </c>
    </row>
    <row r="167" spans="1:42" x14ac:dyDescent="0.35">
      <c r="A167" s="83" t="s">
        <v>499</v>
      </c>
      <c r="B167" s="8" t="s">
        <v>369</v>
      </c>
      <c r="C167" s="97">
        <v>1781.20803</v>
      </c>
      <c r="D167" s="108">
        <v>2005.6247000000001</v>
      </c>
      <c r="E167" s="20">
        <v>0</v>
      </c>
      <c r="F167" s="58" t="s">
        <v>419</v>
      </c>
      <c r="G167" s="103">
        <v>92.489036184210505</v>
      </c>
      <c r="H167" s="87">
        <v>21.953047252747197</v>
      </c>
      <c r="I167" s="111" t="str">
        <f>IF(ISNUMBER(MATCH(B167,$K$11:$K$20,0)),"&lt;= Selected","")</f>
        <v/>
      </c>
      <c r="O167" s="8" t="s">
        <v>261</v>
      </c>
      <c r="P167" s="16">
        <v>-0.22589807284819699</v>
      </c>
      <c r="Q167" s="30">
        <v>-0.24035804677639599</v>
      </c>
      <c r="R167" s="30">
        <v>-0.12511034669778501</v>
      </c>
      <c r="S167" s="30">
        <v>-7.7440367762752899E-2</v>
      </c>
      <c r="T167" s="30">
        <v>-0.130322430238171</v>
      </c>
      <c r="U167" s="30">
        <v>-9.24569793079036E-2</v>
      </c>
      <c r="V167" s="30">
        <v>6.8371290765053907E-5</v>
      </c>
      <c r="W167" s="30">
        <v>-4.9563813369603797E-2</v>
      </c>
      <c r="X167" s="30">
        <v>-0.15124633616821501</v>
      </c>
      <c r="Y167" s="30">
        <v>-0.15820186492062299</v>
      </c>
      <c r="Z167" s="17">
        <v>-0.119441091556919</v>
      </c>
      <c r="AB167" s="8" t="s">
        <v>262</v>
      </c>
      <c r="AC167" s="4">
        <v>627.5</v>
      </c>
      <c r="AD167" s="4">
        <v>2009.3</v>
      </c>
      <c r="AE167" s="4">
        <v>152</v>
      </c>
      <c r="AF167" s="31">
        <v>0.28289643351904198</v>
      </c>
      <c r="AG167" s="20" cm="1">
        <f t="array" ref="AG167">IF(AND(AF167&gt;-998,P167&gt;-998),MAX(ABS(P167:Z167)),0)</f>
        <v>0.24035804677639599</v>
      </c>
      <c r="AH167" s="20">
        <f t="shared" si="4"/>
        <v>0</v>
      </c>
      <c r="AI167" s="6" t="str" cm="1">
        <f t="array" ref="AI167">IF(AH167&gt;0.001,INDEX(P$10:Z$10,MATCH(AH167,ABS(P167:Z167),0)),"na")</f>
        <v>na</v>
      </c>
      <c r="AJ167" s="119"/>
      <c r="AK167" s="8" t="s">
        <v>262</v>
      </c>
      <c r="AL167" s="89">
        <v>0.93881578947368405</v>
      </c>
      <c r="AM167" s="92">
        <v>0.31534688156972601</v>
      </c>
      <c r="AN167" s="49">
        <v>3.2999999999999501</v>
      </c>
      <c r="AO167" s="50">
        <v>6.7000000000000401</v>
      </c>
      <c r="AP167" s="103">
        <f t="shared" si="5"/>
        <v>0</v>
      </c>
    </row>
    <row r="168" spans="1:42" x14ac:dyDescent="0.35">
      <c r="A168" s="83" t="s">
        <v>503</v>
      </c>
      <c r="B168" s="8" t="s">
        <v>365</v>
      </c>
      <c r="C168" s="97">
        <v>-5743</v>
      </c>
      <c r="D168" s="108">
        <v>1993</v>
      </c>
      <c r="E168" s="20">
        <v>0</v>
      </c>
      <c r="F168" s="58" t="s">
        <v>419</v>
      </c>
      <c r="G168" s="103">
        <v>0</v>
      </c>
      <c r="H168" s="87">
        <v>0</v>
      </c>
      <c r="I168" s="111" t="str">
        <f>IF(ISNUMBER(MATCH(B168,$K$11:$K$20,0)),"&lt;= Selected","")</f>
        <v/>
      </c>
      <c r="O168" s="8" t="s">
        <v>260</v>
      </c>
      <c r="P168" s="13">
        <v>-999</v>
      </c>
      <c r="Q168">
        <v>-999</v>
      </c>
      <c r="R168">
        <v>-999</v>
      </c>
      <c r="S168">
        <v>-999</v>
      </c>
      <c r="T168">
        <v>-999</v>
      </c>
      <c r="U168">
        <v>-999</v>
      </c>
      <c r="V168">
        <v>-999</v>
      </c>
      <c r="W168">
        <v>-999</v>
      </c>
      <c r="X168">
        <v>-999</v>
      </c>
      <c r="Y168">
        <v>-999</v>
      </c>
      <c r="Z168" s="15">
        <v>-999</v>
      </c>
      <c r="AB168" s="8" t="s">
        <v>261</v>
      </c>
      <c r="AC168" s="4">
        <v>-7187</v>
      </c>
      <c r="AD168" s="4">
        <v>1986</v>
      </c>
      <c r="AE168" s="4">
        <v>90</v>
      </c>
      <c r="AF168" s="18">
        <v>-999</v>
      </c>
      <c r="AG168" s="20" cm="1">
        <f t="array" ref="AG168">IF(AND(AF168&gt;-998,P168&gt;-998),MAX(ABS(P168:Z168)),0)</f>
        <v>0</v>
      </c>
      <c r="AH168" s="20">
        <f t="shared" si="4"/>
        <v>0</v>
      </c>
      <c r="AI168" s="6" t="str" cm="1">
        <f t="array" ref="AI168">IF(AH168&gt;0.001,INDEX(P$10:Z$10,MATCH(AH168,ABS(P168:Z168),0)),"na")</f>
        <v>na</v>
      </c>
      <c r="AJ168" s="119"/>
      <c r="AK168" s="8" t="s">
        <v>261</v>
      </c>
      <c r="AL168" s="89">
        <v>0</v>
      </c>
      <c r="AM168" s="92">
        <v>0</v>
      </c>
      <c r="AN168" s="49">
        <v>152</v>
      </c>
      <c r="AO168" s="50">
        <v>152</v>
      </c>
      <c r="AP168" s="103">
        <f t="shared" si="5"/>
        <v>0</v>
      </c>
    </row>
    <row r="169" spans="1:42" x14ac:dyDescent="0.35">
      <c r="A169" s="83" t="s">
        <v>504</v>
      </c>
      <c r="B169" s="8" t="s">
        <v>364</v>
      </c>
      <c r="C169" s="97">
        <v>-5743</v>
      </c>
      <c r="D169" s="108">
        <v>1993</v>
      </c>
      <c r="E169" s="20">
        <v>0</v>
      </c>
      <c r="F169" s="58" t="s">
        <v>419</v>
      </c>
      <c r="G169" s="103">
        <v>0</v>
      </c>
      <c r="H169" s="87">
        <v>0</v>
      </c>
      <c r="I169" s="111" t="str">
        <f>IF(ISNUMBER(MATCH(B169,$K$11:$K$20,0)),"&lt;= Selected","")</f>
        <v/>
      </c>
      <c r="O169" s="8" t="s">
        <v>259</v>
      </c>
      <c r="P169" s="16">
        <v>-999</v>
      </c>
      <c r="Q169" s="30">
        <v>-999</v>
      </c>
      <c r="R169" s="30">
        <v>-999</v>
      </c>
      <c r="S169" s="30">
        <v>-999</v>
      </c>
      <c r="T169" s="30">
        <v>-999</v>
      </c>
      <c r="U169" s="30">
        <v>-999</v>
      </c>
      <c r="V169" s="30">
        <v>-999</v>
      </c>
      <c r="W169" s="30">
        <v>-999</v>
      </c>
      <c r="X169" s="30">
        <v>-999</v>
      </c>
      <c r="Y169" s="30">
        <v>-999</v>
      </c>
      <c r="Z169" s="17">
        <v>-999</v>
      </c>
      <c r="AB169" s="8" t="s">
        <v>260</v>
      </c>
      <c r="AC169" s="4">
        <v>-5771</v>
      </c>
      <c r="AD169" s="4">
        <v>2000</v>
      </c>
      <c r="AE169" s="4">
        <v>79</v>
      </c>
      <c r="AF169" s="31">
        <v>-999</v>
      </c>
      <c r="AG169" s="20" cm="1">
        <f t="array" ref="AG169">IF(AND(AF169&gt;-998,P169&gt;-998),MAX(ABS(P169:Z169)),0)</f>
        <v>0</v>
      </c>
      <c r="AH169" s="20">
        <f t="shared" si="4"/>
        <v>0</v>
      </c>
      <c r="AI169" s="6" t="str" cm="1">
        <f t="array" ref="AI169">IF(AH169&gt;0.001,INDEX(P$10:Z$10,MATCH(AH169,ABS(P169:Z169),0)),"na")</f>
        <v>na</v>
      </c>
      <c r="AJ169" s="119"/>
      <c r="AK169" s="8" t="s">
        <v>260</v>
      </c>
      <c r="AL169" s="89">
        <v>0.32236842105263103</v>
      </c>
      <c r="AM169" s="92">
        <v>0.122448979591836</v>
      </c>
      <c r="AN169" s="68">
        <v>7</v>
      </c>
      <c r="AO169" s="69">
        <v>25</v>
      </c>
      <c r="AP169" s="103">
        <f t="shared" si="5"/>
        <v>0</v>
      </c>
    </row>
    <row r="170" spans="1:42" x14ac:dyDescent="0.35">
      <c r="A170" s="83" t="s">
        <v>505</v>
      </c>
      <c r="B170" s="8" t="s">
        <v>363</v>
      </c>
      <c r="C170" s="97">
        <v>1227</v>
      </c>
      <c r="D170" s="108">
        <v>2003</v>
      </c>
      <c r="E170" s="20">
        <v>0</v>
      </c>
      <c r="F170" s="58" t="s">
        <v>419</v>
      </c>
      <c r="G170" s="103">
        <v>90.789473684210492</v>
      </c>
      <c r="H170" s="87">
        <v>77.222777222777196</v>
      </c>
      <c r="I170" s="111" t="str">
        <f>IF(ISNUMBER(MATCH(B170,$K$11:$K$20,0)),"&lt;= Selected","")</f>
        <v/>
      </c>
      <c r="O170" s="8" t="s">
        <v>258</v>
      </c>
      <c r="P170" s="16">
        <v>8.3649100058987097E-2</v>
      </c>
      <c r="Q170" s="30">
        <v>4.78462875439205E-2</v>
      </c>
      <c r="R170" s="30">
        <v>2.1564775121918301E-3</v>
      </c>
      <c r="S170" s="30">
        <v>-3.4259504002762897E-2</v>
      </c>
      <c r="T170" s="30">
        <v>-4.4347581260735298E-2</v>
      </c>
      <c r="U170" s="30">
        <v>-2.6002021149973201E-2</v>
      </c>
      <c r="V170" s="30">
        <v>8.0116242925911893E-3</v>
      </c>
      <c r="W170" s="30">
        <v>4.0142378813604399E-2</v>
      </c>
      <c r="X170" s="30">
        <v>5.6974049765475397E-2</v>
      </c>
      <c r="Y170" s="30">
        <v>5.3400951776785097E-2</v>
      </c>
      <c r="Z170" s="17">
        <v>3.3574413829210399E-2</v>
      </c>
      <c r="AB170" s="8" t="s">
        <v>259</v>
      </c>
      <c r="AC170" s="4">
        <v>-3865.8</v>
      </c>
      <c r="AD170" s="4">
        <v>1980</v>
      </c>
      <c r="AE170" s="4">
        <v>473</v>
      </c>
      <c r="AF170" s="31">
        <v>0.56579286703808496</v>
      </c>
      <c r="AG170" s="20" cm="1">
        <f t="array" ref="AG170">IF(AND(AF170&gt;-998,P170&gt;-998),MAX(ABS(P170:Z170)),0)</f>
        <v>8.3649100058987097E-2</v>
      </c>
      <c r="AH170" s="20">
        <f t="shared" si="4"/>
        <v>0</v>
      </c>
      <c r="AI170" s="6" t="str" cm="1">
        <f t="array" ref="AI170">IF(AH170&gt;0.001,INDEX(P$10:Z$10,MATCH(AH170,ABS(P170:Z170),0)),"na")</f>
        <v>na</v>
      </c>
      <c r="AJ170" s="119"/>
      <c r="AK170" s="8" t="s">
        <v>259</v>
      </c>
      <c r="AL170" s="89">
        <v>0.73684210526315697</v>
      </c>
      <c r="AM170" s="92">
        <v>0.107142857142857</v>
      </c>
      <c r="AN170" s="49">
        <v>8</v>
      </c>
      <c r="AO170" s="50">
        <v>32</v>
      </c>
      <c r="AP170" s="103">
        <f t="shared" si="5"/>
        <v>0</v>
      </c>
    </row>
    <row r="171" spans="1:42" x14ac:dyDescent="0.35">
      <c r="A171" s="83" t="s">
        <v>506</v>
      </c>
      <c r="B171" s="8" t="s">
        <v>362</v>
      </c>
      <c r="C171" s="97">
        <v>-4543.0200000000004</v>
      </c>
      <c r="D171" s="108">
        <v>1946.49</v>
      </c>
      <c r="E171" s="20">
        <v>0</v>
      </c>
      <c r="F171" s="58" t="s">
        <v>419</v>
      </c>
      <c r="G171" s="103">
        <v>0</v>
      </c>
      <c r="H171" s="87">
        <v>0</v>
      </c>
      <c r="I171" s="111" t="str">
        <f>IF(ISNUMBER(MATCH(B171,$K$11:$K$20,0)),"&lt;= Selected","")</f>
        <v/>
      </c>
      <c r="O171" s="8" t="s">
        <v>257</v>
      </c>
      <c r="P171" s="13">
        <v>8.8983916522194395E-2</v>
      </c>
      <c r="Q171">
        <v>8.4745926371626201E-2</v>
      </c>
      <c r="R171">
        <v>7.5580308533207505E-2</v>
      </c>
      <c r="S171">
        <v>7.3605174460142503E-2</v>
      </c>
      <c r="T171">
        <v>8.8260382293122497E-2</v>
      </c>
      <c r="U171">
        <v>0.119317719609524</v>
      </c>
      <c r="V171">
        <v>0.15691353876888101</v>
      </c>
      <c r="W171">
        <v>0.186538960226134</v>
      </c>
      <c r="X171">
        <v>0.193993465910486</v>
      </c>
      <c r="Y171">
        <v>0.16972841089190399</v>
      </c>
      <c r="Z171" s="15">
        <v>0.114627402134399</v>
      </c>
      <c r="AB171" s="8" t="s">
        <v>258</v>
      </c>
      <c r="AC171" s="4">
        <v>-3865.8</v>
      </c>
      <c r="AD171" s="4">
        <v>1980</v>
      </c>
      <c r="AE171" s="4">
        <v>473</v>
      </c>
      <c r="AF171" s="18">
        <v>0.56579286703808496</v>
      </c>
      <c r="AG171" s="20" cm="1">
        <f t="array" ref="AG171">IF(AND(AF171&gt;-998,P171&gt;-998),MAX(ABS(P171:Z171)),0)</f>
        <v>0.193993465910486</v>
      </c>
      <c r="AH171" s="20">
        <f t="shared" si="4"/>
        <v>0</v>
      </c>
      <c r="AI171" s="6" t="str" cm="1">
        <f t="array" ref="AI171">IF(AH171&gt;0.001,INDEX(P$10:Z$10,MATCH(AH171,ABS(P171:Z171),0)),"na")</f>
        <v>na</v>
      </c>
      <c r="AJ171" s="119"/>
      <c r="AK171" s="8" t="s">
        <v>258</v>
      </c>
      <c r="AL171" s="89">
        <v>0.73684210526315697</v>
      </c>
      <c r="AM171" s="92">
        <v>0.107142857142857</v>
      </c>
      <c r="AN171" s="49">
        <v>8</v>
      </c>
      <c r="AO171" s="50">
        <v>32</v>
      </c>
      <c r="AP171" s="103">
        <f t="shared" si="5"/>
        <v>0</v>
      </c>
    </row>
    <row r="172" spans="1:42" x14ac:dyDescent="0.35">
      <c r="A172" s="83" t="s">
        <v>507</v>
      </c>
      <c r="B172" s="8" t="s">
        <v>361</v>
      </c>
      <c r="C172" s="97">
        <v>-10699.8</v>
      </c>
      <c r="D172" s="108">
        <v>2002</v>
      </c>
      <c r="E172" s="20">
        <v>0</v>
      </c>
      <c r="F172" s="58" t="s">
        <v>419</v>
      </c>
      <c r="G172" s="103">
        <v>0</v>
      </c>
      <c r="H172" s="87">
        <v>0</v>
      </c>
      <c r="I172" s="111" t="str">
        <f>IF(ISNUMBER(MATCH(B172,$K$11:$K$20,0)),"&lt;= Selected","")</f>
        <v/>
      </c>
      <c r="O172" s="8" t="s">
        <v>256</v>
      </c>
      <c r="P172" s="13">
        <v>5.9629063605719103E-2</v>
      </c>
      <c r="Q172">
        <v>6.9138354840993597E-3</v>
      </c>
      <c r="R172">
        <v>-3.96555241215912E-2</v>
      </c>
      <c r="S172">
        <v>-6.3829844162341803E-2</v>
      </c>
      <c r="T172">
        <v>-6.3495996425258605E-2</v>
      </c>
      <c r="U172">
        <v>-4.93473921834321E-2</v>
      </c>
      <c r="V172">
        <v>-3.3843315839321202E-2</v>
      </c>
      <c r="W172">
        <v>-2.4320847096089001E-2</v>
      </c>
      <c r="X172">
        <v>-2.36450830692439E-2</v>
      </c>
      <c r="Y172">
        <v>-3.22311653128785E-2</v>
      </c>
      <c r="Z172" s="15">
        <v>-4.7458538049294098E-2</v>
      </c>
      <c r="AB172" s="8" t="s">
        <v>257</v>
      </c>
      <c r="AC172" s="4">
        <v>-3865.8</v>
      </c>
      <c r="AD172" s="4">
        <v>1980</v>
      </c>
      <c r="AE172" s="4">
        <v>473</v>
      </c>
      <c r="AF172" s="18">
        <v>0.56579286703808496</v>
      </c>
      <c r="AG172" s="20" cm="1">
        <f t="array" ref="AG172">IF(AND(AF172&gt;-998,P172&gt;-998),MAX(ABS(P172:Z172)),0)</f>
        <v>6.3829844162341803E-2</v>
      </c>
      <c r="AH172" s="20">
        <f t="shared" si="4"/>
        <v>0</v>
      </c>
      <c r="AI172" s="6" t="str" cm="1">
        <f t="array" ref="AI172">IF(AH172&gt;0.001,INDEX(P$10:Z$10,MATCH(AH172,ABS(P172:Z172),0)),"na")</f>
        <v>na</v>
      </c>
      <c r="AJ172" s="119"/>
      <c r="AK172" s="8" t="s">
        <v>257</v>
      </c>
      <c r="AL172" s="89">
        <v>0.73684210526315697</v>
      </c>
      <c r="AM172" s="92">
        <v>0.107142857142857</v>
      </c>
      <c r="AN172" s="49">
        <v>8</v>
      </c>
      <c r="AO172" s="50">
        <v>32</v>
      </c>
      <c r="AP172" s="103">
        <f t="shared" si="5"/>
        <v>0</v>
      </c>
    </row>
    <row r="173" spans="1:42" x14ac:dyDescent="0.35">
      <c r="A173" s="83" t="s">
        <v>511</v>
      </c>
      <c r="B173" s="8" t="s">
        <v>357</v>
      </c>
      <c r="C173" s="97">
        <v>1560</v>
      </c>
      <c r="D173" s="108">
        <v>1992</v>
      </c>
      <c r="E173" s="20">
        <v>0</v>
      </c>
      <c r="F173" s="58" t="s">
        <v>419</v>
      </c>
      <c r="G173" s="103">
        <v>83.552631578947299</v>
      </c>
      <c r="H173" s="87">
        <v>43.256743256743199</v>
      </c>
      <c r="I173" s="111" t="str">
        <f>IF(ISNUMBER(MATCH(B173,$K$11:$K$20,0)),"&lt;= Selected","")</f>
        <v/>
      </c>
      <c r="O173" s="8" t="s">
        <v>255</v>
      </c>
      <c r="P173" s="13">
        <v>8.5683117101338496E-3</v>
      </c>
      <c r="Q173">
        <v>3.4613873579715099E-2</v>
      </c>
      <c r="R173">
        <v>6.5299533176326099E-2</v>
      </c>
      <c r="S173">
        <v>9.5321142629689201E-2</v>
      </c>
      <c r="T173">
        <v>0.118759892891035</v>
      </c>
      <c r="U173">
        <v>0.13340036295529301</v>
      </c>
      <c r="V173">
        <v>0.14072090011305999</v>
      </c>
      <c r="W173">
        <v>0.14205682058483199</v>
      </c>
      <c r="X173">
        <v>0.135580403842087</v>
      </c>
      <c r="Y173">
        <v>0.11662185270011401</v>
      </c>
      <c r="Z173" s="15">
        <v>8.2170806942327104E-2</v>
      </c>
      <c r="AB173" s="8" t="s">
        <v>256</v>
      </c>
      <c r="AC173" s="4">
        <v>-3865.8</v>
      </c>
      <c r="AD173" s="4">
        <v>1980</v>
      </c>
      <c r="AE173" s="4">
        <v>473</v>
      </c>
      <c r="AF173" s="18">
        <v>0.56579286703808496</v>
      </c>
      <c r="AG173" s="20" cm="1">
        <f t="array" ref="AG173">IF(AND(AF173&gt;-998,P173&gt;-998),MAX(ABS(P173:Z173)),0)</f>
        <v>0.14205682058483199</v>
      </c>
      <c r="AH173" s="20">
        <f t="shared" si="4"/>
        <v>0</v>
      </c>
      <c r="AI173" s="6" t="str" cm="1">
        <f t="array" ref="AI173">IF(AH173&gt;0.001,INDEX(P$10:Z$10,MATCH(AH173,ABS(P173:Z173),0)),"na")</f>
        <v>na</v>
      </c>
      <c r="AJ173" s="119"/>
      <c r="AK173" s="8" t="s">
        <v>256</v>
      </c>
      <c r="AL173" s="89">
        <v>0.73684210526315697</v>
      </c>
      <c r="AM173" s="92">
        <v>0.107142857142857</v>
      </c>
      <c r="AN173" s="49">
        <v>8</v>
      </c>
      <c r="AO173" s="50">
        <v>32</v>
      </c>
      <c r="AP173" s="103">
        <f t="shared" si="5"/>
        <v>0</v>
      </c>
    </row>
    <row r="174" spans="1:42" x14ac:dyDescent="0.35">
      <c r="A174" s="83" t="s">
        <v>512</v>
      </c>
      <c r="B174" s="8" t="s">
        <v>356</v>
      </c>
      <c r="C174" s="97">
        <v>1562</v>
      </c>
      <c r="D174" s="108">
        <v>1992</v>
      </c>
      <c r="E174" s="20">
        <v>0</v>
      </c>
      <c r="F174" s="58" t="s">
        <v>419</v>
      </c>
      <c r="G174" s="103">
        <v>83.552631578947299</v>
      </c>
      <c r="H174" s="87">
        <v>43.056943056942998</v>
      </c>
      <c r="I174" s="111" t="str">
        <f>IF(ISNUMBER(MATCH(B174,$K$11:$K$20,0)),"&lt;= Selected","")</f>
        <v/>
      </c>
      <c r="O174" s="8" t="s">
        <v>254</v>
      </c>
      <c r="P174" s="13">
        <v>-999</v>
      </c>
      <c r="Q174">
        <v>-999</v>
      </c>
      <c r="R174">
        <v>-999</v>
      </c>
      <c r="S174">
        <v>-999</v>
      </c>
      <c r="T174">
        <v>-999</v>
      </c>
      <c r="U174">
        <v>-999</v>
      </c>
      <c r="V174">
        <v>-999</v>
      </c>
      <c r="W174">
        <v>-999</v>
      </c>
      <c r="X174">
        <v>-999</v>
      </c>
      <c r="Y174">
        <v>-999</v>
      </c>
      <c r="Z174" s="15">
        <v>-999</v>
      </c>
      <c r="AB174" s="8" t="s">
        <v>255</v>
      </c>
      <c r="AC174" s="4">
        <v>1004.36</v>
      </c>
      <c r="AD174" s="4">
        <v>1840.05</v>
      </c>
      <c r="AE174" s="4">
        <v>113</v>
      </c>
      <c r="AF174" s="18">
        <v>-999</v>
      </c>
      <c r="AG174" s="20" cm="1">
        <f t="array" ref="AG174">IF(AND(AF174&gt;-998,P174&gt;-998),MAX(ABS(P174:Z174)),0)</f>
        <v>0</v>
      </c>
      <c r="AH174" s="20">
        <f t="shared" si="4"/>
        <v>0</v>
      </c>
      <c r="AI174" s="6" t="str" cm="1">
        <f t="array" ref="AI174">IF(AH174&gt;0.001,INDEX(P$10:Z$10,MATCH(AH174,ABS(P174:Z174),0)),"na")</f>
        <v>na</v>
      </c>
      <c r="AJ174" s="119"/>
      <c r="AK174" s="8" t="s">
        <v>255</v>
      </c>
      <c r="AL174" s="89">
        <v>0</v>
      </c>
      <c r="AM174" s="92">
        <v>0</v>
      </c>
      <c r="AN174" s="49">
        <v>152</v>
      </c>
      <c r="AO174" s="50">
        <v>152</v>
      </c>
      <c r="AP174" s="103">
        <f t="shared" si="5"/>
        <v>0</v>
      </c>
    </row>
    <row r="175" spans="1:42" x14ac:dyDescent="0.35">
      <c r="A175" s="83" t="s">
        <v>513</v>
      </c>
      <c r="B175" s="8" t="s">
        <v>355</v>
      </c>
      <c r="C175" s="97">
        <v>1563</v>
      </c>
      <c r="D175" s="108">
        <v>1992</v>
      </c>
      <c r="E175" s="20">
        <v>0</v>
      </c>
      <c r="F175" s="58" t="s">
        <v>419</v>
      </c>
      <c r="G175" s="103">
        <v>83.552631578947299</v>
      </c>
      <c r="H175" s="87">
        <v>42.957042957042901</v>
      </c>
      <c r="I175" s="111" t="str">
        <f>IF(ISNUMBER(MATCH(B175,$K$11:$K$20,0)),"&lt;= Selected","")</f>
        <v/>
      </c>
      <c r="O175" s="8" t="s">
        <v>253</v>
      </c>
      <c r="P175" s="16">
        <v>-999</v>
      </c>
      <c r="Q175" s="30">
        <v>-999</v>
      </c>
      <c r="R175" s="30">
        <v>-999</v>
      </c>
      <c r="S175" s="30">
        <v>-999</v>
      </c>
      <c r="T175" s="30">
        <v>-999</v>
      </c>
      <c r="U175" s="30">
        <v>-999</v>
      </c>
      <c r="V175" s="30">
        <v>-999</v>
      </c>
      <c r="W175" s="30">
        <v>-999</v>
      </c>
      <c r="X175" s="30">
        <v>-999</v>
      </c>
      <c r="Y175" s="30">
        <v>-999</v>
      </c>
      <c r="Z175" s="17">
        <v>-999</v>
      </c>
      <c r="AB175" s="8" t="s">
        <v>254</v>
      </c>
      <c r="AC175" s="4">
        <v>1004.36</v>
      </c>
      <c r="AD175" s="4">
        <v>1840.05</v>
      </c>
      <c r="AE175" s="4">
        <v>113</v>
      </c>
      <c r="AF175" s="31">
        <v>-999</v>
      </c>
      <c r="AG175" s="20" cm="1">
        <f t="array" ref="AG175">IF(AND(AF175&gt;-998,P175&gt;-998),MAX(ABS(P175:Z175)),0)</f>
        <v>0</v>
      </c>
      <c r="AH175" s="20">
        <f t="shared" si="4"/>
        <v>0</v>
      </c>
      <c r="AI175" s="6" t="str" cm="1">
        <f t="array" ref="AI175">IF(AH175&gt;0.001,INDEX(P$10:Z$10,MATCH(AH175,ABS(P175:Z175),0)),"na")</f>
        <v>na</v>
      </c>
      <c r="AJ175" s="119"/>
      <c r="AK175" s="8" t="s">
        <v>254</v>
      </c>
      <c r="AL175" s="89">
        <v>0</v>
      </c>
      <c r="AM175" s="92">
        <v>0</v>
      </c>
      <c r="AN175" s="49">
        <v>152</v>
      </c>
      <c r="AO175" s="50">
        <v>152</v>
      </c>
      <c r="AP175" s="103">
        <f t="shared" si="5"/>
        <v>0</v>
      </c>
    </row>
    <row r="176" spans="1:42" x14ac:dyDescent="0.35">
      <c r="A176" s="83" t="s">
        <v>529</v>
      </c>
      <c r="B176" s="8" t="s">
        <v>339</v>
      </c>
      <c r="C176" s="97">
        <v>1787</v>
      </c>
      <c r="D176" s="108">
        <v>1980</v>
      </c>
      <c r="E176" s="20">
        <v>0</v>
      </c>
      <c r="F176" s="58" t="s">
        <v>419</v>
      </c>
      <c r="G176" s="103">
        <v>75.657894736842096</v>
      </c>
      <c r="H176" s="87">
        <v>19.380619380619297</v>
      </c>
      <c r="I176" s="111" t="str">
        <f>IF(ISNUMBER(MATCH(B176,$K$11:$K$20,0)),"&lt;= Selected","")</f>
        <v/>
      </c>
      <c r="O176" s="8" t="s">
        <v>252</v>
      </c>
      <c r="P176" s="16">
        <v>-999</v>
      </c>
      <c r="Q176" s="30">
        <v>-999</v>
      </c>
      <c r="R176" s="30">
        <v>-999</v>
      </c>
      <c r="S176" s="30">
        <v>-999</v>
      </c>
      <c r="T176" s="30">
        <v>-999</v>
      </c>
      <c r="U176" s="30">
        <v>-999</v>
      </c>
      <c r="V176" s="30">
        <v>-999</v>
      </c>
      <c r="W176" s="30">
        <v>-999</v>
      </c>
      <c r="X176" s="30">
        <v>-999</v>
      </c>
      <c r="Y176" s="30">
        <v>-999</v>
      </c>
      <c r="Z176" s="17">
        <v>-999</v>
      </c>
      <c r="AB176" s="8" t="s">
        <v>253</v>
      </c>
      <c r="AC176" s="4">
        <v>-9822.6831999999995</v>
      </c>
      <c r="AD176" s="4">
        <v>1973.6503</v>
      </c>
      <c r="AE176" s="4">
        <v>142</v>
      </c>
      <c r="AF176" s="31">
        <v>-999</v>
      </c>
      <c r="AG176" s="20" cm="1">
        <f t="array" ref="AG176">IF(AND(AF176&gt;-998,P176&gt;-998),MAX(ABS(P176:Z176)),0)</f>
        <v>0</v>
      </c>
      <c r="AH176" s="20">
        <f t="shared" si="4"/>
        <v>0</v>
      </c>
      <c r="AI176" s="6" t="str" cm="1">
        <f t="array" ref="AI176">IF(AH176&gt;0.001,INDEX(P$10:Z$10,MATCH(AH176,ABS(P176:Z176),0)),"na")</f>
        <v>na</v>
      </c>
      <c r="AJ176" s="119"/>
      <c r="AK176" s="8" t="s">
        <v>253</v>
      </c>
      <c r="AL176" s="89">
        <v>0.70545723684210404</v>
      </c>
      <c r="AM176" s="92">
        <v>3.7303167505210802E-2</v>
      </c>
      <c r="AN176" s="49">
        <v>26.541099999999901</v>
      </c>
      <c r="AO176" s="50">
        <v>53.2304999999998</v>
      </c>
      <c r="AP176" s="103">
        <f t="shared" si="5"/>
        <v>0</v>
      </c>
    </row>
    <row r="177" spans="1:42" x14ac:dyDescent="0.35">
      <c r="A177" s="83" t="s">
        <v>540</v>
      </c>
      <c r="B177" s="8" t="s">
        <v>328</v>
      </c>
      <c r="C177" s="97">
        <v>1463</v>
      </c>
      <c r="D177" s="108">
        <v>1991</v>
      </c>
      <c r="E177" s="20">
        <v>0</v>
      </c>
      <c r="F177" s="58" t="s">
        <v>419</v>
      </c>
      <c r="G177" s="103">
        <v>82.894736842105203</v>
      </c>
      <c r="H177" s="87">
        <v>52.847152847152799</v>
      </c>
      <c r="I177" s="111" t="str">
        <f>IF(ISNUMBER(MATCH(B177,$K$11:$K$20,0)),"&lt;= Selected","")</f>
        <v/>
      </c>
      <c r="O177" s="8" t="s">
        <v>251</v>
      </c>
      <c r="P177" s="16">
        <v>-999</v>
      </c>
      <c r="Q177" s="30">
        <v>-999</v>
      </c>
      <c r="R177" s="30">
        <v>-999</v>
      </c>
      <c r="S177" s="30">
        <v>-999</v>
      </c>
      <c r="T177" s="30">
        <v>-999</v>
      </c>
      <c r="U177" s="30">
        <v>-999</v>
      </c>
      <c r="V177" s="30">
        <v>-999</v>
      </c>
      <c r="W177" s="30">
        <v>-999</v>
      </c>
      <c r="X177" s="30">
        <v>-999</v>
      </c>
      <c r="Y177" s="30">
        <v>-999</v>
      </c>
      <c r="Z177" s="17">
        <v>-999</v>
      </c>
      <c r="AB177" s="8" t="s">
        <v>252</v>
      </c>
      <c r="AC177" s="4">
        <v>-9829.2672999999995</v>
      </c>
      <c r="AD177" s="4">
        <v>1984.3942</v>
      </c>
      <c r="AE177" s="4">
        <v>142</v>
      </c>
      <c r="AF177" s="31">
        <v>-999</v>
      </c>
      <c r="AG177" s="20" cm="1">
        <f t="array" ref="AG177">IF(AND(AF177&gt;-998,P177&gt;-998),MAX(ABS(P177:Z177)),0)</f>
        <v>0</v>
      </c>
      <c r="AH177" s="20">
        <f t="shared" si="4"/>
        <v>0</v>
      </c>
      <c r="AI177" s="6" t="str" cm="1">
        <f t="array" ref="AI177">IF(AH177&gt;0.001,INDEX(P$10:Z$10,MATCH(AH177,ABS(P177:Z177),0)),"na")</f>
        <v>na</v>
      </c>
      <c r="AJ177" s="119"/>
      <c r="AK177" s="8" t="s">
        <v>252</v>
      </c>
      <c r="AL177" s="89">
        <v>0.71956151315789296</v>
      </c>
      <c r="AM177" s="92">
        <v>4.5714975357342598E-2</v>
      </c>
      <c r="AN177" s="49">
        <v>21.719624999999901</v>
      </c>
      <c r="AO177" s="50">
        <v>43.231850000000101</v>
      </c>
      <c r="AP177" s="103">
        <f t="shared" si="5"/>
        <v>0</v>
      </c>
    </row>
    <row r="178" spans="1:42" x14ac:dyDescent="0.35">
      <c r="A178" s="83" t="s">
        <v>541</v>
      </c>
      <c r="B178" s="8" t="s">
        <v>327</v>
      </c>
      <c r="C178" s="97">
        <v>-24211.853599999999</v>
      </c>
      <c r="D178" s="108">
        <v>1950</v>
      </c>
      <c r="E178" s="20">
        <v>0</v>
      </c>
      <c r="F178" s="58" t="s">
        <v>419</v>
      </c>
      <c r="G178" s="103">
        <v>0</v>
      </c>
      <c r="H178" s="87">
        <v>0</v>
      </c>
      <c r="I178" s="111" t="str">
        <f>IF(ISNUMBER(MATCH(B178,$K$11:$K$20,0)),"&lt;= Selected","")</f>
        <v/>
      </c>
      <c r="O178" s="8" t="s">
        <v>250</v>
      </c>
      <c r="P178" s="16">
        <v>-999</v>
      </c>
      <c r="Q178" s="30">
        <v>-999</v>
      </c>
      <c r="R178" s="30">
        <v>-999</v>
      </c>
      <c r="S178" s="30">
        <v>-999</v>
      </c>
      <c r="T178" s="30">
        <v>-999</v>
      </c>
      <c r="U178" s="30">
        <v>-999</v>
      </c>
      <c r="V178" s="30">
        <v>-999</v>
      </c>
      <c r="W178" s="30">
        <v>-999</v>
      </c>
      <c r="X178" s="30">
        <v>-999</v>
      </c>
      <c r="Y178" s="30">
        <v>-999</v>
      </c>
      <c r="Z178" s="17">
        <v>-999</v>
      </c>
      <c r="AB178" s="8" t="s">
        <v>251</v>
      </c>
      <c r="AC178" s="4">
        <v>-9822.6831999999995</v>
      </c>
      <c r="AD178" s="4">
        <v>1973.6503</v>
      </c>
      <c r="AE178" s="4">
        <v>142</v>
      </c>
      <c r="AF178" s="31">
        <v>-999</v>
      </c>
      <c r="AG178" s="20" cm="1">
        <f t="array" ref="AG178">IF(AND(AF178&gt;-998,P178&gt;-998),MAX(ABS(P178:Z178)),0)</f>
        <v>0</v>
      </c>
      <c r="AH178" s="20">
        <f t="shared" si="4"/>
        <v>0</v>
      </c>
      <c r="AI178" s="6" t="str" cm="1">
        <f t="array" ref="AI178">IF(AH178&gt;0.001,INDEX(P$10:Z$10,MATCH(AH178,ABS(P178:Z178),0)),"na")</f>
        <v>na</v>
      </c>
      <c r="AJ178" s="119"/>
      <c r="AK178" s="8" t="s">
        <v>251</v>
      </c>
      <c r="AL178" s="89">
        <v>0.70545723684210404</v>
      </c>
      <c r="AM178" s="92">
        <v>3.7303167505210802E-2</v>
      </c>
      <c r="AN178" s="49">
        <v>26.541099999999901</v>
      </c>
      <c r="AO178" s="50">
        <v>53.2304999999998</v>
      </c>
      <c r="AP178" s="103">
        <f t="shared" si="5"/>
        <v>0</v>
      </c>
    </row>
    <row r="179" spans="1:42" x14ac:dyDescent="0.35">
      <c r="A179" s="83" t="s">
        <v>543</v>
      </c>
      <c r="B179" s="8" t="s">
        <v>325</v>
      </c>
      <c r="C179" s="97">
        <v>-11598.1</v>
      </c>
      <c r="D179" s="108">
        <v>1994.662</v>
      </c>
      <c r="E179" s="20">
        <v>0</v>
      </c>
      <c r="F179" s="58" t="s">
        <v>419</v>
      </c>
      <c r="G179" s="103">
        <v>0</v>
      </c>
      <c r="H179" s="87">
        <v>0</v>
      </c>
      <c r="I179" s="111" t="str">
        <f>IF(ISNUMBER(MATCH(B179,$K$11:$K$20,0)),"&lt;= Selected","")</f>
        <v/>
      </c>
      <c r="O179" s="8" t="s">
        <v>249</v>
      </c>
      <c r="P179" s="16">
        <v>-999</v>
      </c>
      <c r="Q179" s="30">
        <v>-999</v>
      </c>
      <c r="R179" s="30">
        <v>-999</v>
      </c>
      <c r="S179" s="30">
        <v>-999</v>
      </c>
      <c r="T179" s="30">
        <v>-999</v>
      </c>
      <c r="U179" s="30">
        <v>-999</v>
      </c>
      <c r="V179" s="30">
        <v>-999</v>
      </c>
      <c r="W179" s="30">
        <v>-999</v>
      </c>
      <c r="X179" s="30">
        <v>-999</v>
      </c>
      <c r="Y179" s="30">
        <v>-999</v>
      </c>
      <c r="Z179" s="17">
        <v>-999</v>
      </c>
      <c r="AB179" s="8" t="s">
        <v>250</v>
      </c>
      <c r="AC179" s="4">
        <v>-9829.2672999999995</v>
      </c>
      <c r="AD179" s="4">
        <v>1984.3942</v>
      </c>
      <c r="AE179" s="4">
        <v>142</v>
      </c>
      <c r="AF179" s="31">
        <v>-999</v>
      </c>
      <c r="AG179" s="20" cm="1">
        <f t="array" ref="AG179">IF(AND(AF179&gt;-998,P179&gt;-998),MAX(ABS(P179:Z179)),0)</f>
        <v>0</v>
      </c>
      <c r="AH179" s="20">
        <f t="shared" si="4"/>
        <v>0</v>
      </c>
      <c r="AI179" s="6" t="str" cm="1">
        <f t="array" ref="AI179">IF(AH179&gt;0.001,INDEX(P$10:Z$10,MATCH(AH179,ABS(P179:Z179),0)),"na")</f>
        <v>na</v>
      </c>
      <c r="AJ179" s="119"/>
      <c r="AK179" s="8" t="s">
        <v>250</v>
      </c>
      <c r="AL179" s="89">
        <v>0.71956151315789296</v>
      </c>
      <c r="AM179" s="92">
        <v>4.5714975357342598E-2</v>
      </c>
      <c r="AN179" s="49">
        <v>21.719624999999901</v>
      </c>
      <c r="AO179" s="50">
        <v>43.231850000000101</v>
      </c>
      <c r="AP179" s="103">
        <f t="shared" si="5"/>
        <v>0</v>
      </c>
    </row>
    <row r="180" spans="1:42" x14ac:dyDescent="0.35">
      <c r="A180" s="83" t="s">
        <v>544</v>
      </c>
      <c r="B180" s="8" t="s">
        <v>324</v>
      </c>
      <c r="C180" s="97">
        <v>-10374.431399999999</v>
      </c>
      <c r="D180" s="108">
        <v>1731.9982312</v>
      </c>
      <c r="E180" s="20">
        <v>0</v>
      </c>
      <c r="F180" s="58" t="s">
        <v>419</v>
      </c>
      <c r="G180" s="103">
        <v>0</v>
      </c>
      <c r="H180" s="87">
        <v>0</v>
      </c>
      <c r="I180" s="111" t="str">
        <f>IF(ISNUMBER(MATCH(B180,$K$11:$K$20,0)),"&lt;= Selected","")</f>
        <v/>
      </c>
      <c r="O180" s="8" t="s">
        <v>248</v>
      </c>
      <c r="P180" s="16">
        <v>-999</v>
      </c>
      <c r="Q180" s="30">
        <v>-999</v>
      </c>
      <c r="R180" s="30">
        <v>-999</v>
      </c>
      <c r="S180" s="30">
        <v>-999</v>
      </c>
      <c r="T180" s="30">
        <v>-999</v>
      </c>
      <c r="U180" s="30">
        <v>-999</v>
      </c>
      <c r="V180" s="30">
        <v>-999</v>
      </c>
      <c r="W180" s="30">
        <v>-999</v>
      </c>
      <c r="X180" s="30">
        <v>-999</v>
      </c>
      <c r="Y180" s="30">
        <v>-999</v>
      </c>
      <c r="Z180" s="17">
        <v>-999</v>
      </c>
      <c r="AB180" s="8" t="s">
        <v>249</v>
      </c>
      <c r="AC180" s="4">
        <v>-12829</v>
      </c>
      <c r="AD180" s="4">
        <v>1936.2</v>
      </c>
      <c r="AE180" s="4">
        <v>271</v>
      </c>
      <c r="AF180" s="31">
        <v>-999</v>
      </c>
      <c r="AG180" s="20" cm="1">
        <f t="array" ref="AG180">IF(AND(AF180&gt;-998,P180&gt;-998),MAX(ABS(P180:Z180)),0)</f>
        <v>0</v>
      </c>
      <c r="AH180" s="20">
        <f t="shared" si="4"/>
        <v>0</v>
      </c>
      <c r="AI180" s="6" t="str" cm="1">
        <f t="array" ref="AI180">IF(AH180&gt;0.001,INDEX(P$10:Z$10,MATCH(AH180,ABS(P180:Z180),0)),"na")</f>
        <v>na</v>
      </c>
      <c r="AJ180" s="119"/>
      <c r="AK180" s="8" t="s">
        <v>249</v>
      </c>
      <c r="AL180" s="89">
        <v>0</v>
      </c>
      <c r="AM180" s="92">
        <v>0</v>
      </c>
      <c r="AN180" s="49">
        <v>152</v>
      </c>
      <c r="AO180" s="50">
        <v>152</v>
      </c>
      <c r="AP180" s="103">
        <f t="shared" si="5"/>
        <v>0</v>
      </c>
    </row>
    <row r="181" spans="1:42" x14ac:dyDescent="0.35">
      <c r="A181" s="83" t="s">
        <v>545</v>
      </c>
      <c r="B181" s="8" t="s">
        <v>323</v>
      </c>
      <c r="C181" s="97">
        <v>-11598.1</v>
      </c>
      <c r="D181" s="108">
        <v>1994.662</v>
      </c>
      <c r="E181" s="20">
        <v>0</v>
      </c>
      <c r="F181" s="58" t="s">
        <v>419</v>
      </c>
      <c r="G181" s="103">
        <v>0</v>
      </c>
      <c r="H181" s="87">
        <v>0</v>
      </c>
      <c r="I181" s="111" t="str">
        <f>IF(ISNUMBER(MATCH(B181,$K$11:$K$20,0)),"&lt;= Selected","")</f>
        <v/>
      </c>
      <c r="O181" s="8" t="s">
        <v>247</v>
      </c>
      <c r="P181" s="16">
        <v>-999</v>
      </c>
      <c r="Q181" s="30">
        <v>-999</v>
      </c>
      <c r="R181" s="30">
        <v>-999</v>
      </c>
      <c r="S181" s="30">
        <v>-999</v>
      </c>
      <c r="T181" s="30">
        <v>-999</v>
      </c>
      <c r="U181" s="30">
        <v>-999</v>
      </c>
      <c r="V181" s="30">
        <v>-999</v>
      </c>
      <c r="W181" s="30">
        <v>-999</v>
      </c>
      <c r="X181" s="30">
        <v>-999</v>
      </c>
      <c r="Y181" s="30">
        <v>-999</v>
      </c>
      <c r="Z181" s="17">
        <v>-999</v>
      </c>
      <c r="AB181" s="8" t="s">
        <v>248</v>
      </c>
      <c r="AC181" s="4">
        <v>-7328.7155000000002</v>
      </c>
      <c r="AD181" s="4">
        <v>1776.9340999999999</v>
      </c>
      <c r="AE181" s="4">
        <v>211</v>
      </c>
      <c r="AF181" s="31">
        <v>-999</v>
      </c>
      <c r="AG181" s="20" cm="1">
        <f t="array" ref="AG181">IF(AND(AF181&gt;-998,P181&gt;-998),MAX(ABS(P181:Z181)),0)</f>
        <v>0</v>
      </c>
      <c r="AH181" s="20">
        <f t="shared" si="4"/>
        <v>0</v>
      </c>
      <c r="AI181" s="6" t="str" cm="1">
        <f t="array" ref="AI181">IF(AH181&gt;0.001,INDEX(P$10:Z$10,MATCH(AH181,ABS(P181:Z181),0)),"na")</f>
        <v>na</v>
      </c>
      <c r="AJ181" s="119"/>
      <c r="AK181" s="8" t="s">
        <v>248</v>
      </c>
      <c r="AL181" s="89">
        <v>0</v>
      </c>
      <c r="AM181" s="92">
        <v>0</v>
      </c>
      <c r="AN181" s="68">
        <v>152</v>
      </c>
      <c r="AO181" s="69">
        <v>152</v>
      </c>
      <c r="AP181" s="103">
        <f t="shared" si="5"/>
        <v>0</v>
      </c>
    </row>
    <row r="182" spans="1:42" x14ac:dyDescent="0.35">
      <c r="A182" s="83" t="s">
        <v>546</v>
      </c>
      <c r="B182" s="8" t="s">
        <v>322</v>
      </c>
      <c r="C182" s="97">
        <v>-10374.431399999999</v>
      </c>
      <c r="D182" s="108">
        <v>1731.9982312</v>
      </c>
      <c r="E182" s="20">
        <v>0</v>
      </c>
      <c r="F182" s="58" t="s">
        <v>419</v>
      </c>
      <c r="G182" s="103">
        <v>0</v>
      </c>
      <c r="H182" s="87">
        <v>0</v>
      </c>
      <c r="I182" s="111" t="str">
        <f>IF(ISNUMBER(MATCH(B182,$K$11:$K$20,0)),"&lt;= Selected","")</f>
        <v/>
      </c>
      <c r="O182" s="8" t="s">
        <v>246</v>
      </c>
      <c r="P182" s="16">
        <v>-999</v>
      </c>
      <c r="Q182" s="30">
        <v>-999</v>
      </c>
      <c r="R182" s="30">
        <v>-999</v>
      </c>
      <c r="S182" s="30">
        <v>-999</v>
      </c>
      <c r="T182" s="30">
        <v>-999</v>
      </c>
      <c r="U182" s="30">
        <v>-999</v>
      </c>
      <c r="V182" s="30">
        <v>-999</v>
      </c>
      <c r="W182" s="30">
        <v>-999</v>
      </c>
      <c r="X182" s="30">
        <v>-999</v>
      </c>
      <c r="Y182" s="30">
        <v>-999</v>
      </c>
      <c r="Z182" s="17">
        <v>-999</v>
      </c>
      <c r="AB182" s="8" t="s">
        <v>247</v>
      </c>
      <c r="AC182" s="4">
        <v>-7777.8167000000003</v>
      </c>
      <c r="AD182" s="4">
        <v>1870.55835</v>
      </c>
      <c r="AE182" s="4">
        <v>211</v>
      </c>
      <c r="AF182" s="31">
        <v>-999</v>
      </c>
      <c r="AG182" s="20" cm="1">
        <f t="array" ref="AG182">IF(AND(AF182&gt;-998,P182&gt;-998),MAX(ABS(P182:Z182)),0)</f>
        <v>0</v>
      </c>
      <c r="AH182" s="20">
        <f t="shared" si="4"/>
        <v>0</v>
      </c>
      <c r="AI182" s="6" t="str" cm="1">
        <f t="array" ref="AI182">IF(AH182&gt;0.001,INDEX(P$10:Z$10,MATCH(AH182,ABS(P182:Z182),0)),"na")</f>
        <v>na</v>
      </c>
      <c r="AJ182" s="119"/>
      <c r="AK182" s="8" t="s">
        <v>247</v>
      </c>
      <c r="AL182" s="89">
        <v>0</v>
      </c>
      <c r="AM182" s="92">
        <v>0</v>
      </c>
      <c r="AN182" s="49">
        <v>152</v>
      </c>
      <c r="AO182" s="50">
        <v>152</v>
      </c>
      <c r="AP182" s="103">
        <f t="shared" si="5"/>
        <v>0</v>
      </c>
    </row>
    <row r="183" spans="1:42" x14ac:dyDescent="0.35">
      <c r="A183" s="83" t="s">
        <v>548</v>
      </c>
      <c r="B183" s="8" t="s">
        <v>320</v>
      </c>
      <c r="C183" s="97">
        <v>1761</v>
      </c>
      <c r="D183" s="108">
        <v>2011</v>
      </c>
      <c r="E183" s="20">
        <v>0</v>
      </c>
      <c r="F183" s="58" t="s">
        <v>419</v>
      </c>
      <c r="G183" s="103">
        <v>96.052631578947299</v>
      </c>
      <c r="H183" s="87">
        <v>23.876123876123799</v>
      </c>
      <c r="I183" s="111" t="str">
        <f>IF(ISNUMBER(MATCH(B183,$K$11:$K$20,0)),"&lt;= Selected","")</f>
        <v/>
      </c>
      <c r="O183" s="8" t="s">
        <v>245</v>
      </c>
      <c r="P183" s="16">
        <v>-999</v>
      </c>
      <c r="Q183" s="30">
        <v>-999</v>
      </c>
      <c r="R183" s="30">
        <v>-999</v>
      </c>
      <c r="S183" s="30">
        <v>-999</v>
      </c>
      <c r="T183" s="30">
        <v>-999</v>
      </c>
      <c r="U183" s="30">
        <v>-999</v>
      </c>
      <c r="V183" s="30">
        <v>-999</v>
      </c>
      <c r="W183" s="30">
        <v>-999</v>
      </c>
      <c r="X183" s="30">
        <v>-999</v>
      </c>
      <c r="Y183" s="30">
        <v>-999</v>
      </c>
      <c r="Z183" s="17">
        <v>-999</v>
      </c>
      <c r="AB183" s="8" t="s">
        <v>246</v>
      </c>
      <c r="AC183" s="4">
        <v>-7328.7155000000002</v>
      </c>
      <c r="AD183" s="4">
        <v>1776.9340999999999</v>
      </c>
      <c r="AE183" s="4">
        <v>211</v>
      </c>
      <c r="AF183" s="31">
        <v>-999</v>
      </c>
      <c r="AG183" s="20" cm="1">
        <f t="array" ref="AG183">IF(AND(AF183&gt;-998,P183&gt;-998),MAX(ABS(P183:Z183)),0)</f>
        <v>0</v>
      </c>
      <c r="AH183" s="20">
        <f t="shared" si="4"/>
        <v>0</v>
      </c>
      <c r="AI183" s="6" t="str" cm="1">
        <f t="array" ref="AI183">IF(AH183&gt;0.001,INDEX(P$10:Z$10,MATCH(AH183,ABS(P183:Z183),0)),"na")</f>
        <v>na</v>
      </c>
      <c r="AJ183" s="119"/>
      <c r="AK183" s="8" t="s">
        <v>246</v>
      </c>
      <c r="AL183" s="89">
        <v>0</v>
      </c>
      <c r="AM183" s="92">
        <v>0</v>
      </c>
      <c r="AN183" s="49">
        <v>152</v>
      </c>
      <c r="AO183" s="50">
        <v>152</v>
      </c>
      <c r="AP183" s="103">
        <f t="shared" si="5"/>
        <v>0</v>
      </c>
    </row>
    <row r="184" spans="1:42" x14ac:dyDescent="0.35">
      <c r="A184" s="83" t="s">
        <v>552</v>
      </c>
      <c r="B184" s="8" t="s">
        <v>316</v>
      </c>
      <c r="C184" s="97">
        <v>1829</v>
      </c>
      <c r="D184" s="108">
        <v>2001</v>
      </c>
      <c r="E184" s="20">
        <v>0</v>
      </c>
      <c r="F184" s="58" t="s">
        <v>419</v>
      </c>
      <c r="G184" s="103">
        <v>89.473684210526301</v>
      </c>
      <c r="H184" s="87">
        <v>17.082917082917</v>
      </c>
      <c r="I184" s="111" t="str">
        <f>IF(ISNUMBER(MATCH(B184,$K$11:$K$20,0)),"&lt;= Selected","")</f>
        <v/>
      </c>
      <c r="O184" s="8" t="s">
        <v>244</v>
      </c>
      <c r="P184" s="16">
        <v>-999</v>
      </c>
      <c r="Q184" s="30">
        <v>-999</v>
      </c>
      <c r="R184" s="30">
        <v>-999</v>
      </c>
      <c r="S184" s="30">
        <v>-999</v>
      </c>
      <c r="T184" s="30">
        <v>-999</v>
      </c>
      <c r="U184" s="30">
        <v>-999</v>
      </c>
      <c r="V184" s="30">
        <v>-999</v>
      </c>
      <c r="W184" s="30">
        <v>-999</v>
      </c>
      <c r="X184" s="30">
        <v>-999</v>
      </c>
      <c r="Y184" s="30">
        <v>-999</v>
      </c>
      <c r="Z184" s="17">
        <v>-999</v>
      </c>
      <c r="AB184" s="8" t="s">
        <v>245</v>
      </c>
      <c r="AC184" s="4">
        <v>-7777.8167000000003</v>
      </c>
      <c r="AD184" s="4">
        <v>1870.55835</v>
      </c>
      <c r="AE184" s="4">
        <v>211</v>
      </c>
      <c r="AF184" s="31">
        <v>-999</v>
      </c>
      <c r="AG184" s="20" cm="1">
        <f t="array" ref="AG184">IF(AND(AF184&gt;-998,P184&gt;-998),MAX(ABS(P184:Z184)),0)</f>
        <v>0</v>
      </c>
      <c r="AH184" s="20">
        <f t="shared" si="4"/>
        <v>0</v>
      </c>
      <c r="AI184" s="6" t="str" cm="1">
        <f t="array" ref="AI184">IF(AH184&gt;0.001,INDEX(P$10:Z$10,MATCH(AH184,ABS(P184:Z184),0)),"na")</f>
        <v>na</v>
      </c>
      <c r="AJ184" s="119"/>
      <c r="AK184" s="8" t="s">
        <v>245</v>
      </c>
      <c r="AL184" s="89">
        <v>0</v>
      </c>
      <c r="AM184" s="92">
        <v>0</v>
      </c>
      <c r="AN184" s="68">
        <v>152</v>
      </c>
      <c r="AO184" s="69">
        <v>152</v>
      </c>
      <c r="AP184" s="103">
        <f t="shared" si="5"/>
        <v>0</v>
      </c>
    </row>
    <row r="185" spans="1:42" x14ac:dyDescent="0.35">
      <c r="A185" s="83" t="s">
        <v>556</v>
      </c>
      <c r="B185" s="8" t="s">
        <v>312</v>
      </c>
      <c r="C185" s="97">
        <v>1818</v>
      </c>
      <c r="D185" s="108">
        <v>2002</v>
      </c>
      <c r="E185" s="20">
        <v>0</v>
      </c>
      <c r="F185" s="58" t="s">
        <v>419</v>
      </c>
      <c r="G185" s="103">
        <v>90.131578947368396</v>
      </c>
      <c r="H185" s="87">
        <v>18.181818181818098</v>
      </c>
      <c r="I185" s="111" t="str">
        <f>IF(ISNUMBER(MATCH(B185,$K$11:$K$20,0)),"&lt;= Selected","")</f>
        <v/>
      </c>
      <c r="O185" s="8" t="s">
        <v>243</v>
      </c>
      <c r="P185" s="16">
        <v>-999</v>
      </c>
      <c r="Q185" s="30">
        <v>-999</v>
      </c>
      <c r="R185" s="30">
        <v>-999</v>
      </c>
      <c r="S185" s="30">
        <v>-999</v>
      </c>
      <c r="T185" s="30">
        <v>-999</v>
      </c>
      <c r="U185" s="30">
        <v>-999</v>
      </c>
      <c r="V185" s="30">
        <v>-999</v>
      </c>
      <c r="W185" s="30">
        <v>-999</v>
      </c>
      <c r="X185" s="30">
        <v>-999</v>
      </c>
      <c r="Y185" s="30">
        <v>-999</v>
      </c>
      <c r="Z185" s="17">
        <v>-999</v>
      </c>
      <c r="AB185" s="8" t="s">
        <v>244</v>
      </c>
      <c r="AC185" s="4">
        <v>-12970</v>
      </c>
      <c r="AD185" s="4">
        <v>1909.4</v>
      </c>
      <c r="AE185" s="4">
        <v>315</v>
      </c>
      <c r="AF185" s="31">
        <v>-999</v>
      </c>
      <c r="AG185" s="20" cm="1">
        <f t="array" ref="AG185">IF(AND(AF185&gt;-998,P185&gt;-998),MAX(ABS(P185:Z185)),0)</f>
        <v>0</v>
      </c>
      <c r="AH185" s="20">
        <f t="shared" si="4"/>
        <v>0</v>
      </c>
      <c r="AI185" s="6" t="str" cm="1">
        <f t="array" ref="AI185">IF(AH185&gt;0.001,INDEX(P$10:Z$10,MATCH(AH185,ABS(P185:Z185),0)),"na")</f>
        <v>na</v>
      </c>
      <c r="AJ185" s="119"/>
      <c r="AK185" s="8" t="s">
        <v>244</v>
      </c>
      <c r="AL185" s="89">
        <v>0</v>
      </c>
      <c r="AM185" s="92">
        <v>0</v>
      </c>
      <c r="AN185" s="49">
        <v>152</v>
      </c>
      <c r="AO185" s="50">
        <v>152</v>
      </c>
      <c r="AP185" s="103">
        <f t="shared" si="5"/>
        <v>0</v>
      </c>
    </row>
    <row r="186" spans="1:42" x14ac:dyDescent="0.35">
      <c r="A186" s="83" t="s">
        <v>572</v>
      </c>
      <c r="B186" s="8" t="s">
        <v>296</v>
      </c>
      <c r="C186" s="97">
        <v>1646</v>
      </c>
      <c r="D186" s="108">
        <v>1993</v>
      </c>
      <c r="E186" s="20">
        <v>0</v>
      </c>
      <c r="F186" s="58" t="s">
        <v>419</v>
      </c>
      <c r="G186" s="103">
        <v>84.210526315789409</v>
      </c>
      <c r="H186" s="87">
        <v>34.765234765234695</v>
      </c>
      <c r="I186" s="111" t="str">
        <f>IF(ISNUMBER(MATCH(B186,$K$11:$K$20,0)),"&lt;= Selected","")</f>
        <v/>
      </c>
      <c r="O186" s="8" t="s">
        <v>242</v>
      </c>
      <c r="P186" s="16">
        <v>-999</v>
      </c>
      <c r="Q186" s="30">
        <v>-999</v>
      </c>
      <c r="R186" s="30">
        <v>-999</v>
      </c>
      <c r="S186" s="30">
        <v>-999</v>
      </c>
      <c r="T186" s="30">
        <v>-999</v>
      </c>
      <c r="U186" s="30">
        <v>-999</v>
      </c>
      <c r="V186" s="30">
        <v>-999</v>
      </c>
      <c r="W186" s="30">
        <v>-999</v>
      </c>
      <c r="X186" s="30">
        <v>-999</v>
      </c>
      <c r="Y186" s="30">
        <v>-999</v>
      </c>
      <c r="Z186" s="17">
        <v>-999</v>
      </c>
      <c r="AB186" s="8" t="s">
        <v>243</v>
      </c>
      <c r="AC186" s="4">
        <v>-12628.9</v>
      </c>
      <c r="AD186" s="4">
        <v>1950</v>
      </c>
      <c r="AE186" s="4">
        <v>41</v>
      </c>
      <c r="AF186" s="31">
        <v>-999</v>
      </c>
      <c r="AG186" s="20" cm="1">
        <f t="array" ref="AG186">IF(AND(AF186&gt;-998,P186&gt;-998),MAX(ABS(P186:Z186)),0)</f>
        <v>0</v>
      </c>
      <c r="AH186" s="20">
        <f t="shared" si="4"/>
        <v>0</v>
      </c>
      <c r="AI186" s="6" t="str" cm="1">
        <f t="array" ref="AI186">IF(AH186&gt;0.001,INDEX(P$10:Z$10,MATCH(AH186,ABS(P186:Z186),0)),"na")</f>
        <v>na</v>
      </c>
      <c r="AJ186" s="119"/>
      <c r="AK186" s="8" t="s">
        <v>243</v>
      </c>
      <c r="AL186" s="89">
        <v>0</v>
      </c>
      <c r="AM186" s="92">
        <v>0</v>
      </c>
      <c r="AN186" s="49">
        <v>152</v>
      </c>
      <c r="AO186" s="50">
        <v>152</v>
      </c>
      <c r="AP186" s="103">
        <f t="shared" si="5"/>
        <v>0</v>
      </c>
    </row>
    <row r="187" spans="1:42" x14ac:dyDescent="0.35">
      <c r="A187" s="83" t="s">
        <v>573</v>
      </c>
      <c r="B187" s="8" t="s">
        <v>295</v>
      </c>
      <c r="C187" s="97">
        <v>1646</v>
      </c>
      <c r="D187" s="108">
        <v>1993</v>
      </c>
      <c r="E187" s="20">
        <v>0</v>
      </c>
      <c r="F187" s="58" t="s">
        <v>419</v>
      </c>
      <c r="G187" s="103">
        <v>84.210526315789409</v>
      </c>
      <c r="H187" s="87">
        <v>34.765234765234695</v>
      </c>
      <c r="I187" s="111" t="str">
        <f>IF(ISNUMBER(MATCH(B187,$K$11:$K$20,0)),"&lt;= Selected","")</f>
        <v/>
      </c>
      <c r="O187" s="8" t="s">
        <v>241</v>
      </c>
      <c r="P187" s="16">
        <v>-999</v>
      </c>
      <c r="Q187" s="30">
        <v>-999</v>
      </c>
      <c r="R187" s="30">
        <v>-999</v>
      </c>
      <c r="S187" s="30">
        <v>-999</v>
      </c>
      <c r="T187" s="30">
        <v>-999</v>
      </c>
      <c r="U187" s="30">
        <v>-999</v>
      </c>
      <c r="V187" s="30">
        <v>-999</v>
      </c>
      <c r="W187" s="30">
        <v>-999</v>
      </c>
      <c r="X187" s="30">
        <v>-999</v>
      </c>
      <c r="Y187" s="30">
        <v>-999</v>
      </c>
      <c r="Z187" s="17">
        <v>-999</v>
      </c>
      <c r="AB187" s="8" t="s">
        <v>242</v>
      </c>
      <c r="AC187" s="4">
        <v>-12628.9</v>
      </c>
      <c r="AD187" s="4">
        <v>1853.8</v>
      </c>
      <c r="AE187" s="4">
        <v>41</v>
      </c>
      <c r="AF187" s="31">
        <v>-999</v>
      </c>
      <c r="AG187" s="20" cm="1">
        <f t="array" ref="AG187">IF(AND(AF187&gt;-998,P187&gt;-998),MAX(ABS(P187:Z187)),0)</f>
        <v>0</v>
      </c>
      <c r="AH187" s="20">
        <f t="shared" si="4"/>
        <v>0</v>
      </c>
      <c r="AI187" s="6" t="str" cm="1">
        <f t="array" ref="AI187">IF(AH187&gt;0.001,INDEX(P$10:Z$10,MATCH(AH187,ABS(P187:Z187),0)),"na")</f>
        <v>na</v>
      </c>
      <c r="AJ187" s="119"/>
      <c r="AK187" s="8" t="s">
        <v>242</v>
      </c>
      <c r="AL187" s="89">
        <v>0</v>
      </c>
      <c r="AM187" s="92">
        <v>0</v>
      </c>
      <c r="AN187" s="49">
        <v>152</v>
      </c>
      <c r="AO187" s="50">
        <v>152</v>
      </c>
      <c r="AP187" s="103">
        <f t="shared" si="5"/>
        <v>0</v>
      </c>
    </row>
    <row r="188" spans="1:42" x14ac:dyDescent="0.35">
      <c r="A188" s="83" t="s">
        <v>574</v>
      </c>
      <c r="B188" s="8" t="s">
        <v>294</v>
      </c>
      <c r="C188" s="97">
        <v>1646</v>
      </c>
      <c r="D188" s="108">
        <v>1993</v>
      </c>
      <c r="E188" s="20">
        <v>0</v>
      </c>
      <c r="F188" s="58" t="s">
        <v>419</v>
      </c>
      <c r="G188" s="103">
        <v>84.210526315789409</v>
      </c>
      <c r="H188" s="87">
        <v>34.765234765234695</v>
      </c>
      <c r="I188" s="111" t="str">
        <f>IF(ISNUMBER(MATCH(B188,$K$11:$K$20,0)),"&lt;= Selected","")</f>
        <v/>
      </c>
      <c r="O188" s="8" t="s">
        <v>240</v>
      </c>
      <c r="P188" s="16">
        <v>-999</v>
      </c>
      <c r="Q188" s="30">
        <v>-999</v>
      </c>
      <c r="R188" s="30">
        <v>-999</v>
      </c>
      <c r="S188" s="30">
        <v>-999</v>
      </c>
      <c r="T188" s="30">
        <v>-999</v>
      </c>
      <c r="U188" s="30">
        <v>-999</v>
      </c>
      <c r="V188" s="30">
        <v>-999</v>
      </c>
      <c r="W188" s="30">
        <v>-999</v>
      </c>
      <c r="X188" s="30">
        <v>-999</v>
      </c>
      <c r="Y188" s="30">
        <v>-999</v>
      </c>
      <c r="Z188" s="17">
        <v>-999</v>
      </c>
      <c r="AB188" s="8" t="s">
        <v>241</v>
      </c>
      <c r="AC188" s="4">
        <v>-21938.179039999999</v>
      </c>
      <c r="AD188" s="4">
        <v>1929.6787564799999</v>
      </c>
      <c r="AE188" s="4">
        <v>168</v>
      </c>
      <c r="AF188" s="31">
        <v>-999</v>
      </c>
      <c r="AG188" s="20" cm="1">
        <f t="array" ref="AG188">IF(AND(AF188&gt;-998,P188&gt;-998),MAX(ABS(P188:Z188)),0)</f>
        <v>0</v>
      </c>
      <c r="AH188" s="20">
        <f t="shared" si="4"/>
        <v>0</v>
      </c>
      <c r="AI188" s="6" t="str" cm="1">
        <f t="array" ref="AI188">IF(AH188&gt;0.001,INDEX(P$10:Z$10,MATCH(AH188,ABS(P188:Z188),0)),"na")</f>
        <v>na</v>
      </c>
      <c r="AJ188" s="119"/>
      <c r="AK188" s="8" t="s">
        <v>241</v>
      </c>
      <c r="AL188" s="89">
        <v>0</v>
      </c>
      <c r="AM188" s="92">
        <v>0</v>
      </c>
      <c r="AN188" s="49">
        <v>152</v>
      </c>
      <c r="AO188" s="50">
        <v>152</v>
      </c>
      <c r="AP188" s="103">
        <f t="shared" si="5"/>
        <v>0</v>
      </c>
    </row>
    <row r="189" spans="1:42" x14ac:dyDescent="0.35">
      <c r="A189" s="83" t="s">
        <v>577</v>
      </c>
      <c r="B189" s="8" t="s">
        <v>291</v>
      </c>
      <c r="C189" s="97">
        <v>1760</v>
      </c>
      <c r="D189" s="108">
        <v>2001</v>
      </c>
      <c r="E189" s="20">
        <v>0</v>
      </c>
      <c r="F189" s="58" t="s">
        <v>419</v>
      </c>
      <c r="G189" s="103">
        <v>78.947368421052573</v>
      </c>
      <c r="H189" s="87">
        <v>22.377622377622298</v>
      </c>
      <c r="I189" s="111" t="str">
        <f>IF(ISNUMBER(MATCH(B189,$K$11:$K$20,0)),"&lt;= Selected","")</f>
        <v/>
      </c>
      <c r="O189" s="8" t="s">
        <v>239</v>
      </c>
      <c r="P189" s="16">
        <v>-999</v>
      </c>
      <c r="Q189" s="30">
        <v>-999</v>
      </c>
      <c r="R189" s="30">
        <v>-999</v>
      </c>
      <c r="S189" s="30">
        <v>-999</v>
      </c>
      <c r="T189" s="30">
        <v>-999</v>
      </c>
      <c r="U189" s="30">
        <v>-999</v>
      </c>
      <c r="V189" s="30">
        <v>-999</v>
      </c>
      <c r="W189" s="30">
        <v>-999</v>
      </c>
      <c r="X189" s="30">
        <v>-999</v>
      </c>
      <c r="Y189" s="30">
        <v>-999</v>
      </c>
      <c r="Z189" s="17">
        <v>-999</v>
      </c>
      <c r="AB189" s="8" t="s">
        <v>240</v>
      </c>
      <c r="AC189" s="4">
        <v>-12881</v>
      </c>
      <c r="AD189" s="4">
        <v>1810.7</v>
      </c>
      <c r="AE189" s="4">
        <v>240</v>
      </c>
      <c r="AF189" s="31">
        <v>-999</v>
      </c>
      <c r="AG189" s="20" cm="1">
        <f t="array" ref="AG189">IF(AND(AF189&gt;-998,P189&gt;-998),MAX(ABS(P189:Z189)),0)</f>
        <v>0</v>
      </c>
      <c r="AH189" s="20">
        <f t="shared" si="4"/>
        <v>0</v>
      </c>
      <c r="AI189" s="6" t="str" cm="1">
        <f t="array" ref="AI189">IF(AH189&gt;0.001,INDEX(P$10:Z$10,MATCH(AH189,ABS(P189:Z189),0)),"na")</f>
        <v>na</v>
      </c>
      <c r="AJ189" s="119"/>
      <c r="AK189" s="8" t="s">
        <v>240</v>
      </c>
      <c r="AL189" s="89">
        <v>0</v>
      </c>
      <c r="AM189" s="92">
        <v>0</v>
      </c>
      <c r="AN189" s="68">
        <v>152</v>
      </c>
      <c r="AO189" s="69">
        <v>152</v>
      </c>
      <c r="AP189" s="103">
        <f t="shared" si="5"/>
        <v>0</v>
      </c>
    </row>
    <row r="190" spans="1:42" x14ac:dyDescent="0.35">
      <c r="A190" s="83" t="s">
        <v>578</v>
      </c>
      <c r="B190" s="8" t="s">
        <v>290</v>
      </c>
      <c r="C190" s="97">
        <v>1874</v>
      </c>
      <c r="D190" s="108">
        <v>2001</v>
      </c>
      <c r="E190" s="20">
        <v>0</v>
      </c>
      <c r="F190" s="58" t="s">
        <v>419</v>
      </c>
      <c r="G190" s="103">
        <v>84.210526315789409</v>
      </c>
      <c r="H190" s="87">
        <v>12.5874125874125</v>
      </c>
      <c r="I190" s="111" t="str">
        <f>IF(ISNUMBER(MATCH(B190,$K$11:$K$20,0)),"&lt;= Selected","")</f>
        <v/>
      </c>
      <c r="O190" s="8" t="s">
        <v>238</v>
      </c>
      <c r="P190" s="16">
        <v>-999</v>
      </c>
      <c r="Q190" s="30">
        <v>-999</v>
      </c>
      <c r="R190" s="30">
        <v>-999</v>
      </c>
      <c r="S190" s="30">
        <v>-999</v>
      </c>
      <c r="T190" s="30">
        <v>-999</v>
      </c>
      <c r="U190" s="30">
        <v>-999</v>
      </c>
      <c r="V190" s="30">
        <v>-999</v>
      </c>
      <c r="W190" s="30">
        <v>-999</v>
      </c>
      <c r="X190" s="30">
        <v>-999</v>
      </c>
      <c r="Y190" s="30">
        <v>-999</v>
      </c>
      <c r="Z190" s="17">
        <v>-999</v>
      </c>
      <c r="AB190" s="8" t="s">
        <v>239</v>
      </c>
      <c r="AC190" s="4">
        <v>-12881</v>
      </c>
      <c r="AD190" s="4">
        <v>1810.7</v>
      </c>
      <c r="AE190" s="4">
        <v>247</v>
      </c>
      <c r="AF190" s="31">
        <v>-999</v>
      </c>
      <c r="AG190" s="20" cm="1">
        <f t="array" ref="AG190">IF(AND(AF190&gt;-998,P190&gt;-998),MAX(ABS(P190:Z190)),0)</f>
        <v>0</v>
      </c>
      <c r="AH190" s="20">
        <f t="shared" si="4"/>
        <v>0</v>
      </c>
      <c r="AI190" s="6" t="str" cm="1">
        <f t="array" ref="AI190">IF(AH190&gt;0.001,INDEX(P$10:Z$10,MATCH(AH190,ABS(P190:Z190),0)),"na")</f>
        <v>na</v>
      </c>
      <c r="AJ190" s="119"/>
      <c r="AK190" s="8" t="s">
        <v>239</v>
      </c>
      <c r="AL190" s="89">
        <v>0</v>
      </c>
      <c r="AM190" s="92">
        <v>0</v>
      </c>
      <c r="AN190" s="49">
        <v>152</v>
      </c>
      <c r="AO190" s="50">
        <v>152</v>
      </c>
      <c r="AP190" s="103">
        <f t="shared" si="5"/>
        <v>0</v>
      </c>
    </row>
    <row r="191" spans="1:42" x14ac:dyDescent="0.35">
      <c r="A191" s="83" t="s">
        <v>580</v>
      </c>
      <c r="B191" s="8" t="s">
        <v>288</v>
      </c>
      <c r="C191" s="97">
        <v>1829</v>
      </c>
      <c r="D191" s="108">
        <v>2001</v>
      </c>
      <c r="E191" s="20">
        <v>0</v>
      </c>
      <c r="F191" s="58" t="s">
        <v>419</v>
      </c>
      <c r="G191" s="103">
        <v>89.473684210526301</v>
      </c>
      <c r="H191" s="87">
        <v>17.082917082917</v>
      </c>
      <c r="I191" s="111" t="str">
        <f>IF(ISNUMBER(MATCH(B191,$K$11:$K$20,0)),"&lt;= Selected","")</f>
        <v/>
      </c>
      <c r="O191" s="8" t="s">
        <v>237</v>
      </c>
      <c r="P191" s="16">
        <v>2.2941555531818099E-2</v>
      </c>
      <c r="Q191" s="30">
        <v>8.3168050993838692E-3</v>
      </c>
      <c r="R191" s="30">
        <v>2.4532258919667298E-2</v>
      </c>
      <c r="S191" s="30">
        <v>4.93128018036742E-2</v>
      </c>
      <c r="T191" s="30">
        <v>9.5506715303853199E-2</v>
      </c>
      <c r="U191" s="30">
        <v>0.148779717822872</v>
      </c>
      <c r="V191" s="30">
        <v>0.13793583284835001</v>
      </c>
      <c r="W191" s="30">
        <v>4.1577073981839401E-2</v>
      </c>
      <c r="X191" s="30">
        <v>-8.5623141192813099E-2</v>
      </c>
      <c r="Y191" s="30">
        <v>-0.13861729975200099</v>
      </c>
      <c r="Z191" s="17">
        <v>-9.1837946270853996E-2</v>
      </c>
      <c r="AB191" s="8" t="s">
        <v>238</v>
      </c>
      <c r="AC191" s="4">
        <v>1711.5</v>
      </c>
      <c r="AD191" s="4">
        <v>1986.6</v>
      </c>
      <c r="AE191" s="4">
        <v>48</v>
      </c>
      <c r="AF191" s="31">
        <v>0.37719524469205701</v>
      </c>
      <c r="AG191" s="20" cm="1">
        <f t="array" ref="AG191">IF(AND(AF191&gt;-998,P191&gt;-998),MAX(ABS(P191:Z191)),0)</f>
        <v>0.148779717822872</v>
      </c>
      <c r="AH191" s="20">
        <f t="shared" si="4"/>
        <v>0</v>
      </c>
      <c r="AI191" s="6" t="str" cm="1">
        <f t="array" ref="AI191">IF(AH191&gt;0.001,INDEX(P$10:Z$10,MATCH(AH191,ABS(P191:Z191),0)),"na")</f>
        <v>na</v>
      </c>
      <c r="AJ191" s="119"/>
      <c r="AK191" s="8" t="s">
        <v>238</v>
      </c>
      <c r="AL191" s="89">
        <v>0.77105263157894599</v>
      </c>
      <c r="AM191" s="92">
        <v>0.213310580204778</v>
      </c>
      <c r="AN191" s="49">
        <v>4.5499999999999501</v>
      </c>
      <c r="AO191" s="50">
        <v>7</v>
      </c>
      <c r="AP191" s="103">
        <f t="shared" si="5"/>
        <v>0</v>
      </c>
    </row>
    <row r="192" spans="1:42" x14ac:dyDescent="0.35">
      <c r="A192" s="83" t="s">
        <v>581</v>
      </c>
      <c r="B192" s="8" t="s">
        <v>287</v>
      </c>
      <c r="C192" s="97">
        <v>1760</v>
      </c>
      <c r="D192" s="108">
        <v>2001</v>
      </c>
      <c r="E192" s="20">
        <v>0</v>
      </c>
      <c r="F192" s="58" t="s">
        <v>419</v>
      </c>
      <c r="G192" s="103">
        <v>78.947368421052573</v>
      </c>
      <c r="H192" s="87">
        <v>22.377622377622298</v>
      </c>
      <c r="I192" s="111" t="str">
        <f>IF(ISNUMBER(MATCH(B192,$K$11:$K$20,0)),"&lt;= Selected","")</f>
        <v/>
      </c>
      <c r="O192" s="8" t="s">
        <v>236</v>
      </c>
      <c r="P192" s="13">
        <v>0.138558573952758</v>
      </c>
      <c r="Q192">
        <v>0.126147697575271</v>
      </c>
      <c r="R192">
        <v>2.7123173213171699E-2</v>
      </c>
      <c r="S192">
        <v>-6.4882629016506502E-2</v>
      </c>
      <c r="T192">
        <v>-0.123464301796535</v>
      </c>
      <c r="U192">
        <v>-0.12720016043646601</v>
      </c>
      <c r="V192">
        <v>-5.4944448290760797E-2</v>
      </c>
      <c r="W192">
        <v>4.45858917201227E-2</v>
      </c>
      <c r="X192">
        <v>0.112914410476815</v>
      </c>
      <c r="Y192">
        <v>0.134407721246176</v>
      </c>
      <c r="Z192" s="15">
        <v>9.4410338932711405E-2</v>
      </c>
      <c r="AB192" s="8" t="s">
        <v>237</v>
      </c>
      <c r="AC192" s="4">
        <v>1711.5</v>
      </c>
      <c r="AD192" s="4">
        <v>1982.1</v>
      </c>
      <c r="AE192" s="4">
        <v>45</v>
      </c>
      <c r="AF192" s="18">
        <v>0.39199279690800998</v>
      </c>
      <c r="AG192" s="20" cm="1">
        <f t="array" ref="AG192">IF(AND(AF192&gt;-998,P192&gt;-998),MAX(ABS(P192:Z192)),0)</f>
        <v>0.138558573952758</v>
      </c>
      <c r="AH192" s="20">
        <f t="shared" si="4"/>
        <v>0</v>
      </c>
      <c r="AI192" s="6" t="str" cm="1">
        <f t="array" ref="AI192">IF(AH192&gt;0.001,INDEX(P$10:Z$10,MATCH(AH192,ABS(P192:Z192),0)),"na")</f>
        <v>na</v>
      </c>
      <c r="AJ192" s="119"/>
      <c r="AK192" s="8" t="s">
        <v>237</v>
      </c>
      <c r="AL192" s="89">
        <v>0.74144736842105097</v>
      </c>
      <c r="AM192" s="92">
        <v>0.20408163265306101</v>
      </c>
      <c r="AN192" s="68">
        <v>4.5999999999999002</v>
      </c>
      <c r="AO192" s="69">
        <v>9.0999999999999002</v>
      </c>
      <c r="AP192" s="103">
        <f t="shared" si="5"/>
        <v>0</v>
      </c>
    </row>
    <row r="193" spans="1:42" x14ac:dyDescent="0.35">
      <c r="A193" s="83" t="s">
        <v>582</v>
      </c>
      <c r="B193" s="8" t="s">
        <v>286</v>
      </c>
      <c r="C193" s="97">
        <v>1874</v>
      </c>
      <c r="D193" s="108">
        <v>2001</v>
      </c>
      <c r="E193" s="20">
        <v>0</v>
      </c>
      <c r="F193" s="58" t="s">
        <v>419</v>
      </c>
      <c r="G193" s="103">
        <v>84.210526315789409</v>
      </c>
      <c r="H193" s="87">
        <v>12.5874125874125</v>
      </c>
      <c r="I193" s="111" t="str">
        <f>IF(ISNUMBER(MATCH(B193,$K$11:$K$20,0)),"&lt;= Selected","")</f>
        <v/>
      </c>
      <c r="O193" s="8" t="s">
        <v>235</v>
      </c>
      <c r="P193" s="13">
        <v>-5.0966325923900699E-2</v>
      </c>
      <c r="Q193">
        <v>-3.11309458238723E-2</v>
      </c>
      <c r="R193">
        <v>3.8380940812312702E-3</v>
      </c>
      <c r="S193">
        <v>6.0532564011590198E-2</v>
      </c>
      <c r="T193">
        <v>7.6021512833327504E-2</v>
      </c>
      <c r="U193">
        <v>4.5454249223362796E-3</v>
      </c>
      <c r="V193">
        <v>-8.1382574087335097E-2</v>
      </c>
      <c r="W193">
        <v>-9.8677268871411095E-2</v>
      </c>
      <c r="X193">
        <v>-4.6954309660904699E-2</v>
      </c>
      <c r="Y193">
        <v>1.8185752747282999E-2</v>
      </c>
      <c r="Z193" s="15">
        <v>4.8777414002785298E-2</v>
      </c>
      <c r="AB193" s="8" t="s">
        <v>236</v>
      </c>
      <c r="AC193" s="4">
        <v>1711.5</v>
      </c>
      <c r="AD193" s="4">
        <v>1982.1</v>
      </c>
      <c r="AE193" s="4">
        <v>45</v>
      </c>
      <c r="AF193" s="18">
        <v>0.39199279690800998</v>
      </c>
      <c r="AG193" s="20" cm="1">
        <f t="array" ref="AG193">IF(AND(AF193&gt;-998,P193&gt;-998),MAX(ABS(P193:Z193)),0)</f>
        <v>9.8677268871411095E-2</v>
      </c>
      <c r="AH193" s="20">
        <f t="shared" si="4"/>
        <v>0</v>
      </c>
      <c r="AI193" s="6" t="str" cm="1">
        <f t="array" ref="AI193">IF(AH193&gt;0.001,INDEX(P$10:Z$10,MATCH(AH193,ABS(P193:Z193),0)),"na")</f>
        <v>na</v>
      </c>
      <c r="AJ193" s="119"/>
      <c r="AK193" s="8" t="s">
        <v>236</v>
      </c>
      <c r="AL193" s="89">
        <v>0.74144736842105097</v>
      </c>
      <c r="AM193" s="92">
        <v>0.20408163265306101</v>
      </c>
      <c r="AN193" s="68">
        <v>4.5999999999999002</v>
      </c>
      <c r="AO193" s="69">
        <v>9.0999999999999002</v>
      </c>
      <c r="AP193" s="103">
        <f t="shared" si="5"/>
        <v>0</v>
      </c>
    </row>
    <row r="194" spans="1:42" x14ac:dyDescent="0.35">
      <c r="A194" s="83" t="s">
        <v>583</v>
      </c>
      <c r="B194" s="8" t="s">
        <v>285</v>
      </c>
      <c r="C194" s="97">
        <v>1883</v>
      </c>
      <c r="D194" s="108">
        <v>2001</v>
      </c>
      <c r="E194" s="20">
        <v>0</v>
      </c>
      <c r="F194" s="58" t="s">
        <v>419</v>
      </c>
      <c r="G194" s="103">
        <v>50.657894736842024</v>
      </c>
      <c r="H194" s="87">
        <v>7.4925074925074355</v>
      </c>
      <c r="I194" s="111" t="str">
        <f>IF(ISNUMBER(MATCH(B194,$K$11:$K$20,0)),"&lt;= Selected","")</f>
        <v/>
      </c>
      <c r="O194" s="8" t="s">
        <v>234</v>
      </c>
      <c r="P194" s="13">
        <v>5.6436759440384301E-2</v>
      </c>
      <c r="Q194">
        <v>2.81883599012599E-2</v>
      </c>
      <c r="R194">
        <v>-3.2656243433805403E-2</v>
      </c>
      <c r="S194">
        <v>-0.111241948779002</v>
      </c>
      <c r="T194">
        <v>-0.165778141984391</v>
      </c>
      <c r="U194">
        <v>-0.16522466599261099</v>
      </c>
      <c r="V194">
        <v>-0.12288809156540299</v>
      </c>
      <c r="W194">
        <v>-0.100494071257668</v>
      </c>
      <c r="X194">
        <v>-0.130276367613188</v>
      </c>
      <c r="Y194">
        <v>-0.14549520483717901</v>
      </c>
      <c r="Z194" s="15">
        <v>-9.1900020666481605E-2</v>
      </c>
      <c r="AB194" s="8" t="s">
        <v>235</v>
      </c>
      <c r="AC194" s="4">
        <v>1711.5</v>
      </c>
      <c r="AD194" s="4">
        <v>1982.1</v>
      </c>
      <c r="AE194" s="4">
        <v>45</v>
      </c>
      <c r="AF194" s="18">
        <v>0.39199279690800998</v>
      </c>
      <c r="AG194" s="20" cm="1">
        <f t="array" ref="AG194">IF(AND(AF194&gt;-998,P194&gt;-998),MAX(ABS(P194:Z194)),0)</f>
        <v>0.165778141984391</v>
      </c>
      <c r="AH194" s="20">
        <f t="shared" si="4"/>
        <v>0</v>
      </c>
      <c r="AI194" s="6" t="str" cm="1">
        <f t="array" ref="AI194">IF(AH194&gt;0.001,INDEX(P$10:Z$10,MATCH(AH194,ABS(P194:Z194),0)),"na")</f>
        <v>na</v>
      </c>
      <c r="AJ194" s="119"/>
      <c r="AK194" s="8" t="s">
        <v>235</v>
      </c>
      <c r="AL194" s="89">
        <v>0.74144736842105097</v>
      </c>
      <c r="AM194" s="92">
        <v>0.20408163265306101</v>
      </c>
      <c r="AN194" s="49">
        <v>4.5999999999999002</v>
      </c>
      <c r="AO194" s="50">
        <v>9.0999999999999002</v>
      </c>
      <c r="AP194" s="103">
        <f t="shared" si="5"/>
        <v>0</v>
      </c>
    </row>
    <row r="195" spans="1:42" x14ac:dyDescent="0.35">
      <c r="A195" s="83" t="s">
        <v>585</v>
      </c>
      <c r="B195" s="8" t="s">
        <v>283</v>
      </c>
      <c r="C195" s="97">
        <v>1657.75</v>
      </c>
      <c r="D195" s="108">
        <v>1992.75</v>
      </c>
      <c r="E195" s="20">
        <v>0</v>
      </c>
      <c r="F195" s="58" t="s">
        <v>419</v>
      </c>
      <c r="G195" s="103">
        <v>84.046052631578902</v>
      </c>
      <c r="H195" s="87">
        <v>33.566433566433503</v>
      </c>
      <c r="I195" s="111" t="str">
        <f>IF(ISNUMBER(MATCH(B195,$K$11:$K$20,0)),"&lt;= Selected","")</f>
        <v/>
      </c>
      <c r="O195" s="8" t="s">
        <v>233</v>
      </c>
      <c r="P195" s="13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 s="15">
        <v>-999</v>
      </c>
      <c r="AB195" s="8" t="s">
        <v>234</v>
      </c>
      <c r="AC195" s="4">
        <v>52.87</v>
      </c>
      <c r="AD195" s="4">
        <v>1950</v>
      </c>
      <c r="AE195" s="4">
        <v>47</v>
      </c>
      <c r="AF195" s="18">
        <v>-999</v>
      </c>
      <c r="AG195" s="20" cm="1">
        <f t="array" ref="AG195">IF(AND(AF195&gt;-998,P195&gt;-998),MAX(ABS(P195:Z195)),0)</f>
        <v>0</v>
      </c>
      <c r="AH195" s="20">
        <f t="shared" si="4"/>
        <v>0</v>
      </c>
      <c r="AI195" s="6" t="str" cm="1">
        <f t="array" ref="AI195">IF(AH195&gt;0.001,INDEX(P$10:Z$10,MATCH(AH195,ABS(P195:Z195),0)),"na")</f>
        <v>na</v>
      </c>
      <c r="AJ195" s="119"/>
      <c r="AK195" s="8" t="s">
        <v>234</v>
      </c>
      <c r="AL195" s="89">
        <v>0.48815789473684201</v>
      </c>
      <c r="AM195" s="92">
        <v>0.107816711590296</v>
      </c>
      <c r="AN195" s="68">
        <v>7.50999999999999</v>
      </c>
      <c r="AO195" s="69">
        <v>20.65</v>
      </c>
      <c r="AP195" s="103">
        <f t="shared" si="5"/>
        <v>0</v>
      </c>
    </row>
    <row r="196" spans="1:42" x14ac:dyDescent="0.35">
      <c r="A196" s="83" t="s">
        <v>592</v>
      </c>
      <c r="B196" s="8" t="s">
        <v>276</v>
      </c>
      <c r="C196" s="97">
        <v>854</v>
      </c>
      <c r="D196" s="108">
        <v>1849</v>
      </c>
      <c r="E196" s="20">
        <v>0</v>
      </c>
      <c r="F196" s="58" t="s">
        <v>419</v>
      </c>
      <c r="G196" s="103">
        <v>0</v>
      </c>
      <c r="H196" s="87">
        <v>0</v>
      </c>
      <c r="I196" s="111" t="str">
        <f>IF(ISNUMBER(MATCH(B196,$K$11:$K$20,0)),"&lt;= Selected","")</f>
        <v/>
      </c>
      <c r="O196" s="8" t="s">
        <v>232</v>
      </c>
      <c r="P196" s="16">
        <v>-999</v>
      </c>
      <c r="Q196" s="30">
        <v>-999</v>
      </c>
      <c r="R196" s="30">
        <v>-999</v>
      </c>
      <c r="S196" s="30">
        <v>-999</v>
      </c>
      <c r="T196" s="30">
        <v>-999</v>
      </c>
      <c r="U196" s="30">
        <v>-999</v>
      </c>
      <c r="V196" s="30">
        <v>-999</v>
      </c>
      <c r="W196" s="30">
        <v>-999</v>
      </c>
      <c r="X196" s="30">
        <v>-999</v>
      </c>
      <c r="Y196" s="30">
        <v>-999</v>
      </c>
      <c r="Z196" s="17">
        <v>-999</v>
      </c>
      <c r="AB196" s="8" t="s">
        <v>233</v>
      </c>
      <c r="AC196" s="4">
        <v>52.87</v>
      </c>
      <c r="AD196" s="4">
        <v>1950</v>
      </c>
      <c r="AE196" s="4">
        <v>47</v>
      </c>
      <c r="AF196" s="31">
        <v>-999</v>
      </c>
      <c r="AG196" s="20" cm="1">
        <f t="array" ref="AG196">IF(AND(AF196&gt;-998,P196&gt;-998),MAX(ABS(P196:Z196)),0)</f>
        <v>0</v>
      </c>
      <c r="AH196" s="20">
        <f t="shared" si="4"/>
        <v>0</v>
      </c>
      <c r="AI196" s="6" t="str" cm="1">
        <f t="array" ref="AI196">IF(AH196&gt;0.001,INDEX(P$10:Z$10,MATCH(AH196,ABS(P196:Z196),0)),"na")</f>
        <v>na</v>
      </c>
      <c r="AJ196" s="119"/>
      <c r="AK196" s="8" t="s">
        <v>233</v>
      </c>
      <c r="AL196" s="89">
        <v>0.48815789473684201</v>
      </c>
      <c r="AM196" s="92">
        <v>0.107816711590296</v>
      </c>
      <c r="AN196" s="49">
        <v>7.50999999999999</v>
      </c>
      <c r="AO196" s="50">
        <v>20.65</v>
      </c>
      <c r="AP196" s="103">
        <f t="shared" si="5"/>
        <v>0</v>
      </c>
    </row>
    <row r="197" spans="1:42" x14ac:dyDescent="0.35">
      <c r="A197" s="83" t="s">
        <v>593</v>
      </c>
      <c r="B197" s="8" t="s">
        <v>275</v>
      </c>
      <c r="C197" s="97">
        <v>1414</v>
      </c>
      <c r="D197" s="108">
        <v>1932</v>
      </c>
      <c r="E197" s="20">
        <v>0</v>
      </c>
      <c r="F197" s="58" t="s">
        <v>419</v>
      </c>
      <c r="G197" s="103">
        <v>0</v>
      </c>
      <c r="H197" s="87">
        <v>0</v>
      </c>
      <c r="I197" s="111" t="str">
        <f>IF(ISNUMBER(MATCH(B197,$K$11:$K$20,0)),"&lt;= Selected","")</f>
        <v/>
      </c>
      <c r="O197" s="8" t="s">
        <v>231</v>
      </c>
      <c r="P197" s="16">
        <v>-999</v>
      </c>
      <c r="Q197" s="30">
        <v>-999</v>
      </c>
      <c r="R197" s="30">
        <v>-999</v>
      </c>
      <c r="S197" s="30">
        <v>-999</v>
      </c>
      <c r="T197" s="30">
        <v>-999</v>
      </c>
      <c r="U197" s="30">
        <v>-999</v>
      </c>
      <c r="V197" s="30">
        <v>-999</v>
      </c>
      <c r="W197" s="30">
        <v>-999</v>
      </c>
      <c r="X197" s="30">
        <v>-999</v>
      </c>
      <c r="Y197" s="30">
        <v>-999</v>
      </c>
      <c r="Z197" s="17">
        <v>-999</v>
      </c>
      <c r="AB197" s="8" t="s">
        <v>232</v>
      </c>
      <c r="AC197" s="4">
        <v>52.87</v>
      </c>
      <c r="AD197" s="4">
        <v>1934.99</v>
      </c>
      <c r="AE197" s="4">
        <v>46</v>
      </c>
      <c r="AF197" s="31">
        <v>-999</v>
      </c>
      <c r="AG197" s="20" cm="1">
        <f t="array" ref="AG197">IF(AND(AF197&gt;-998,P197&gt;-998),MAX(ABS(P197:Z197)),0)</f>
        <v>0</v>
      </c>
      <c r="AH197" s="20">
        <f t="shared" si="4"/>
        <v>0</v>
      </c>
      <c r="AI197" s="6" t="str" cm="1">
        <f t="array" ref="AI197">IF(AH197&gt;0.001,INDEX(P$10:Z$10,MATCH(AH197,ABS(P197:Z197),0)),"na")</f>
        <v>na</v>
      </c>
      <c r="AJ197" s="119"/>
      <c r="AK197" s="8" t="s">
        <v>232</v>
      </c>
      <c r="AL197" s="89">
        <v>0.38940789473684201</v>
      </c>
      <c r="AM197" s="92">
        <v>0.118263220138536</v>
      </c>
      <c r="AN197" s="49">
        <v>7.50999999999999</v>
      </c>
      <c r="AO197" s="50">
        <v>20.65</v>
      </c>
      <c r="AP197" s="103">
        <f t="shared" si="5"/>
        <v>0</v>
      </c>
    </row>
    <row r="198" spans="1:42" x14ac:dyDescent="0.35">
      <c r="A198" s="83" t="s">
        <v>594</v>
      </c>
      <c r="B198" s="8" t="s">
        <v>274</v>
      </c>
      <c r="C198" s="97">
        <v>1259</v>
      </c>
      <c r="D198" s="108">
        <v>1744</v>
      </c>
      <c r="E198" s="20">
        <v>0</v>
      </c>
      <c r="F198" s="58" t="s">
        <v>419</v>
      </c>
      <c r="G198" s="103">
        <v>0</v>
      </c>
      <c r="H198" s="87">
        <v>0</v>
      </c>
      <c r="I198" s="111" t="str">
        <f>IF(ISNUMBER(MATCH(B198,$K$11:$K$20,0)),"&lt;= Selected","")</f>
        <v/>
      </c>
      <c r="O198" s="8" t="s">
        <v>230</v>
      </c>
      <c r="P198" s="16">
        <v>-7.8169412437183207E-3</v>
      </c>
      <c r="Q198" s="30">
        <v>6.9561632644093693E-2</v>
      </c>
      <c r="R198" s="30">
        <v>8.7072055295517606E-2</v>
      </c>
      <c r="S198" s="30">
        <v>4.4667843891544198E-2</v>
      </c>
      <c r="T198" s="30">
        <v>-2.6128620789876902E-2</v>
      </c>
      <c r="U198" s="30">
        <v>-7.8919926593024006E-2</v>
      </c>
      <c r="V198" s="30">
        <v>-7.6813238389183996E-2</v>
      </c>
      <c r="W198" s="30">
        <v>-1.9152312259221298E-2</v>
      </c>
      <c r="X198" s="30">
        <v>5.0919787537684301E-2</v>
      </c>
      <c r="Y198" s="30">
        <v>8.6335742781505798E-2</v>
      </c>
      <c r="Z198" s="17">
        <v>8.1478508449782494E-2</v>
      </c>
      <c r="AB198" s="8" t="s">
        <v>231</v>
      </c>
      <c r="AC198" s="4">
        <v>22</v>
      </c>
      <c r="AD198" s="4">
        <v>1942.49</v>
      </c>
      <c r="AE198" s="4">
        <v>78</v>
      </c>
      <c r="AF198" s="31">
        <v>0.54359620340937498</v>
      </c>
      <c r="AG198" s="20" cm="1">
        <f t="array" ref="AG198">IF(AND(AF198&gt;-998,P198&gt;-998),MAX(ABS(P198:Z198)),0)</f>
        <v>8.7072055295517606E-2</v>
      </c>
      <c r="AH198" s="20">
        <f t="shared" si="4"/>
        <v>0</v>
      </c>
      <c r="AI198" s="6" t="str" cm="1">
        <f t="array" ref="AI198">IF(AH198&gt;0.001,INDEX(P$10:Z$10,MATCH(AH198,ABS(P198:Z198),0)),"na")</f>
        <v>na</v>
      </c>
      <c r="AJ198" s="119"/>
      <c r="AK198" s="8" t="s">
        <v>231</v>
      </c>
      <c r="AL198" s="89">
        <v>0.48815789473684201</v>
      </c>
      <c r="AM198" s="92">
        <v>0.16172506738544401</v>
      </c>
      <c r="AN198" s="49">
        <v>7.5</v>
      </c>
      <c r="AO198" s="50">
        <v>7.50999999999999</v>
      </c>
      <c r="AP198" s="103">
        <f t="shared" si="5"/>
        <v>0</v>
      </c>
    </row>
    <row r="199" spans="1:42" x14ac:dyDescent="0.35">
      <c r="A199" s="83" t="s">
        <v>595</v>
      </c>
      <c r="B199" s="8" t="s">
        <v>273</v>
      </c>
      <c r="C199" s="97">
        <v>-11439</v>
      </c>
      <c r="D199" s="108">
        <v>2011</v>
      </c>
      <c r="E199" s="20">
        <v>0</v>
      </c>
      <c r="F199" s="58" t="s">
        <v>419</v>
      </c>
      <c r="G199" s="103">
        <v>0</v>
      </c>
      <c r="H199" s="87">
        <v>0</v>
      </c>
      <c r="I199" s="111" t="str">
        <f>IF(ISNUMBER(MATCH(B199,$K$11:$K$20,0)),"&lt;= Selected","")</f>
        <v/>
      </c>
      <c r="O199" s="8" t="s">
        <v>229</v>
      </c>
      <c r="P199" s="13">
        <v>9.1005886808486793E-3</v>
      </c>
      <c r="Q199">
        <v>5.48008394574927E-2</v>
      </c>
      <c r="R199">
        <v>3.8470626076737797E-2</v>
      </c>
      <c r="S199">
        <v>3.4323418255670299E-3</v>
      </c>
      <c r="T199">
        <v>-6.2323153921189601E-3</v>
      </c>
      <c r="U199">
        <v>7.0977536419098196E-3</v>
      </c>
      <c r="V199">
        <v>6.25442212120103E-3</v>
      </c>
      <c r="W199">
        <v>-8.9872399455214903E-3</v>
      </c>
      <c r="X199">
        <v>3.2215981807349001E-3</v>
      </c>
      <c r="Y199">
        <v>5.2405047111112199E-2</v>
      </c>
      <c r="Z199" s="15">
        <v>0.10223312189210999</v>
      </c>
      <c r="AB199" s="8" t="s">
        <v>230</v>
      </c>
      <c r="AC199" s="4">
        <v>22</v>
      </c>
      <c r="AD199" s="4">
        <v>1942.49</v>
      </c>
      <c r="AE199" s="4">
        <v>78</v>
      </c>
      <c r="AF199" s="18">
        <v>0.54359620340937498</v>
      </c>
      <c r="AG199" s="20" cm="1">
        <f t="array" ref="AG199">IF(AND(AF199&gt;-998,P199&gt;-998),MAX(ABS(P199:Z199)),0)</f>
        <v>0.10223312189210999</v>
      </c>
      <c r="AH199" s="20">
        <f t="shared" si="4"/>
        <v>0</v>
      </c>
      <c r="AI199" s="6" t="str" cm="1">
        <f t="array" ref="AI199">IF(AH199&gt;0.001,INDEX(P$10:Z$10,MATCH(AH199,ABS(P199:Z199),0)),"na")</f>
        <v>na</v>
      </c>
      <c r="AJ199" s="119"/>
      <c r="AK199" s="8" t="s">
        <v>230</v>
      </c>
      <c r="AL199" s="89">
        <v>0.48815789473684201</v>
      </c>
      <c r="AM199" s="92">
        <v>0.16172506738544401</v>
      </c>
      <c r="AN199" s="68">
        <v>7.5</v>
      </c>
      <c r="AO199" s="69">
        <v>7.50999999999999</v>
      </c>
      <c r="AP199" s="103">
        <f t="shared" si="5"/>
        <v>0</v>
      </c>
    </row>
    <row r="200" spans="1:42" x14ac:dyDescent="0.35">
      <c r="A200" s="83" t="s">
        <v>596</v>
      </c>
      <c r="B200" s="8" t="s">
        <v>272</v>
      </c>
      <c r="C200" s="97">
        <v>1782</v>
      </c>
      <c r="D200" s="108">
        <v>1990</v>
      </c>
      <c r="E200" s="20">
        <v>0</v>
      </c>
      <c r="F200" s="58" t="s">
        <v>419</v>
      </c>
      <c r="G200" s="103">
        <v>82.236842105263094</v>
      </c>
      <c r="H200" s="87">
        <v>20.879120879120798</v>
      </c>
      <c r="I200" s="111" t="str">
        <f>IF(ISNUMBER(MATCH(B200,$K$11:$K$20,0)),"&lt;= Selected","")</f>
        <v/>
      </c>
      <c r="O200" s="8" t="s">
        <v>228</v>
      </c>
      <c r="P200" s="13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 s="15">
        <v>-999</v>
      </c>
      <c r="AB200" s="8" t="s">
        <v>229</v>
      </c>
      <c r="AC200" s="4">
        <v>-334.9</v>
      </c>
      <c r="AD200" s="4">
        <v>1622.47</v>
      </c>
      <c r="AE200" s="4">
        <v>129</v>
      </c>
      <c r="AF200" s="18">
        <v>-999</v>
      </c>
      <c r="AG200" s="20" cm="1">
        <f t="array" ref="AG200">IF(AND(AF200&gt;-998,P200&gt;-998),MAX(ABS(P200:Z200)),0)</f>
        <v>0</v>
      </c>
      <c r="AH200" s="20">
        <f t="shared" si="4"/>
        <v>0</v>
      </c>
      <c r="AI200" s="6" t="str" cm="1">
        <f t="array" ref="AI200">IF(AH200&gt;0.001,INDEX(P$10:Z$10,MATCH(AH200,ABS(P200:Z200),0)),"na")</f>
        <v>na</v>
      </c>
      <c r="AJ200" s="119"/>
      <c r="AK200" s="8" t="s">
        <v>229</v>
      </c>
      <c r="AL200" s="89">
        <v>0</v>
      </c>
      <c r="AM200" s="92">
        <v>0</v>
      </c>
      <c r="AN200" s="49">
        <v>152</v>
      </c>
      <c r="AO200" s="50">
        <v>152</v>
      </c>
      <c r="AP200" s="103">
        <f t="shared" si="5"/>
        <v>0</v>
      </c>
    </row>
    <row r="201" spans="1:42" x14ac:dyDescent="0.35">
      <c r="A201" s="83" t="s">
        <v>599</v>
      </c>
      <c r="B201" s="8" t="s">
        <v>269</v>
      </c>
      <c r="C201" s="97">
        <v>375</v>
      </c>
      <c r="D201" s="108">
        <v>1946</v>
      </c>
      <c r="E201" s="20">
        <v>0</v>
      </c>
      <c r="F201" s="58" t="s">
        <v>419</v>
      </c>
      <c r="G201" s="103">
        <v>0</v>
      </c>
      <c r="H201" s="87">
        <v>0</v>
      </c>
      <c r="I201" s="111" t="str">
        <f>IF(ISNUMBER(MATCH(B201,$K$11:$K$20,0)),"&lt;= Selected","")</f>
        <v/>
      </c>
      <c r="O201" s="8" t="s">
        <v>227</v>
      </c>
      <c r="P201" s="16">
        <v>-999</v>
      </c>
      <c r="Q201" s="30">
        <v>-999</v>
      </c>
      <c r="R201" s="30">
        <v>-999</v>
      </c>
      <c r="S201" s="30">
        <v>-999</v>
      </c>
      <c r="T201" s="30">
        <v>-999</v>
      </c>
      <c r="U201" s="30">
        <v>-999</v>
      </c>
      <c r="V201" s="30">
        <v>-999</v>
      </c>
      <c r="W201" s="30">
        <v>-999</v>
      </c>
      <c r="X201" s="30">
        <v>-999</v>
      </c>
      <c r="Y201" s="30">
        <v>-999</v>
      </c>
      <c r="Z201" s="17">
        <v>-999</v>
      </c>
      <c r="AB201" s="8" t="s">
        <v>228</v>
      </c>
      <c r="AC201" s="4">
        <v>-334.9</v>
      </c>
      <c r="AD201" s="4">
        <v>1622.47</v>
      </c>
      <c r="AE201" s="4">
        <v>129</v>
      </c>
      <c r="AF201" s="31">
        <v>-999</v>
      </c>
      <c r="AG201" s="20" cm="1">
        <f t="array" ref="AG201">IF(AND(AF201&gt;-998,P201&gt;-998),MAX(ABS(P201:Z201)),0)</f>
        <v>0</v>
      </c>
      <c r="AH201" s="20">
        <f t="shared" si="4"/>
        <v>0</v>
      </c>
      <c r="AI201" s="6" t="str" cm="1">
        <f t="array" ref="AI201">IF(AH201&gt;0.001,INDEX(P$10:Z$10,MATCH(AH201,ABS(P201:Z201),0)),"na")</f>
        <v>na</v>
      </c>
      <c r="AJ201" s="119"/>
      <c r="AK201" s="8" t="s">
        <v>228</v>
      </c>
      <c r="AL201" s="89">
        <v>0</v>
      </c>
      <c r="AM201" s="92">
        <v>0</v>
      </c>
      <c r="AN201" s="49">
        <v>152</v>
      </c>
      <c r="AO201" s="50">
        <v>152</v>
      </c>
      <c r="AP201" s="103">
        <f t="shared" si="5"/>
        <v>0</v>
      </c>
    </row>
    <row r="202" spans="1:42" x14ac:dyDescent="0.35">
      <c r="A202" s="83" t="s">
        <v>600</v>
      </c>
      <c r="B202" s="8" t="s">
        <v>268</v>
      </c>
      <c r="C202" s="97">
        <v>1794.5609999999999</v>
      </c>
      <c r="D202" s="108">
        <v>1994.375</v>
      </c>
      <c r="E202" s="20">
        <v>0</v>
      </c>
      <c r="F202" s="58" t="s">
        <v>419</v>
      </c>
      <c r="G202" s="103">
        <v>85.1032894736842</v>
      </c>
      <c r="H202" s="87">
        <v>20.061338661338603</v>
      </c>
      <c r="I202" s="111" t="str">
        <f>IF(ISNUMBER(MATCH(B202,$K$11:$K$20,0)),"&lt;= Selected","")</f>
        <v/>
      </c>
      <c r="O202" s="8" t="s">
        <v>226</v>
      </c>
      <c r="P202" s="16">
        <v>-999</v>
      </c>
      <c r="Q202" s="30">
        <v>-999</v>
      </c>
      <c r="R202" s="30">
        <v>-999</v>
      </c>
      <c r="S202" s="30">
        <v>-999</v>
      </c>
      <c r="T202" s="30">
        <v>-999</v>
      </c>
      <c r="U202" s="30">
        <v>-999</v>
      </c>
      <c r="V202" s="30">
        <v>-999</v>
      </c>
      <c r="W202" s="30">
        <v>-999</v>
      </c>
      <c r="X202" s="30">
        <v>-999</v>
      </c>
      <c r="Y202" s="30">
        <v>-999</v>
      </c>
      <c r="Z202" s="17">
        <v>-999</v>
      </c>
      <c r="AB202" s="8" t="s">
        <v>227</v>
      </c>
      <c r="AC202" s="4">
        <v>-334.9</v>
      </c>
      <c r="AD202" s="4">
        <v>1622.47</v>
      </c>
      <c r="AE202" s="4">
        <v>129</v>
      </c>
      <c r="AF202" s="31">
        <v>-999</v>
      </c>
      <c r="AG202" s="20" cm="1">
        <f t="array" ref="AG202">IF(AND(AF202&gt;-998,P202&gt;-998),MAX(ABS(P202:Z202)),0)</f>
        <v>0</v>
      </c>
      <c r="AH202" s="20">
        <f t="shared" si="4"/>
        <v>0</v>
      </c>
      <c r="AI202" s="6" t="str" cm="1">
        <f t="array" ref="AI202">IF(AH202&gt;0.001,INDEX(P$10:Z$10,MATCH(AH202,ABS(P202:Z202),0)),"na")</f>
        <v>na</v>
      </c>
      <c r="AJ202" s="119"/>
      <c r="AK202" s="8" t="s">
        <v>227</v>
      </c>
      <c r="AL202" s="89">
        <v>0</v>
      </c>
      <c r="AM202" s="92">
        <v>0</v>
      </c>
      <c r="AN202" s="49">
        <v>152</v>
      </c>
      <c r="AO202" s="50">
        <v>152</v>
      </c>
      <c r="AP202" s="103">
        <f t="shared" si="5"/>
        <v>0</v>
      </c>
    </row>
    <row r="203" spans="1:42" x14ac:dyDescent="0.35">
      <c r="A203" s="83" t="s">
        <v>601</v>
      </c>
      <c r="B203" s="8" t="s">
        <v>267</v>
      </c>
      <c r="C203" s="97">
        <v>851.9</v>
      </c>
      <c r="D203" s="108">
        <v>2000.2</v>
      </c>
      <c r="E203" s="20">
        <v>0</v>
      </c>
      <c r="F203" s="58" t="s">
        <v>419</v>
      </c>
      <c r="G203" s="103">
        <v>0</v>
      </c>
      <c r="H203" s="87">
        <v>0</v>
      </c>
      <c r="I203" s="111" t="str">
        <f>IF(ISNUMBER(MATCH(B203,$K$11:$K$20,0)),"&lt;= Selected","")</f>
        <v/>
      </c>
      <c r="O203" s="8" t="s">
        <v>225</v>
      </c>
      <c r="P203" s="16">
        <v>-999</v>
      </c>
      <c r="Q203" s="30">
        <v>-999</v>
      </c>
      <c r="R203" s="30">
        <v>-999</v>
      </c>
      <c r="S203" s="30">
        <v>-999</v>
      </c>
      <c r="T203" s="30">
        <v>-999</v>
      </c>
      <c r="U203" s="30">
        <v>-999</v>
      </c>
      <c r="V203" s="30">
        <v>-999</v>
      </c>
      <c r="W203" s="30">
        <v>-999</v>
      </c>
      <c r="X203" s="30">
        <v>-999</v>
      </c>
      <c r="Y203" s="30">
        <v>-999</v>
      </c>
      <c r="Z203" s="17">
        <v>-999</v>
      </c>
      <c r="AB203" s="8" t="s">
        <v>226</v>
      </c>
      <c r="AC203" s="4">
        <v>-334.9</v>
      </c>
      <c r="AD203" s="4">
        <v>1622.47</v>
      </c>
      <c r="AE203" s="4">
        <v>129</v>
      </c>
      <c r="AF203" s="31">
        <v>-999</v>
      </c>
      <c r="AG203" s="20" cm="1">
        <f t="array" ref="AG203">IF(AND(AF203&gt;-998,P203&gt;-998),MAX(ABS(P203:Z203)),0)</f>
        <v>0</v>
      </c>
      <c r="AH203" s="20">
        <f t="shared" si="4"/>
        <v>0</v>
      </c>
      <c r="AI203" s="6" t="str" cm="1">
        <f t="array" ref="AI203">IF(AH203&gt;0.001,INDEX(P$10:Z$10,MATCH(AH203,ABS(P203:Z203),0)),"na")</f>
        <v>na</v>
      </c>
      <c r="AJ203" s="119"/>
      <c r="AK203" s="8" t="s">
        <v>226</v>
      </c>
      <c r="AL203" s="89">
        <v>0</v>
      </c>
      <c r="AM203" s="92">
        <v>0</v>
      </c>
      <c r="AN203" s="49">
        <v>152</v>
      </c>
      <c r="AO203" s="50">
        <v>152</v>
      </c>
      <c r="AP203" s="103">
        <f t="shared" si="5"/>
        <v>0</v>
      </c>
    </row>
    <row r="204" spans="1:42" x14ac:dyDescent="0.35">
      <c r="A204" s="83" t="s">
        <v>602</v>
      </c>
      <c r="B204" s="8" t="s">
        <v>266</v>
      </c>
      <c r="C204" s="97">
        <v>627.5</v>
      </c>
      <c r="D204" s="108">
        <v>2009.3</v>
      </c>
      <c r="E204" s="20">
        <v>0</v>
      </c>
      <c r="F204" s="58" t="s">
        <v>419</v>
      </c>
      <c r="G204" s="103">
        <v>0</v>
      </c>
      <c r="H204" s="87">
        <v>0</v>
      </c>
      <c r="I204" s="111" t="str">
        <f>IF(ISNUMBER(MATCH(B204,$K$11:$K$20,0)),"&lt;= Selected","")</f>
        <v/>
      </c>
      <c r="O204" s="8" t="s">
        <v>224</v>
      </c>
      <c r="P204" s="16">
        <v>-999</v>
      </c>
      <c r="Q204" s="30">
        <v>-999</v>
      </c>
      <c r="R204" s="30">
        <v>-999</v>
      </c>
      <c r="S204" s="30">
        <v>-999</v>
      </c>
      <c r="T204" s="30">
        <v>-999</v>
      </c>
      <c r="U204" s="30">
        <v>-999</v>
      </c>
      <c r="V204" s="30">
        <v>-999</v>
      </c>
      <c r="W204" s="30">
        <v>-999</v>
      </c>
      <c r="X204" s="30">
        <v>-999</v>
      </c>
      <c r="Y204" s="30">
        <v>-999</v>
      </c>
      <c r="Z204" s="17">
        <v>-999</v>
      </c>
      <c r="AB204" s="8" t="s">
        <v>225</v>
      </c>
      <c r="AC204" s="4">
        <v>-365.7</v>
      </c>
      <c r="AD204" s="4">
        <v>1622.47</v>
      </c>
      <c r="AE204" s="4">
        <v>162</v>
      </c>
      <c r="AF204" s="31">
        <v>-999</v>
      </c>
      <c r="AG204" s="20" cm="1">
        <f t="array" ref="AG204">IF(AND(AF204&gt;-998,P204&gt;-998),MAX(ABS(P204:Z204)),0)</f>
        <v>0</v>
      </c>
      <c r="AH204" s="20">
        <f t="shared" ref="AH204:AH267" si="6">IF(AG204&gt;AF204,AG204,0)</f>
        <v>0</v>
      </c>
      <c r="AI204" s="6" t="str" cm="1">
        <f t="array" ref="AI204">IF(AH204&gt;0.001,INDEX(P$10:Z$10,MATCH(AH204,ABS(P204:Z204),0)),"na")</f>
        <v>na</v>
      </c>
      <c r="AJ204" s="119"/>
      <c r="AK204" s="8" t="s">
        <v>225</v>
      </c>
      <c r="AL204" s="89">
        <v>0</v>
      </c>
      <c r="AM204" s="92">
        <v>0</v>
      </c>
      <c r="AN204" s="68">
        <v>152</v>
      </c>
      <c r="AO204" s="69">
        <v>152</v>
      </c>
      <c r="AP204" s="103">
        <f t="shared" ref="AP204:AP267" si="7">AL204*AM204*MAX(0,1-1*ABS(AN204-1))*100</f>
        <v>0</v>
      </c>
    </row>
    <row r="205" spans="1:42" x14ac:dyDescent="0.35">
      <c r="A205" s="83" t="s">
        <v>603</v>
      </c>
      <c r="B205" s="8" t="s">
        <v>265</v>
      </c>
      <c r="C205" s="97">
        <v>1140.4000000000001</v>
      </c>
      <c r="D205" s="108">
        <v>2008.4</v>
      </c>
      <c r="E205" s="20">
        <v>0</v>
      </c>
      <c r="F205" s="58" t="s">
        <v>419</v>
      </c>
      <c r="G205" s="103">
        <v>91.447368421052573</v>
      </c>
      <c r="H205" s="87">
        <v>7.9320679320698986</v>
      </c>
      <c r="I205" s="111" t="str">
        <f>IF(ISNUMBER(MATCH(B205,$K$11:$K$20,0)),"&lt;= Selected","")</f>
        <v/>
      </c>
      <c r="O205" s="8" t="s">
        <v>223</v>
      </c>
      <c r="P205" s="16">
        <v>9.5529841638951896E-2</v>
      </c>
      <c r="Q205" s="30">
        <v>-4.9569152517467702E-3</v>
      </c>
      <c r="R205" s="30">
        <v>1.2157928098595E-2</v>
      </c>
      <c r="S205" s="30">
        <v>4.63745481457234E-2</v>
      </c>
      <c r="T205" s="30">
        <v>3.7429509619651799E-3</v>
      </c>
      <c r="U205" s="30">
        <v>-7.4259363583331997E-4</v>
      </c>
      <c r="V205" s="30">
        <v>9.8215577023261696E-2</v>
      </c>
      <c r="W205" s="30">
        <v>0.128923413319805</v>
      </c>
      <c r="X205" s="30">
        <v>0.11888268070432</v>
      </c>
      <c r="Y205" s="30">
        <v>0.101229985677719</v>
      </c>
      <c r="Z205" s="17">
        <v>6.5840526332375499E-2</v>
      </c>
      <c r="AB205" s="8" t="s">
        <v>224</v>
      </c>
      <c r="AC205" s="4">
        <v>1227</v>
      </c>
      <c r="AD205" s="4">
        <v>2003</v>
      </c>
      <c r="AE205" s="4">
        <v>777</v>
      </c>
      <c r="AF205" s="31">
        <v>0.161108047106678</v>
      </c>
      <c r="AG205" s="20" cm="1">
        <f t="array" ref="AG205">IF(AND(AF205&gt;-998,P205&gt;-998),MAX(ABS(P205:Z205)),0)</f>
        <v>0.128923413319805</v>
      </c>
      <c r="AH205" s="20">
        <f t="shared" si="6"/>
        <v>0</v>
      </c>
      <c r="AI205" s="6" t="str" cm="1">
        <f t="array" ref="AI205">IF(AH205&gt;0.001,INDEX(P$10:Z$10,MATCH(AH205,ABS(P205:Z205),0)),"na")</f>
        <v>na</v>
      </c>
      <c r="AJ205" s="119"/>
      <c r="AK205" s="8" t="s">
        <v>224</v>
      </c>
      <c r="AL205" s="89">
        <v>0.90789473684210498</v>
      </c>
      <c r="AM205" s="92">
        <v>1</v>
      </c>
      <c r="AN205" s="68">
        <v>1</v>
      </c>
      <c r="AO205" s="69">
        <v>1</v>
      </c>
      <c r="AP205" s="103">
        <f t="shared" si="7"/>
        <v>90.789473684210492</v>
      </c>
    </row>
    <row r="206" spans="1:42" x14ac:dyDescent="0.35">
      <c r="A206" s="83" t="s">
        <v>604</v>
      </c>
      <c r="B206" s="8" t="s">
        <v>264</v>
      </c>
      <c r="C206" s="97">
        <v>-1704</v>
      </c>
      <c r="D206" s="108">
        <v>2008</v>
      </c>
      <c r="E206" s="20">
        <v>0</v>
      </c>
      <c r="F206" s="58" t="s">
        <v>419</v>
      </c>
      <c r="G206" s="103">
        <v>57.894736842105168</v>
      </c>
      <c r="H206" s="87">
        <v>0</v>
      </c>
      <c r="I206" s="111" t="str">
        <f>IF(ISNUMBER(MATCH(B206,$K$11:$K$20,0)),"&lt;= Selected","")</f>
        <v/>
      </c>
      <c r="O206" s="8" t="s">
        <v>222</v>
      </c>
      <c r="P206" s="13">
        <v>5.1332311377517703E-2</v>
      </c>
      <c r="Q206">
        <v>1.4667508221927901E-2</v>
      </c>
      <c r="R206">
        <v>9.4689744908425202E-2</v>
      </c>
      <c r="S206">
        <v>7.1833430586437097E-2</v>
      </c>
      <c r="T206">
        <v>2.8307659800664201E-2</v>
      </c>
      <c r="U206">
        <v>4.81304022610912E-2</v>
      </c>
      <c r="V206">
        <v>0.13745523289352601</v>
      </c>
      <c r="W206">
        <v>0.130847395011322</v>
      </c>
      <c r="X206">
        <v>4.2750945499447197E-2</v>
      </c>
      <c r="Y206">
        <v>5.9942614755057702E-2</v>
      </c>
      <c r="Z206" s="15">
        <v>0.11993751485174101</v>
      </c>
      <c r="AB206" s="8" t="s">
        <v>223</v>
      </c>
      <c r="AC206" s="4">
        <v>1423.23</v>
      </c>
      <c r="AD206" s="4">
        <v>2010.55</v>
      </c>
      <c r="AE206" s="4">
        <v>2134</v>
      </c>
      <c r="AF206" s="18">
        <v>0.15897407146859899</v>
      </c>
      <c r="AG206" s="20" cm="1">
        <f t="array" ref="AG206">IF(AND(AF206&gt;-998,P206&gt;-998),MAX(ABS(P206:Z206)),0)</f>
        <v>0.13745523289352601</v>
      </c>
      <c r="AH206" s="20">
        <f t="shared" si="6"/>
        <v>0</v>
      </c>
      <c r="AI206" s="6" t="str" cm="1">
        <f t="array" ref="AI206">IF(AH206&gt;0.001,INDEX(P$10:Z$10,MATCH(AH206,ABS(P206:Z206),0)),"na")</f>
        <v>na</v>
      </c>
      <c r="AJ206" s="119"/>
      <c r="AK206" s="8" t="s">
        <v>223</v>
      </c>
      <c r="AL206" s="89">
        <v>0.95710526315789402</v>
      </c>
      <c r="AM206" s="92">
        <v>1</v>
      </c>
      <c r="AN206" s="49">
        <v>1</v>
      </c>
      <c r="AO206" s="50">
        <v>1</v>
      </c>
      <c r="AP206" s="103">
        <f t="shared" si="7"/>
        <v>95.710526315789394</v>
      </c>
    </row>
    <row r="207" spans="1:42" x14ac:dyDescent="0.35">
      <c r="A207" s="83" t="s">
        <v>605</v>
      </c>
      <c r="B207" s="8" t="s">
        <v>263</v>
      </c>
      <c r="C207" s="97">
        <v>-7407</v>
      </c>
      <c r="D207" s="108">
        <v>2004</v>
      </c>
      <c r="E207" s="20">
        <v>0</v>
      </c>
      <c r="F207" s="58" t="s">
        <v>419</v>
      </c>
      <c r="G207" s="103">
        <v>0</v>
      </c>
      <c r="H207" s="87">
        <v>0</v>
      </c>
      <c r="I207" s="111" t="str">
        <f>IF(ISNUMBER(MATCH(B207,$K$11:$K$20,0)),"&lt;= Selected","")</f>
        <v/>
      </c>
      <c r="O207" s="8" t="s">
        <v>221</v>
      </c>
      <c r="P207" s="13">
        <v>4.4900809849887598E-2</v>
      </c>
      <c r="Q207">
        <v>1.2270849688852699E-2</v>
      </c>
      <c r="R207">
        <v>3.4478114986655699E-2</v>
      </c>
      <c r="S207">
        <v>1.53490702658691E-2</v>
      </c>
      <c r="T207">
        <v>1.06617723754744E-2</v>
      </c>
      <c r="U207">
        <v>-6.2797226014740604E-3</v>
      </c>
      <c r="V207">
        <v>-1.8071892323429001E-2</v>
      </c>
      <c r="W207">
        <v>-4.3553016981038098E-2</v>
      </c>
      <c r="X207">
        <v>-4.9114939989417697E-2</v>
      </c>
      <c r="Y207">
        <v>-2.8296751746470901E-2</v>
      </c>
      <c r="Z207" s="15">
        <v>7.4099498713450701E-2</v>
      </c>
      <c r="AB207" s="8" t="s">
        <v>222</v>
      </c>
      <c r="AC207" s="4">
        <v>1423.23</v>
      </c>
      <c r="AD207" s="4">
        <v>2010.55</v>
      </c>
      <c r="AE207" s="4">
        <v>2134</v>
      </c>
      <c r="AF207" s="18">
        <v>0.15897407146859899</v>
      </c>
      <c r="AG207" s="20" cm="1">
        <f t="array" ref="AG207">IF(AND(AF207&gt;-998,P207&gt;-998),MAX(ABS(P207:Z207)),0)</f>
        <v>7.4099498713450701E-2</v>
      </c>
      <c r="AH207" s="20">
        <f t="shared" si="6"/>
        <v>0</v>
      </c>
      <c r="AI207" s="6" t="str" cm="1">
        <f t="array" ref="AI207">IF(AH207&gt;0.001,INDEX(P$10:Z$10,MATCH(AH207,ABS(P207:Z207),0)),"na")</f>
        <v>na</v>
      </c>
      <c r="AJ207" s="119"/>
      <c r="AK207" s="8" t="s">
        <v>222</v>
      </c>
      <c r="AL207" s="89">
        <v>0.95710526315789402</v>
      </c>
      <c r="AM207" s="92">
        <v>1</v>
      </c>
      <c r="AN207" s="49">
        <v>1</v>
      </c>
      <c r="AO207" s="50">
        <v>1</v>
      </c>
      <c r="AP207" s="103">
        <f t="shared" si="7"/>
        <v>95.710526315789394</v>
      </c>
    </row>
    <row r="208" spans="1:42" x14ac:dyDescent="0.35">
      <c r="A208" s="83" t="s">
        <v>606</v>
      </c>
      <c r="B208" s="8" t="s">
        <v>262</v>
      </c>
      <c r="C208" s="97">
        <v>627.5</v>
      </c>
      <c r="D208" s="108">
        <v>2009.3</v>
      </c>
      <c r="E208" s="20">
        <v>0</v>
      </c>
      <c r="F208" s="58" t="s">
        <v>419</v>
      </c>
      <c r="G208" s="103">
        <v>0</v>
      </c>
      <c r="H208" s="87">
        <v>0</v>
      </c>
      <c r="I208" s="111" t="str">
        <f>IF(ISNUMBER(MATCH(B208,$K$11:$K$20,0)),"&lt;= Selected","")</f>
        <v/>
      </c>
      <c r="O208" s="8" t="s">
        <v>220</v>
      </c>
      <c r="P208" s="13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 s="15">
        <v>-999</v>
      </c>
      <c r="AB208" s="8" t="s">
        <v>221</v>
      </c>
      <c r="AC208" s="4">
        <v>1004.36</v>
      </c>
      <c r="AD208" s="4">
        <v>1815</v>
      </c>
      <c r="AE208" s="4">
        <v>103</v>
      </c>
      <c r="AF208" s="18">
        <v>-999</v>
      </c>
      <c r="AG208" s="20" cm="1">
        <f t="array" ref="AG208">IF(AND(AF208&gt;-998,P208&gt;-998),MAX(ABS(P208:Z208)),0)</f>
        <v>0</v>
      </c>
      <c r="AH208" s="20">
        <f t="shared" si="6"/>
        <v>0</v>
      </c>
      <c r="AI208" s="6" t="str" cm="1">
        <f t="array" ref="AI208">IF(AH208&gt;0.001,INDEX(P$10:Z$10,MATCH(AH208,ABS(P208:Z208),0)),"na")</f>
        <v>na</v>
      </c>
      <c r="AJ208" s="119"/>
      <c r="AK208" s="8" t="s">
        <v>221</v>
      </c>
      <c r="AL208" s="89">
        <v>0</v>
      </c>
      <c r="AM208" s="92">
        <v>0</v>
      </c>
      <c r="AN208" s="68">
        <v>152</v>
      </c>
      <c r="AO208" s="69">
        <v>152</v>
      </c>
      <c r="AP208" s="103">
        <f t="shared" si="7"/>
        <v>0</v>
      </c>
    </row>
    <row r="209" spans="1:42" x14ac:dyDescent="0.35">
      <c r="A209" s="83" t="s">
        <v>607</v>
      </c>
      <c r="B209" s="8" t="s">
        <v>261</v>
      </c>
      <c r="C209" s="97">
        <v>-7187</v>
      </c>
      <c r="D209" s="108">
        <v>1986</v>
      </c>
      <c r="E209" s="20">
        <v>0</v>
      </c>
      <c r="F209" s="58" t="s">
        <v>419</v>
      </c>
      <c r="G209" s="103">
        <v>0</v>
      </c>
      <c r="H209" s="87">
        <v>0</v>
      </c>
      <c r="I209" s="111" t="str">
        <f>IF(ISNUMBER(MATCH(B209,$K$11:$K$20,0)),"&lt;= Selected","")</f>
        <v/>
      </c>
      <c r="O209" s="8" t="s">
        <v>219</v>
      </c>
      <c r="P209" s="16">
        <v>-999</v>
      </c>
      <c r="Q209" s="30">
        <v>-999</v>
      </c>
      <c r="R209" s="30">
        <v>-999</v>
      </c>
      <c r="S209" s="30">
        <v>-999</v>
      </c>
      <c r="T209" s="30">
        <v>-999</v>
      </c>
      <c r="U209" s="30">
        <v>-999</v>
      </c>
      <c r="V209" s="30">
        <v>-999</v>
      </c>
      <c r="W209" s="30">
        <v>-999</v>
      </c>
      <c r="X209" s="30">
        <v>-999</v>
      </c>
      <c r="Y209" s="30">
        <v>-999</v>
      </c>
      <c r="Z209" s="17">
        <v>-999</v>
      </c>
      <c r="AB209" s="8" t="s">
        <v>220</v>
      </c>
      <c r="AC209" s="4">
        <v>1004.36</v>
      </c>
      <c r="AD209" s="4">
        <v>1815</v>
      </c>
      <c r="AE209" s="4">
        <v>103</v>
      </c>
      <c r="AF209" s="31">
        <v>-999</v>
      </c>
      <c r="AG209" s="20" cm="1">
        <f t="array" ref="AG209">IF(AND(AF209&gt;-998,P209&gt;-998),MAX(ABS(P209:Z209)),0)</f>
        <v>0</v>
      </c>
      <c r="AH209" s="20">
        <f t="shared" si="6"/>
        <v>0</v>
      </c>
      <c r="AI209" s="6" t="str" cm="1">
        <f t="array" ref="AI209">IF(AH209&gt;0.001,INDEX(P$10:Z$10,MATCH(AH209,ABS(P209:Z209),0)),"na")</f>
        <v>na</v>
      </c>
      <c r="AJ209" s="119"/>
      <c r="AK209" s="8" t="s">
        <v>220</v>
      </c>
      <c r="AL209" s="89">
        <v>0</v>
      </c>
      <c r="AM209" s="92">
        <v>0</v>
      </c>
      <c r="AN209" s="49">
        <v>152</v>
      </c>
      <c r="AO209" s="50">
        <v>152</v>
      </c>
      <c r="AP209" s="103">
        <f t="shared" si="7"/>
        <v>0</v>
      </c>
    </row>
    <row r="210" spans="1:42" x14ac:dyDescent="0.35">
      <c r="A210" s="83" t="s">
        <v>608</v>
      </c>
      <c r="B210" s="8" t="s">
        <v>260</v>
      </c>
      <c r="C210" s="97">
        <v>-5771</v>
      </c>
      <c r="D210" s="108">
        <v>2000</v>
      </c>
      <c r="E210" s="20">
        <v>0</v>
      </c>
      <c r="F210" s="58" t="s">
        <v>419</v>
      </c>
      <c r="G210" s="103">
        <v>0</v>
      </c>
      <c r="H210" s="87">
        <v>0</v>
      </c>
      <c r="I210" s="111" t="str">
        <f>IF(ISNUMBER(MATCH(B210,$K$11:$K$20,0)),"&lt;= Selected","")</f>
        <v/>
      </c>
      <c r="O210" s="8" t="s">
        <v>218</v>
      </c>
      <c r="P210" s="16">
        <v>-0.14879144627906801</v>
      </c>
      <c r="Q210" s="30">
        <v>-0.121819802368083</v>
      </c>
      <c r="R210" s="30">
        <v>-8.5576582946485902E-2</v>
      </c>
      <c r="S210" s="30">
        <v>-5.3563138225235403E-2</v>
      </c>
      <c r="T210" s="30">
        <v>-3.7236009418272799E-2</v>
      </c>
      <c r="U210" s="30">
        <v>-4.2982635162210799E-2</v>
      </c>
      <c r="V210" s="30">
        <v>-7.0868375598911598E-2</v>
      </c>
      <c r="W210" s="30">
        <v>-0.11393402442851699</v>
      </c>
      <c r="X210" s="30">
        <v>-0.159561690582049</v>
      </c>
      <c r="Y210" s="30">
        <v>-0.194207991900331</v>
      </c>
      <c r="Z210" s="17">
        <v>-0.20872906726066401</v>
      </c>
      <c r="AB210" s="8" t="s">
        <v>219</v>
      </c>
      <c r="AC210" s="4">
        <v>1718</v>
      </c>
      <c r="AD210" s="4">
        <v>1998</v>
      </c>
      <c r="AE210" s="4">
        <v>25</v>
      </c>
      <c r="AF210" s="31">
        <v>0.50606052475266405</v>
      </c>
      <c r="AG210" s="20" cm="1">
        <f t="array" ref="AG210">IF(AND(AF210&gt;-998,P210&gt;-998),MAX(ABS(P210:Z210)),0)</f>
        <v>0.20872906726066401</v>
      </c>
      <c r="AH210" s="20">
        <f t="shared" si="6"/>
        <v>0</v>
      </c>
      <c r="AI210" s="6" t="str" cm="1">
        <f t="array" ref="AI210">IF(AH210&gt;0.001,INDEX(P$10:Z$10,MATCH(AH210,ABS(P210:Z210),0)),"na")</f>
        <v>na</v>
      </c>
      <c r="AJ210" s="119"/>
      <c r="AK210" s="8" t="s">
        <v>219</v>
      </c>
      <c r="AL210" s="89">
        <v>0.84868421052631504</v>
      </c>
      <c r="AM210" s="92">
        <v>0.108527131782945</v>
      </c>
      <c r="AN210" s="68">
        <v>9</v>
      </c>
      <c r="AO210" s="69">
        <v>14</v>
      </c>
      <c r="AP210" s="103">
        <f t="shared" si="7"/>
        <v>0</v>
      </c>
    </row>
    <row r="211" spans="1:42" x14ac:dyDescent="0.35">
      <c r="A211" s="83" t="s">
        <v>609</v>
      </c>
      <c r="B211" s="8" t="s">
        <v>259</v>
      </c>
      <c r="C211" s="97">
        <v>-3865.8</v>
      </c>
      <c r="D211" s="108">
        <v>1980</v>
      </c>
      <c r="E211" s="20">
        <v>0</v>
      </c>
      <c r="F211" s="58" t="s">
        <v>419</v>
      </c>
      <c r="G211" s="103">
        <v>0</v>
      </c>
      <c r="H211" s="87">
        <v>0</v>
      </c>
      <c r="I211" s="111" t="str">
        <f>IF(ISNUMBER(MATCH(B211,$K$11:$K$20,0)),"&lt;= Selected","")</f>
        <v/>
      </c>
      <c r="O211" s="8" t="s">
        <v>217</v>
      </c>
      <c r="P211" s="13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 s="15">
        <v>-999</v>
      </c>
      <c r="AB211" s="8" t="s">
        <v>218</v>
      </c>
      <c r="AC211" s="4">
        <v>-331</v>
      </c>
      <c r="AD211" s="4">
        <v>1619</v>
      </c>
      <c r="AE211" s="4">
        <v>47</v>
      </c>
      <c r="AF211" s="18">
        <v>-999</v>
      </c>
      <c r="AG211" s="20" cm="1">
        <f t="array" ref="AG211">IF(AND(AF211&gt;-998,P211&gt;-998),MAX(ABS(P211:Z211)),0)</f>
        <v>0</v>
      </c>
      <c r="AH211" s="20">
        <f t="shared" si="6"/>
        <v>0</v>
      </c>
      <c r="AI211" s="6" t="str" cm="1">
        <f t="array" ref="AI211">IF(AH211&gt;0.001,INDEX(P$10:Z$10,MATCH(AH211,ABS(P211:Z211),0)),"na")</f>
        <v>na</v>
      </c>
      <c r="AJ211" s="119"/>
      <c r="AK211" s="8" t="s">
        <v>218</v>
      </c>
      <c r="AL211" s="89">
        <v>0</v>
      </c>
      <c r="AM211" s="92">
        <v>0</v>
      </c>
      <c r="AN211" s="49">
        <v>152</v>
      </c>
      <c r="AO211" s="50">
        <v>152</v>
      </c>
      <c r="AP211" s="103">
        <f t="shared" si="7"/>
        <v>0</v>
      </c>
    </row>
    <row r="212" spans="1:42" x14ac:dyDescent="0.35">
      <c r="A212" s="83" t="s">
        <v>610</v>
      </c>
      <c r="B212" s="8" t="s">
        <v>258</v>
      </c>
      <c r="C212" s="97">
        <v>-3865.8</v>
      </c>
      <c r="D212" s="108">
        <v>1980</v>
      </c>
      <c r="E212" s="20">
        <v>0</v>
      </c>
      <c r="F212" s="58" t="s">
        <v>419</v>
      </c>
      <c r="G212" s="103">
        <v>0</v>
      </c>
      <c r="H212" s="87">
        <v>0</v>
      </c>
      <c r="I212" s="111" t="str">
        <f>IF(ISNUMBER(MATCH(B212,$K$11:$K$20,0)),"&lt;= Selected","")</f>
        <v/>
      </c>
      <c r="O212" s="8" t="s">
        <v>216</v>
      </c>
      <c r="P212" s="16">
        <v>-999</v>
      </c>
      <c r="Q212" s="30">
        <v>-999</v>
      </c>
      <c r="R212" s="30">
        <v>-999</v>
      </c>
      <c r="S212" s="30">
        <v>-999</v>
      </c>
      <c r="T212" s="30">
        <v>-999</v>
      </c>
      <c r="U212" s="30">
        <v>-999</v>
      </c>
      <c r="V212" s="30">
        <v>-999</v>
      </c>
      <c r="W212" s="30">
        <v>-999</v>
      </c>
      <c r="X212" s="30">
        <v>-999</v>
      </c>
      <c r="Y212" s="30">
        <v>-999</v>
      </c>
      <c r="Z212" s="17">
        <v>-999</v>
      </c>
      <c r="AB212" s="8" t="s">
        <v>217</v>
      </c>
      <c r="AC212" s="4">
        <v>-1382</v>
      </c>
      <c r="AD212" s="4">
        <v>1840</v>
      </c>
      <c r="AE212" s="4">
        <v>54</v>
      </c>
      <c r="AF212" s="31">
        <v>-999</v>
      </c>
      <c r="AG212" s="20" cm="1">
        <f t="array" ref="AG212">IF(AND(AF212&gt;-998,P212&gt;-998),MAX(ABS(P212:Z212)),0)</f>
        <v>0</v>
      </c>
      <c r="AH212" s="20">
        <f t="shared" si="6"/>
        <v>0</v>
      </c>
      <c r="AI212" s="6" t="str" cm="1">
        <f t="array" ref="AI212">IF(AH212&gt;0.001,INDEX(P$10:Z$10,MATCH(AH212,ABS(P212:Z212),0)),"na")</f>
        <v>na</v>
      </c>
      <c r="AJ212" s="119"/>
      <c r="AK212" s="8" t="s">
        <v>217</v>
      </c>
      <c r="AL212" s="89">
        <v>0</v>
      </c>
      <c r="AM212" s="92">
        <v>0</v>
      </c>
      <c r="AN212" s="49">
        <v>152</v>
      </c>
      <c r="AO212" s="50">
        <v>152</v>
      </c>
      <c r="AP212" s="103">
        <f t="shared" si="7"/>
        <v>0</v>
      </c>
    </row>
    <row r="213" spans="1:42" x14ac:dyDescent="0.35">
      <c r="A213" s="83" t="s">
        <v>611</v>
      </c>
      <c r="B213" s="8" t="s">
        <v>257</v>
      </c>
      <c r="C213" s="97">
        <v>-3865.8</v>
      </c>
      <c r="D213" s="108">
        <v>1980</v>
      </c>
      <c r="E213" s="20">
        <v>0</v>
      </c>
      <c r="F213" s="58" t="s">
        <v>419</v>
      </c>
      <c r="G213" s="103">
        <v>0</v>
      </c>
      <c r="H213" s="87">
        <v>0</v>
      </c>
      <c r="I213" s="111" t="str">
        <f>IF(ISNUMBER(MATCH(B213,$K$11:$K$20,0)),"&lt;= Selected","")</f>
        <v/>
      </c>
      <c r="O213" s="8" t="s">
        <v>215</v>
      </c>
      <c r="P213" s="16">
        <v>-999</v>
      </c>
      <c r="Q213" s="30">
        <v>-999</v>
      </c>
      <c r="R213" s="30">
        <v>-999</v>
      </c>
      <c r="S213" s="30">
        <v>-999</v>
      </c>
      <c r="T213" s="30">
        <v>-999</v>
      </c>
      <c r="U213" s="30">
        <v>-999</v>
      </c>
      <c r="V213" s="30">
        <v>-999</v>
      </c>
      <c r="W213" s="30">
        <v>-999</v>
      </c>
      <c r="X213" s="30">
        <v>-999</v>
      </c>
      <c r="Y213" s="30">
        <v>-999</v>
      </c>
      <c r="Z213" s="17">
        <v>-999</v>
      </c>
      <c r="AB213" s="8" t="s">
        <v>216</v>
      </c>
      <c r="AC213" s="4">
        <v>-1962.8</v>
      </c>
      <c r="AD213" s="4">
        <v>1601.43</v>
      </c>
      <c r="AE213" s="4">
        <v>374</v>
      </c>
      <c r="AF213" s="31">
        <v>-999</v>
      </c>
      <c r="AG213" s="20" cm="1">
        <f t="array" ref="AG213">IF(AND(AF213&gt;-998,P213&gt;-998),MAX(ABS(P213:Z213)),0)</f>
        <v>0</v>
      </c>
      <c r="AH213" s="20">
        <f t="shared" si="6"/>
        <v>0</v>
      </c>
      <c r="AI213" s="6" t="str" cm="1">
        <f t="array" ref="AI213">IF(AH213&gt;0.001,INDEX(P$10:Z$10,MATCH(AH213,ABS(P213:Z213),0)),"na")</f>
        <v>na</v>
      </c>
      <c r="AJ213" s="119"/>
      <c r="AK213" s="8" t="s">
        <v>216</v>
      </c>
      <c r="AL213" s="89">
        <v>0</v>
      </c>
      <c r="AM213" s="92">
        <v>0</v>
      </c>
      <c r="AN213" s="49">
        <v>152</v>
      </c>
      <c r="AO213" s="50">
        <v>152</v>
      </c>
      <c r="AP213" s="103">
        <f t="shared" si="7"/>
        <v>0</v>
      </c>
    </row>
    <row r="214" spans="1:42" x14ac:dyDescent="0.35">
      <c r="A214" s="83" t="s">
        <v>612</v>
      </c>
      <c r="B214" s="8" t="s">
        <v>256</v>
      </c>
      <c r="C214" s="97">
        <v>-3865.8</v>
      </c>
      <c r="D214" s="108">
        <v>1980</v>
      </c>
      <c r="E214" s="20">
        <v>0</v>
      </c>
      <c r="F214" s="58" t="s">
        <v>419</v>
      </c>
      <c r="G214" s="103">
        <v>0</v>
      </c>
      <c r="H214" s="87">
        <v>0</v>
      </c>
      <c r="I214" s="111" t="str">
        <f>IF(ISNUMBER(MATCH(B214,$K$11:$K$20,0)),"&lt;= Selected","")</f>
        <v/>
      </c>
      <c r="O214" s="8" t="s">
        <v>214</v>
      </c>
      <c r="P214" s="16">
        <v>-999</v>
      </c>
      <c r="Q214" s="30">
        <v>-999</v>
      </c>
      <c r="R214" s="30">
        <v>-999</v>
      </c>
      <c r="S214" s="30">
        <v>-999</v>
      </c>
      <c r="T214" s="30">
        <v>-999</v>
      </c>
      <c r="U214" s="30">
        <v>-999</v>
      </c>
      <c r="V214" s="30">
        <v>-999</v>
      </c>
      <c r="W214" s="30">
        <v>-999</v>
      </c>
      <c r="X214" s="30">
        <v>-999</v>
      </c>
      <c r="Y214" s="30">
        <v>-999</v>
      </c>
      <c r="Z214" s="17">
        <v>-999</v>
      </c>
      <c r="AB214" s="8" t="s">
        <v>215</v>
      </c>
      <c r="AC214" s="4">
        <v>-1888.05466</v>
      </c>
      <c r="AD214" s="4">
        <v>1678.1695199999999</v>
      </c>
      <c r="AE214" s="4">
        <v>374</v>
      </c>
      <c r="AF214" s="31">
        <v>-999</v>
      </c>
      <c r="AG214" s="20" cm="1">
        <f t="array" ref="AG214">IF(AND(AF214&gt;-998,P214&gt;-998),MAX(ABS(P214:Z214)),0)</f>
        <v>0</v>
      </c>
      <c r="AH214" s="20">
        <f t="shared" si="6"/>
        <v>0</v>
      </c>
      <c r="AI214" s="6" t="str" cm="1">
        <f t="array" ref="AI214">IF(AH214&gt;0.001,INDEX(P$10:Z$10,MATCH(AH214,ABS(P214:Z214),0)),"na")</f>
        <v>na</v>
      </c>
      <c r="AJ214" s="119"/>
      <c r="AK214" s="8" t="s">
        <v>215</v>
      </c>
      <c r="AL214" s="89">
        <v>0</v>
      </c>
      <c r="AM214" s="92">
        <v>0</v>
      </c>
      <c r="AN214" s="49">
        <v>152</v>
      </c>
      <c r="AO214" s="50">
        <v>152</v>
      </c>
      <c r="AP214" s="103">
        <f t="shared" si="7"/>
        <v>0</v>
      </c>
    </row>
    <row r="215" spans="1:42" x14ac:dyDescent="0.35">
      <c r="A215" s="83" t="s">
        <v>613</v>
      </c>
      <c r="B215" s="8" t="s">
        <v>255</v>
      </c>
      <c r="C215" s="97">
        <v>1004.36</v>
      </c>
      <c r="D215" s="108">
        <v>1840.05</v>
      </c>
      <c r="E215" s="20">
        <v>0</v>
      </c>
      <c r="F215" s="58" t="s">
        <v>419</v>
      </c>
      <c r="G215" s="103">
        <v>0</v>
      </c>
      <c r="H215" s="87">
        <v>0</v>
      </c>
      <c r="I215" s="111" t="str">
        <f>IF(ISNUMBER(MATCH(B215,$K$11:$K$20,0)),"&lt;= Selected","")</f>
        <v/>
      </c>
      <c r="O215" s="8" t="s">
        <v>213</v>
      </c>
      <c r="P215" s="16">
        <v>-999</v>
      </c>
      <c r="Q215" s="30">
        <v>-999</v>
      </c>
      <c r="R215" s="30">
        <v>-999</v>
      </c>
      <c r="S215" s="30">
        <v>-999</v>
      </c>
      <c r="T215" s="30">
        <v>-999</v>
      </c>
      <c r="U215" s="30">
        <v>-999</v>
      </c>
      <c r="V215" s="30">
        <v>-999</v>
      </c>
      <c r="W215" s="30">
        <v>-999</v>
      </c>
      <c r="X215" s="30">
        <v>-999</v>
      </c>
      <c r="Y215" s="30">
        <v>-999</v>
      </c>
      <c r="Z215" s="17">
        <v>-999</v>
      </c>
      <c r="AB215" s="8" t="s">
        <v>214</v>
      </c>
      <c r="AC215" s="4">
        <v>-1962.8</v>
      </c>
      <c r="AD215" s="4">
        <v>1601.43</v>
      </c>
      <c r="AE215" s="4">
        <v>377</v>
      </c>
      <c r="AF215" s="31">
        <v>-999</v>
      </c>
      <c r="AG215" s="20" cm="1">
        <f t="array" ref="AG215">IF(AND(AF215&gt;-998,P215&gt;-998),MAX(ABS(P215:Z215)),0)</f>
        <v>0</v>
      </c>
      <c r="AH215" s="20">
        <f t="shared" si="6"/>
        <v>0</v>
      </c>
      <c r="AI215" s="6" t="str" cm="1">
        <f t="array" ref="AI215">IF(AH215&gt;0.001,INDEX(P$10:Z$10,MATCH(AH215,ABS(P215:Z215),0)),"na")</f>
        <v>na</v>
      </c>
      <c r="AJ215" s="119"/>
      <c r="AK215" s="8" t="s">
        <v>214</v>
      </c>
      <c r="AL215" s="89">
        <v>0</v>
      </c>
      <c r="AM215" s="92">
        <v>0</v>
      </c>
      <c r="AN215" s="49">
        <v>152</v>
      </c>
      <c r="AO215" s="50">
        <v>152</v>
      </c>
      <c r="AP215" s="103">
        <f t="shared" si="7"/>
        <v>0</v>
      </c>
    </row>
    <row r="216" spans="1:42" x14ac:dyDescent="0.35">
      <c r="A216" s="83" t="s">
        <v>614</v>
      </c>
      <c r="B216" s="8" t="s">
        <v>254</v>
      </c>
      <c r="C216" s="97">
        <v>1004.36</v>
      </c>
      <c r="D216" s="108">
        <v>1840.05</v>
      </c>
      <c r="E216" s="20">
        <v>0</v>
      </c>
      <c r="F216" s="58" t="s">
        <v>419</v>
      </c>
      <c r="G216" s="103">
        <v>0</v>
      </c>
      <c r="H216" s="87">
        <v>0</v>
      </c>
      <c r="I216" s="111" t="str">
        <f>IF(ISNUMBER(MATCH(B216,$K$11:$K$20,0)),"&lt;= Selected","")</f>
        <v/>
      </c>
      <c r="O216" s="8" t="s">
        <v>212</v>
      </c>
      <c r="P216" s="16">
        <v>-999</v>
      </c>
      <c r="Q216" s="30">
        <v>-999</v>
      </c>
      <c r="R216" s="30">
        <v>-999</v>
      </c>
      <c r="S216" s="30">
        <v>-999</v>
      </c>
      <c r="T216" s="30">
        <v>-999</v>
      </c>
      <c r="U216" s="30">
        <v>-999</v>
      </c>
      <c r="V216" s="30">
        <v>-999</v>
      </c>
      <c r="W216" s="30">
        <v>-999</v>
      </c>
      <c r="X216" s="30">
        <v>-999</v>
      </c>
      <c r="Y216" s="30">
        <v>-999</v>
      </c>
      <c r="Z216" s="17">
        <v>-999</v>
      </c>
      <c r="AB216" s="8" t="s">
        <v>213</v>
      </c>
      <c r="AC216" s="4">
        <v>-1888.05466</v>
      </c>
      <c r="AD216" s="4">
        <v>1678.1695199999999</v>
      </c>
      <c r="AE216" s="4">
        <v>377</v>
      </c>
      <c r="AF216" s="31">
        <v>-999</v>
      </c>
      <c r="AG216" s="20" cm="1">
        <f t="array" ref="AG216">IF(AND(AF216&gt;-998,P216&gt;-998),MAX(ABS(P216:Z216)),0)</f>
        <v>0</v>
      </c>
      <c r="AH216" s="20">
        <f t="shared" si="6"/>
        <v>0</v>
      </c>
      <c r="AI216" s="6" t="str" cm="1">
        <f t="array" ref="AI216">IF(AH216&gt;0.001,INDEX(P$10:Z$10,MATCH(AH216,ABS(P216:Z216),0)),"na")</f>
        <v>na</v>
      </c>
      <c r="AJ216" s="119"/>
      <c r="AK216" s="8" t="s">
        <v>213</v>
      </c>
      <c r="AL216" s="89">
        <v>0</v>
      </c>
      <c r="AM216" s="92">
        <v>0</v>
      </c>
      <c r="AN216" s="49">
        <v>152</v>
      </c>
      <c r="AO216" s="50">
        <v>152</v>
      </c>
      <c r="AP216" s="103">
        <f t="shared" si="7"/>
        <v>0</v>
      </c>
    </row>
    <row r="217" spans="1:42" x14ac:dyDescent="0.35">
      <c r="A217" s="83" t="s">
        <v>615</v>
      </c>
      <c r="B217" s="8" t="s">
        <v>253</v>
      </c>
      <c r="C217" s="97">
        <v>-9822.6831999999995</v>
      </c>
      <c r="D217" s="108">
        <v>1973.6503</v>
      </c>
      <c r="E217" s="20">
        <v>0</v>
      </c>
      <c r="F217" s="58" t="s">
        <v>419</v>
      </c>
      <c r="G217" s="103">
        <v>0</v>
      </c>
      <c r="H217" s="87">
        <v>0</v>
      </c>
      <c r="I217" s="111" t="str">
        <f>IF(ISNUMBER(MATCH(B217,$K$11:$K$20,0)),"&lt;= Selected","")</f>
        <v/>
      </c>
      <c r="O217" s="8" t="s">
        <v>211</v>
      </c>
      <c r="P217" s="16">
        <v>-999</v>
      </c>
      <c r="Q217" s="30">
        <v>-999</v>
      </c>
      <c r="R217" s="30">
        <v>-999</v>
      </c>
      <c r="S217" s="30">
        <v>-999</v>
      </c>
      <c r="T217" s="30">
        <v>-999</v>
      </c>
      <c r="U217" s="30">
        <v>-999</v>
      </c>
      <c r="V217" s="30">
        <v>-999</v>
      </c>
      <c r="W217" s="30">
        <v>-999</v>
      </c>
      <c r="X217" s="30">
        <v>-999</v>
      </c>
      <c r="Y217" s="30">
        <v>-999</v>
      </c>
      <c r="Z217" s="17">
        <v>-999</v>
      </c>
      <c r="AB217" s="8" t="s">
        <v>212</v>
      </c>
      <c r="AC217" s="4">
        <v>-1282</v>
      </c>
      <c r="AD217" s="4">
        <v>1840</v>
      </c>
      <c r="AE217" s="4">
        <v>4</v>
      </c>
      <c r="AF217" s="31">
        <v>-999</v>
      </c>
      <c r="AG217" s="20" cm="1">
        <f t="array" ref="AG217">IF(AND(AF217&gt;-998,P217&gt;-998),MAX(ABS(P217:Z217)),0)</f>
        <v>0</v>
      </c>
      <c r="AH217" s="20">
        <f t="shared" si="6"/>
        <v>0</v>
      </c>
      <c r="AI217" s="6" t="str" cm="1">
        <f t="array" ref="AI217">IF(AH217&gt;0.001,INDEX(P$10:Z$10,MATCH(AH217,ABS(P217:Z217),0)),"na")</f>
        <v>na</v>
      </c>
      <c r="AJ217" s="119"/>
      <c r="AK217" s="8" t="s">
        <v>212</v>
      </c>
      <c r="AL217" s="89">
        <v>0</v>
      </c>
      <c r="AM217" s="92">
        <v>0</v>
      </c>
      <c r="AN217" s="49">
        <v>152</v>
      </c>
      <c r="AO217" s="50">
        <v>152</v>
      </c>
      <c r="AP217" s="103">
        <f t="shared" si="7"/>
        <v>0</v>
      </c>
    </row>
    <row r="218" spans="1:42" x14ac:dyDescent="0.35">
      <c r="A218" s="83" t="s">
        <v>616</v>
      </c>
      <c r="B218" s="8" t="s">
        <v>252</v>
      </c>
      <c r="C218" s="97">
        <v>-9829.2672999999995</v>
      </c>
      <c r="D218" s="108">
        <v>1984.3942</v>
      </c>
      <c r="E218" s="20">
        <v>0</v>
      </c>
      <c r="F218" s="58" t="s">
        <v>419</v>
      </c>
      <c r="G218" s="103">
        <v>0</v>
      </c>
      <c r="H218" s="87">
        <v>0</v>
      </c>
      <c r="I218" s="111" t="str">
        <f>IF(ISNUMBER(MATCH(B218,$K$11:$K$20,0)),"&lt;= Selected","")</f>
        <v/>
      </c>
      <c r="O218" s="8" t="s">
        <v>210</v>
      </c>
      <c r="P218" s="16">
        <v>-999</v>
      </c>
      <c r="Q218" s="30">
        <v>-999</v>
      </c>
      <c r="R218" s="30">
        <v>-999</v>
      </c>
      <c r="S218" s="30">
        <v>-999</v>
      </c>
      <c r="T218" s="30">
        <v>-999</v>
      </c>
      <c r="U218" s="30">
        <v>-999</v>
      </c>
      <c r="V218" s="30">
        <v>-999</v>
      </c>
      <c r="W218" s="30">
        <v>-999</v>
      </c>
      <c r="X218" s="30">
        <v>-999</v>
      </c>
      <c r="Y218" s="30">
        <v>-999</v>
      </c>
      <c r="Z218" s="17">
        <v>-999</v>
      </c>
      <c r="AB218" s="8" t="s">
        <v>211</v>
      </c>
      <c r="AC218" s="4">
        <v>-1282</v>
      </c>
      <c r="AD218" s="4">
        <v>1840</v>
      </c>
      <c r="AE218" s="4">
        <v>4</v>
      </c>
      <c r="AF218" s="31">
        <v>-999</v>
      </c>
      <c r="AG218" s="20" cm="1">
        <f t="array" ref="AG218">IF(AND(AF218&gt;-998,P218&gt;-998),MAX(ABS(P218:Z218)),0)</f>
        <v>0</v>
      </c>
      <c r="AH218" s="20">
        <f t="shared" si="6"/>
        <v>0</v>
      </c>
      <c r="AI218" s="6" t="str" cm="1">
        <f t="array" ref="AI218">IF(AH218&gt;0.001,INDEX(P$10:Z$10,MATCH(AH218,ABS(P218:Z218),0)),"na")</f>
        <v>na</v>
      </c>
      <c r="AJ218" s="119"/>
      <c r="AK218" s="8" t="s">
        <v>211</v>
      </c>
      <c r="AL218" s="89">
        <v>0</v>
      </c>
      <c r="AM218" s="92">
        <v>0</v>
      </c>
      <c r="AN218" s="49">
        <v>152</v>
      </c>
      <c r="AO218" s="50">
        <v>152</v>
      </c>
      <c r="AP218" s="103">
        <f t="shared" si="7"/>
        <v>0</v>
      </c>
    </row>
    <row r="219" spans="1:42" x14ac:dyDescent="0.35">
      <c r="A219" s="83" t="s">
        <v>617</v>
      </c>
      <c r="B219" s="8" t="s">
        <v>251</v>
      </c>
      <c r="C219" s="97">
        <v>-9822.6831999999995</v>
      </c>
      <c r="D219" s="108">
        <v>1973.6503</v>
      </c>
      <c r="E219" s="20">
        <v>0</v>
      </c>
      <c r="F219" s="58" t="s">
        <v>419</v>
      </c>
      <c r="G219" s="103">
        <v>0</v>
      </c>
      <c r="H219" s="87">
        <v>0</v>
      </c>
      <c r="I219" s="111" t="str">
        <f>IF(ISNUMBER(MATCH(B219,$K$11:$K$20,0)),"&lt;= Selected","")</f>
        <v/>
      </c>
      <c r="O219" s="8" t="s">
        <v>209</v>
      </c>
      <c r="P219" s="16">
        <v>9.0226306067134901E-2</v>
      </c>
      <c r="Q219" s="30">
        <v>7.3681182019431302E-2</v>
      </c>
      <c r="R219" s="30">
        <v>5.7762379807325202E-2</v>
      </c>
      <c r="S219" s="30">
        <v>4.6116310224478797E-2</v>
      </c>
      <c r="T219" s="30">
        <v>4.02268745517394E-2</v>
      </c>
      <c r="U219" s="30">
        <v>4.0559225797972998E-2</v>
      </c>
      <c r="V219" s="30">
        <v>4.76661960840392E-2</v>
      </c>
      <c r="W219" s="30">
        <v>6.2349214355834098E-2</v>
      </c>
      <c r="X219" s="30">
        <v>8.4864702642248699E-2</v>
      </c>
      <c r="Y219" s="30">
        <v>0.11385375279103099</v>
      </c>
      <c r="Z219" s="17">
        <v>0.14589449122426201</v>
      </c>
      <c r="AB219" s="8" t="s">
        <v>210</v>
      </c>
      <c r="AC219" s="4">
        <v>1</v>
      </c>
      <c r="AD219" s="4">
        <v>1996</v>
      </c>
      <c r="AE219" s="4">
        <v>246</v>
      </c>
      <c r="AF219" s="31">
        <v>0.56579286703808496</v>
      </c>
      <c r="AG219" s="20" cm="1">
        <f t="array" ref="AG219">IF(AND(AF219&gt;-998,P219&gt;-998),MAX(ABS(P219:Z219)),0)</f>
        <v>0.14589449122426201</v>
      </c>
      <c r="AH219" s="20">
        <f t="shared" si="6"/>
        <v>0</v>
      </c>
      <c r="AI219" s="6" t="str" cm="1">
        <f t="array" ref="AI219">IF(AH219&gt;0.001,INDEX(P$10:Z$10,MATCH(AH219,ABS(P219:Z219),0)),"na")</f>
        <v>na</v>
      </c>
      <c r="AJ219" s="119"/>
      <c r="AK219" s="8" t="s">
        <v>210</v>
      </c>
      <c r="AL219" s="89">
        <v>0.82236842105263097</v>
      </c>
      <c r="AM219" s="92">
        <v>8.7999999999999995E-2</v>
      </c>
      <c r="AN219" s="49">
        <v>13</v>
      </c>
      <c r="AO219" s="50">
        <v>14</v>
      </c>
      <c r="AP219" s="103">
        <f t="shared" si="7"/>
        <v>0</v>
      </c>
    </row>
    <row r="220" spans="1:42" x14ac:dyDescent="0.35">
      <c r="A220" s="83" t="s">
        <v>618</v>
      </c>
      <c r="B220" s="8" t="s">
        <v>250</v>
      </c>
      <c r="C220" s="97">
        <v>-9829.2672999999995</v>
      </c>
      <c r="D220" s="108">
        <v>1984.3942</v>
      </c>
      <c r="E220" s="20">
        <v>0</v>
      </c>
      <c r="F220" s="58" t="s">
        <v>419</v>
      </c>
      <c r="G220" s="103">
        <v>0</v>
      </c>
      <c r="H220" s="87">
        <v>0</v>
      </c>
      <c r="I220" s="111" t="str">
        <f>IF(ISNUMBER(MATCH(B220,$K$11:$K$20,0)),"&lt;= Selected","")</f>
        <v/>
      </c>
      <c r="O220" s="8" t="s">
        <v>208</v>
      </c>
      <c r="P220" s="13">
        <v>2.97417311313357E-2</v>
      </c>
      <c r="Q220">
        <v>1.20277851605557E-2</v>
      </c>
      <c r="R220">
        <v>-5.3810121972495501E-3</v>
      </c>
      <c r="S220">
        <v>-2.06885241469788E-2</v>
      </c>
      <c r="T220">
        <v>-3.3585154732446401E-2</v>
      </c>
      <c r="U220">
        <v>-4.3870071430092097E-2</v>
      </c>
      <c r="V220">
        <v>-5.0554102578524898E-2</v>
      </c>
      <c r="W220">
        <v>-5.2108411397994103E-2</v>
      </c>
      <c r="X220">
        <v>-4.74461162386128E-2</v>
      </c>
      <c r="Y220">
        <v>-3.6719957128232499E-2</v>
      </c>
      <c r="Z220" s="15">
        <v>-2.1304918852836901E-2</v>
      </c>
      <c r="AB220" s="8" t="s">
        <v>209</v>
      </c>
      <c r="AC220" s="4">
        <v>1</v>
      </c>
      <c r="AD220" s="4">
        <v>1996</v>
      </c>
      <c r="AE220" s="4">
        <v>246</v>
      </c>
      <c r="AF220" s="18">
        <v>0.56579286703808496</v>
      </c>
      <c r="AG220" s="20" cm="1">
        <f t="array" ref="AG220">IF(AND(AF220&gt;-998,P220&gt;-998),MAX(ABS(P220:Z220)),0)</f>
        <v>5.2108411397994103E-2</v>
      </c>
      <c r="AH220" s="20">
        <f t="shared" si="6"/>
        <v>0</v>
      </c>
      <c r="AI220" s="6" t="str" cm="1">
        <f t="array" ref="AI220">IF(AH220&gt;0.001,INDEX(P$10:Z$10,MATCH(AH220,ABS(P220:Z220),0)),"na")</f>
        <v>na</v>
      </c>
      <c r="AJ220" s="119"/>
      <c r="AK220" s="8" t="s">
        <v>209</v>
      </c>
      <c r="AL220" s="89">
        <v>0.82236842105263097</v>
      </c>
      <c r="AM220" s="92">
        <v>8.7999999999999995E-2</v>
      </c>
      <c r="AN220" s="68">
        <v>13</v>
      </c>
      <c r="AO220" s="69">
        <v>14</v>
      </c>
      <c r="AP220" s="103">
        <f t="shared" si="7"/>
        <v>0</v>
      </c>
    </row>
    <row r="221" spans="1:42" x14ac:dyDescent="0.35">
      <c r="A221" s="83" t="s">
        <v>619</v>
      </c>
      <c r="B221" s="8" t="s">
        <v>249</v>
      </c>
      <c r="C221" s="97">
        <v>-12829</v>
      </c>
      <c r="D221" s="108">
        <v>1936.2</v>
      </c>
      <c r="E221" s="20">
        <v>0</v>
      </c>
      <c r="F221" s="58" t="s">
        <v>419</v>
      </c>
      <c r="G221" s="103">
        <v>0</v>
      </c>
      <c r="H221" s="87">
        <v>0</v>
      </c>
      <c r="I221" s="111" t="str">
        <f>IF(ISNUMBER(MATCH(B221,$K$11:$K$20,0)),"&lt;= Selected","")</f>
        <v/>
      </c>
      <c r="O221" s="8" t="s">
        <v>207</v>
      </c>
      <c r="P221" s="13">
        <v>3.1441331244756197E-2</v>
      </c>
      <c r="Q221">
        <v>9.7549290171283307E-3</v>
      </c>
      <c r="R221">
        <v>-1.0879915217041E-2</v>
      </c>
      <c r="S221">
        <v>-2.8045727158146402E-2</v>
      </c>
      <c r="T221">
        <v>-4.1091378679705401E-2</v>
      </c>
      <c r="U221">
        <v>-4.9750248050215003E-2</v>
      </c>
      <c r="V221">
        <v>-5.3379032320352703E-2</v>
      </c>
      <c r="W221">
        <v>-5.1200548284998197E-2</v>
      </c>
      <c r="X221">
        <v>-4.2967126695637202E-2</v>
      </c>
      <c r="Y221">
        <v>-2.9307388870339599E-2</v>
      </c>
      <c r="Z221" s="15">
        <v>-1.14963032322206E-2</v>
      </c>
      <c r="AB221" s="8" t="s">
        <v>208</v>
      </c>
      <c r="AC221" s="4">
        <v>1</v>
      </c>
      <c r="AD221" s="4">
        <v>1996</v>
      </c>
      <c r="AE221" s="4">
        <v>242</v>
      </c>
      <c r="AF221" s="18">
        <v>0.56579286703808496</v>
      </c>
      <c r="AG221" s="20" cm="1">
        <f t="array" ref="AG221">IF(AND(AF221&gt;-998,P221&gt;-998),MAX(ABS(P221:Z221)),0)</f>
        <v>5.3379032320352703E-2</v>
      </c>
      <c r="AH221" s="20">
        <f t="shared" si="6"/>
        <v>0</v>
      </c>
      <c r="AI221" s="6" t="str" cm="1">
        <f t="array" ref="AI221">IF(AH221&gt;0.001,INDEX(P$10:Z$10,MATCH(AH221,ABS(P221:Z221),0)),"na")</f>
        <v>na</v>
      </c>
      <c r="AJ221" s="119"/>
      <c r="AK221" s="8" t="s">
        <v>208</v>
      </c>
      <c r="AL221" s="89">
        <v>0.82236842105263097</v>
      </c>
      <c r="AM221" s="92">
        <v>8.7999999999999995E-2</v>
      </c>
      <c r="AN221" s="49">
        <v>13</v>
      </c>
      <c r="AO221" s="50">
        <v>14</v>
      </c>
      <c r="AP221" s="103">
        <f t="shared" si="7"/>
        <v>0</v>
      </c>
    </row>
    <row r="222" spans="1:42" x14ac:dyDescent="0.35">
      <c r="A222" s="83" t="s">
        <v>620</v>
      </c>
      <c r="B222" s="8" t="s">
        <v>248</v>
      </c>
      <c r="C222" s="97">
        <v>-7328.7155000000002</v>
      </c>
      <c r="D222" s="108">
        <v>1776.9340999999999</v>
      </c>
      <c r="E222" s="20">
        <v>0</v>
      </c>
      <c r="F222" s="58" t="s">
        <v>419</v>
      </c>
      <c r="G222" s="103">
        <v>0</v>
      </c>
      <c r="H222" s="87">
        <v>0</v>
      </c>
      <c r="I222" s="111" t="str">
        <f>IF(ISNUMBER(MATCH(B222,$K$11:$K$20,0)),"&lt;= Selected","")</f>
        <v/>
      </c>
      <c r="O222" s="8" t="s">
        <v>206</v>
      </c>
      <c r="P222" s="13">
        <v>0.123306807743715</v>
      </c>
      <c r="Q222">
        <v>0.106875062088493</v>
      </c>
      <c r="R222">
        <v>8.3285386237404405E-2</v>
      </c>
      <c r="S222">
        <v>5.3295099114927302E-2</v>
      </c>
      <c r="T222">
        <v>1.9278146508182201E-2</v>
      </c>
      <c r="U222">
        <v>-1.41866521484792E-2</v>
      </c>
      <c r="V222">
        <v>-4.1217536131587899E-2</v>
      </c>
      <c r="W222">
        <v>-5.6704968694043102E-2</v>
      </c>
      <c r="X222">
        <v>-5.8427916383789802E-2</v>
      </c>
      <c r="Y222">
        <v>-4.7887349916985199E-2</v>
      </c>
      <c r="Z222" s="15">
        <v>-2.9272836828228101E-2</v>
      </c>
      <c r="AB222" s="8" t="s">
        <v>207</v>
      </c>
      <c r="AC222" s="4">
        <v>1</v>
      </c>
      <c r="AD222" s="4">
        <v>1996</v>
      </c>
      <c r="AE222" s="4">
        <v>241</v>
      </c>
      <c r="AF222" s="18">
        <v>0.56579286703808496</v>
      </c>
      <c r="AG222" s="20" cm="1">
        <f t="array" ref="AG222">IF(AND(AF222&gt;-998,P222&gt;-998),MAX(ABS(P222:Z222)),0)</f>
        <v>0.123306807743715</v>
      </c>
      <c r="AH222" s="20">
        <f t="shared" si="6"/>
        <v>0</v>
      </c>
      <c r="AI222" s="6" t="str" cm="1">
        <f t="array" ref="AI222">IF(AH222&gt;0.001,INDEX(P$10:Z$10,MATCH(AH222,ABS(P222:Z222),0)),"na")</f>
        <v>na</v>
      </c>
      <c r="AJ222" s="119"/>
      <c r="AK222" s="8" t="s">
        <v>207</v>
      </c>
      <c r="AL222" s="89">
        <v>0.82236842105263097</v>
      </c>
      <c r="AM222" s="92">
        <v>8.7999999999999995E-2</v>
      </c>
      <c r="AN222" s="49">
        <v>13</v>
      </c>
      <c r="AO222" s="50">
        <v>14</v>
      </c>
      <c r="AP222" s="103">
        <f t="shared" si="7"/>
        <v>0</v>
      </c>
    </row>
    <row r="223" spans="1:42" x14ac:dyDescent="0.35">
      <c r="A223" s="83" t="s">
        <v>621</v>
      </c>
      <c r="B223" s="8" t="s">
        <v>247</v>
      </c>
      <c r="C223" s="97">
        <v>-7777.8167000000003</v>
      </c>
      <c r="D223" s="108">
        <v>1870.55835</v>
      </c>
      <c r="E223" s="20">
        <v>0</v>
      </c>
      <c r="F223" s="58" t="s">
        <v>419</v>
      </c>
      <c r="G223" s="103">
        <v>0</v>
      </c>
      <c r="H223" s="87">
        <v>0</v>
      </c>
      <c r="I223" s="111" t="str">
        <f>IF(ISNUMBER(MATCH(B223,$K$11:$K$20,0)),"&lt;= Selected","")</f>
        <v/>
      </c>
      <c r="O223" s="8" t="s">
        <v>205</v>
      </c>
      <c r="P223" s="13">
        <v>0.10576872062673601</v>
      </c>
      <c r="Q223">
        <v>0.14238940903581801</v>
      </c>
      <c r="R223">
        <v>0.10255591923554799</v>
      </c>
      <c r="S223">
        <v>0.111962946381191</v>
      </c>
      <c r="T223">
        <v>0.149560152461303</v>
      </c>
      <c r="U223">
        <v>0.169262219664398</v>
      </c>
      <c r="V223">
        <v>6.2089503884786103E-2</v>
      </c>
      <c r="W223">
        <v>0.17849548064085899</v>
      </c>
      <c r="X223">
        <v>0.15238740904954701</v>
      </c>
      <c r="Y223">
        <v>0.19302346396609299</v>
      </c>
      <c r="Z223" s="15">
        <v>0.17881408223738701</v>
      </c>
      <c r="AB223" s="8" t="s">
        <v>206</v>
      </c>
      <c r="AC223" s="4">
        <v>1</v>
      </c>
      <c r="AD223" s="4">
        <v>2004</v>
      </c>
      <c r="AE223" s="4">
        <v>632</v>
      </c>
      <c r="AF223" s="18">
        <v>0.21644181386449499</v>
      </c>
      <c r="AG223" s="20" cm="1">
        <f t="array" ref="AG223">IF(AND(AF223&gt;-998,P223&gt;-998),MAX(ABS(P223:Z223)),0)</f>
        <v>0.19302346396609299</v>
      </c>
      <c r="AH223" s="20">
        <f t="shared" si="6"/>
        <v>0</v>
      </c>
      <c r="AI223" s="6" t="str" cm="1">
        <f t="array" ref="AI223">IF(AH223&gt;0.001,INDEX(P$10:Z$10,MATCH(AH223,ABS(P223:Z223),0)),"na")</f>
        <v>na</v>
      </c>
      <c r="AJ223" s="119"/>
      <c r="AK223" s="8" t="s">
        <v>206</v>
      </c>
      <c r="AL223" s="89">
        <v>0.91447368421052599</v>
      </c>
      <c r="AM223" s="92">
        <v>0.54676258992805704</v>
      </c>
      <c r="AN223" s="49">
        <v>2</v>
      </c>
      <c r="AO223" s="50">
        <v>4</v>
      </c>
      <c r="AP223" s="103">
        <f t="shared" si="7"/>
        <v>0</v>
      </c>
    </row>
    <row r="224" spans="1:42" x14ac:dyDescent="0.35">
      <c r="A224" s="83" t="s">
        <v>622</v>
      </c>
      <c r="B224" s="8" t="s">
        <v>246</v>
      </c>
      <c r="C224" s="97">
        <v>-7328.7155000000002</v>
      </c>
      <c r="D224" s="108">
        <v>1776.9340999999999</v>
      </c>
      <c r="E224" s="20">
        <v>0</v>
      </c>
      <c r="F224" s="58" t="s">
        <v>419</v>
      </c>
      <c r="G224" s="103">
        <v>0</v>
      </c>
      <c r="H224" s="87">
        <v>0</v>
      </c>
      <c r="I224" s="111" t="str">
        <f>IF(ISNUMBER(MATCH(B224,$K$11:$K$20,0)),"&lt;= Selected","")</f>
        <v/>
      </c>
      <c r="O224" s="8" t="s">
        <v>204</v>
      </c>
      <c r="P224" s="13">
        <v>-4.1427164512261496E-3</v>
      </c>
      <c r="Q224">
        <v>-5.2987122062785698E-2</v>
      </c>
      <c r="R224">
        <v>2.48768800115201E-3</v>
      </c>
      <c r="S224">
        <v>6.7111701356319206E-2</v>
      </c>
      <c r="T224">
        <v>1.49284285624318E-3</v>
      </c>
      <c r="U224">
        <v>7.9354582102560703E-2</v>
      </c>
      <c r="V224">
        <v>-4.1953422606804602E-3</v>
      </c>
      <c r="W224">
        <v>9.9417501415968806E-2</v>
      </c>
      <c r="X224">
        <v>-2.1517655405128799E-2</v>
      </c>
      <c r="Y224">
        <v>5.0662818598592299E-2</v>
      </c>
      <c r="Z224" s="15">
        <v>7.0050917830004097E-2</v>
      </c>
      <c r="AB224" s="8" t="s">
        <v>205</v>
      </c>
      <c r="AC224" s="4">
        <v>1</v>
      </c>
      <c r="AD224" s="4">
        <v>2004</v>
      </c>
      <c r="AE224" s="4">
        <v>632</v>
      </c>
      <c r="AF224" s="18">
        <v>0.21644181386449499</v>
      </c>
      <c r="AG224" s="20" cm="1">
        <f t="array" ref="AG224">IF(AND(AF224&gt;-998,P224&gt;-998),MAX(ABS(P224:Z224)),0)</f>
        <v>9.9417501415968806E-2</v>
      </c>
      <c r="AH224" s="20">
        <f t="shared" si="6"/>
        <v>0</v>
      </c>
      <c r="AI224" s="6" t="str" cm="1">
        <f t="array" ref="AI224">IF(AH224&gt;0.001,INDEX(P$10:Z$10,MATCH(AH224,ABS(P224:Z224),0)),"na")</f>
        <v>na</v>
      </c>
      <c r="AJ224" s="119"/>
      <c r="AK224" s="8" t="s">
        <v>205</v>
      </c>
      <c r="AL224" s="89">
        <v>0.91447368421052599</v>
      </c>
      <c r="AM224" s="92">
        <v>0.54676258992805704</v>
      </c>
      <c r="AN224" s="68">
        <v>2</v>
      </c>
      <c r="AO224" s="69">
        <v>4</v>
      </c>
      <c r="AP224" s="103">
        <f t="shared" si="7"/>
        <v>0</v>
      </c>
    </row>
    <row r="225" spans="1:42" x14ac:dyDescent="0.35">
      <c r="A225" s="83" t="s">
        <v>623</v>
      </c>
      <c r="B225" s="8" t="s">
        <v>245</v>
      </c>
      <c r="C225" s="97">
        <v>-7777.8167000000003</v>
      </c>
      <c r="D225" s="108">
        <v>1870.55835</v>
      </c>
      <c r="E225" s="20">
        <v>0</v>
      </c>
      <c r="F225" s="58" t="s">
        <v>419</v>
      </c>
      <c r="G225" s="103">
        <v>0</v>
      </c>
      <c r="H225" s="87">
        <v>0</v>
      </c>
      <c r="I225" s="111" t="str">
        <f>IF(ISNUMBER(MATCH(B225,$K$11:$K$20,0)),"&lt;= Selected","")</f>
        <v/>
      </c>
      <c r="O225" s="8" t="s">
        <v>203</v>
      </c>
      <c r="P225" s="13">
        <v>2.26069208288347E-3</v>
      </c>
      <c r="Q225">
        <v>-2.26144540379958E-2</v>
      </c>
      <c r="R225">
        <v>-4.6586963903496301E-2</v>
      </c>
      <c r="S225">
        <v>-6.3351993091684294E-2</v>
      </c>
      <c r="T225">
        <v>-6.8711743171608497E-2</v>
      </c>
      <c r="U225">
        <v>-5.3776904822779803E-2</v>
      </c>
      <c r="V225">
        <v>-2.01338353937844E-2</v>
      </c>
      <c r="W225">
        <v>9.3849510562620392E-3</v>
      </c>
      <c r="X225">
        <v>5.8056211090220496E-3</v>
      </c>
      <c r="Y225">
        <v>-3.7176442609302002E-2</v>
      </c>
      <c r="Z225" s="15">
        <v>-8.9316465842329495E-2</v>
      </c>
      <c r="AB225" s="8" t="s">
        <v>204</v>
      </c>
      <c r="AC225" s="4">
        <v>-20</v>
      </c>
      <c r="AD225" s="4">
        <v>1997</v>
      </c>
      <c r="AE225" s="4">
        <v>530</v>
      </c>
      <c r="AF225" s="18">
        <v>0.42769920564485903</v>
      </c>
      <c r="AG225" s="20" cm="1">
        <f t="array" ref="AG225">IF(AND(AF225&gt;-998,P225&gt;-998),MAX(ABS(P225:Z225)),0)</f>
        <v>8.9316465842329495E-2</v>
      </c>
      <c r="AH225" s="20">
        <f t="shared" si="6"/>
        <v>0</v>
      </c>
      <c r="AI225" s="6" t="str" cm="1">
        <f t="array" ref="AI225">IF(AH225&gt;0.001,INDEX(P$10:Z$10,MATCH(AH225,ABS(P225:Z225),0)),"na")</f>
        <v>na</v>
      </c>
      <c r="AJ225" s="119"/>
      <c r="AK225" s="8" t="s">
        <v>204</v>
      </c>
      <c r="AL225" s="89">
        <v>0.86842105263157898</v>
      </c>
      <c r="AM225" s="92">
        <v>0.13636363636363599</v>
      </c>
      <c r="AN225" s="49">
        <v>8</v>
      </c>
      <c r="AO225" s="50">
        <v>9</v>
      </c>
      <c r="AP225" s="103">
        <f t="shared" si="7"/>
        <v>0</v>
      </c>
    </row>
    <row r="226" spans="1:42" x14ac:dyDescent="0.35">
      <c r="A226" s="83" t="s">
        <v>624</v>
      </c>
      <c r="B226" s="8" t="s">
        <v>244</v>
      </c>
      <c r="C226" s="97">
        <v>-12970</v>
      </c>
      <c r="D226" s="108">
        <v>1909.4</v>
      </c>
      <c r="E226" s="20">
        <v>0</v>
      </c>
      <c r="F226" s="58" t="s">
        <v>419</v>
      </c>
      <c r="G226" s="103">
        <v>0</v>
      </c>
      <c r="H226" s="87">
        <v>0</v>
      </c>
      <c r="I226" s="111" t="str">
        <f>IF(ISNUMBER(MATCH(B226,$K$11:$K$20,0)),"&lt;= Selected","")</f>
        <v/>
      </c>
      <c r="O226" s="8" t="s">
        <v>202</v>
      </c>
      <c r="P226" s="13">
        <v>-6.2160039050852899E-2</v>
      </c>
      <c r="Q226">
        <v>-8.2223259207334198E-2</v>
      </c>
      <c r="R226">
        <v>-7.8062459234484197E-2</v>
      </c>
      <c r="S226">
        <v>-4.9516726808020897E-2</v>
      </c>
      <c r="T226">
        <v>-2.31627929700019E-2</v>
      </c>
      <c r="U226">
        <v>-1.6942107412439299E-2</v>
      </c>
      <c r="V226">
        <v>-3.2096491968211197E-2</v>
      </c>
      <c r="W226">
        <v>-6.8852778756948799E-2</v>
      </c>
      <c r="X226">
        <v>-0.12565531008129199</v>
      </c>
      <c r="Y226">
        <v>-0.18692161274251801</v>
      </c>
      <c r="Z226" s="15">
        <v>-0.22341589673037901</v>
      </c>
      <c r="AB226" s="8" t="s">
        <v>203</v>
      </c>
      <c r="AC226" s="4">
        <v>-20</v>
      </c>
      <c r="AD226" s="4">
        <v>1997</v>
      </c>
      <c r="AE226" s="4">
        <v>528</v>
      </c>
      <c r="AF226" s="18">
        <v>0.43826127028828998</v>
      </c>
      <c r="AG226" s="20" cm="1">
        <f t="array" ref="AG226">IF(AND(AF226&gt;-998,P226&gt;-998),MAX(ABS(P226:Z226)),0)</f>
        <v>0.22341589673037901</v>
      </c>
      <c r="AH226" s="20">
        <f t="shared" si="6"/>
        <v>0</v>
      </c>
      <c r="AI226" s="6" t="str" cm="1">
        <f t="array" ref="AI226">IF(AH226&gt;0.001,INDEX(P$10:Z$10,MATCH(AH226,ABS(P226:Z226),0)),"na")</f>
        <v>na</v>
      </c>
      <c r="AJ226" s="119"/>
      <c r="AK226" s="8" t="s">
        <v>203</v>
      </c>
      <c r="AL226" s="89">
        <v>0.86842105263157898</v>
      </c>
      <c r="AM226" s="92">
        <v>0.12878787878787801</v>
      </c>
      <c r="AN226" s="49">
        <v>8</v>
      </c>
      <c r="AO226" s="50">
        <v>18</v>
      </c>
      <c r="AP226" s="103">
        <f t="shared" si="7"/>
        <v>0</v>
      </c>
    </row>
    <row r="227" spans="1:42" x14ac:dyDescent="0.35">
      <c r="A227" s="83" t="s">
        <v>625</v>
      </c>
      <c r="B227" s="8" t="s">
        <v>243</v>
      </c>
      <c r="C227" s="97">
        <v>-12628.9</v>
      </c>
      <c r="D227" s="108">
        <v>1950</v>
      </c>
      <c r="E227" s="20">
        <v>0</v>
      </c>
      <c r="F227" s="58" t="s">
        <v>419</v>
      </c>
      <c r="G227" s="103">
        <v>0</v>
      </c>
      <c r="H227" s="87">
        <v>0</v>
      </c>
      <c r="I227" s="111" t="str">
        <f>IF(ISNUMBER(MATCH(B227,$K$11:$K$20,0)),"&lt;= Selected","")</f>
        <v/>
      </c>
      <c r="O227" s="8" t="s">
        <v>201</v>
      </c>
      <c r="P227" s="13">
        <v>-2.5727347139637102E-2</v>
      </c>
      <c r="Q227">
        <v>-1.5245707217057701E-2</v>
      </c>
      <c r="R227">
        <v>-9.8213503976325306E-3</v>
      </c>
      <c r="S227">
        <v>-1.2910959093130401E-2</v>
      </c>
      <c r="T227">
        <v>-2.44785113235104E-2</v>
      </c>
      <c r="U227">
        <v>-4.08605545629456E-2</v>
      </c>
      <c r="V227">
        <v>-5.69747997135331E-2</v>
      </c>
      <c r="W227">
        <v>-6.8524865972576995E-2</v>
      </c>
      <c r="X227">
        <v>-7.2912424380086202E-2</v>
      </c>
      <c r="Y227">
        <v>-6.9191593398318305E-2</v>
      </c>
      <c r="Z227" s="15">
        <v>-5.7753436357692797E-2</v>
      </c>
      <c r="AB227" s="8" t="s">
        <v>202</v>
      </c>
      <c r="AC227" s="4">
        <v>-3919.8</v>
      </c>
      <c r="AD227" s="4">
        <v>1988.7</v>
      </c>
      <c r="AE227" s="4">
        <v>155</v>
      </c>
      <c r="AF227" s="18">
        <v>0.59095137630266203</v>
      </c>
      <c r="AG227" s="20" cm="1">
        <f t="array" ref="AG227">IF(AND(AF227&gt;-998,P227&gt;-998),MAX(ABS(P227:Z227)),0)</f>
        <v>7.2912424380086202E-2</v>
      </c>
      <c r="AH227" s="20">
        <f t="shared" si="6"/>
        <v>0</v>
      </c>
      <c r="AI227" s="6" t="str" cm="1">
        <f t="array" ref="AI227">IF(AH227&gt;0.001,INDEX(P$10:Z$10,MATCH(AH227,ABS(P227:Z227),0)),"na")</f>
        <v>na</v>
      </c>
      <c r="AJ227" s="119"/>
      <c r="AK227" s="8" t="s">
        <v>202</v>
      </c>
      <c r="AL227" s="89">
        <v>0.79605263157894701</v>
      </c>
      <c r="AM227" s="92">
        <v>9.0909090909090898E-2</v>
      </c>
      <c r="AN227" s="68">
        <v>7.5</v>
      </c>
      <c r="AO227" s="69">
        <v>30.799999999999901</v>
      </c>
      <c r="AP227" s="103">
        <f t="shared" si="7"/>
        <v>0</v>
      </c>
    </row>
    <row r="228" spans="1:42" x14ac:dyDescent="0.35">
      <c r="A228" s="83" t="s">
        <v>626</v>
      </c>
      <c r="B228" s="8" t="s">
        <v>242</v>
      </c>
      <c r="C228" s="97">
        <v>-12628.9</v>
      </c>
      <c r="D228" s="108">
        <v>1853.8</v>
      </c>
      <c r="E228" s="20">
        <v>0</v>
      </c>
      <c r="F228" s="58" t="s">
        <v>419</v>
      </c>
      <c r="G228" s="103">
        <v>0</v>
      </c>
      <c r="H228" s="87">
        <v>0</v>
      </c>
      <c r="I228" s="111" t="str">
        <f>IF(ISNUMBER(MATCH(B228,$K$11:$K$20,0)),"&lt;= Selected","")</f>
        <v/>
      </c>
      <c r="O228" s="8" t="s">
        <v>200</v>
      </c>
      <c r="P228" s="16">
        <v>-999</v>
      </c>
      <c r="Q228" s="30">
        <v>-999</v>
      </c>
      <c r="R228" s="30">
        <v>-999</v>
      </c>
      <c r="S228" s="30">
        <v>-999</v>
      </c>
      <c r="T228" s="30">
        <v>-999</v>
      </c>
      <c r="U228" s="30">
        <v>-999</v>
      </c>
      <c r="V228" s="30">
        <v>-999</v>
      </c>
      <c r="W228" s="30">
        <v>-999</v>
      </c>
      <c r="X228" s="30">
        <v>-999</v>
      </c>
      <c r="Y228" s="30">
        <v>-999</v>
      </c>
      <c r="Z228" s="17">
        <v>-999</v>
      </c>
      <c r="AB228" s="8" t="s">
        <v>201</v>
      </c>
      <c r="AC228" s="4">
        <v>-3275.4</v>
      </c>
      <c r="AD228" s="4">
        <v>1962.4</v>
      </c>
      <c r="AE228" s="4">
        <v>114</v>
      </c>
      <c r="AF228" s="31">
        <v>-999</v>
      </c>
      <c r="AG228" s="20" cm="1">
        <f t="array" ref="AG228">IF(AND(AF228&gt;-998,P228&gt;-998),MAX(ABS(P228:Z228)),0)</f>
        <v>0</v>
      </c>
      <c r="AH228" s="20">
        <f t="shared" si="6"/>
        <v>0</v>
      </c>
      <c r="AI228" s="6" t="str" cm="1">
        <f t="array" ref="AI228">IF(AH228&gt;0.001,INDEX(P$10:Z$10,MATCH(AH228,ABS(P228:Z228),0)),"na")</f>
        <v>na</v>
      </c>
      <c r="AJ228" s="119"/>
      <c r="AK228" s="8" t="s">
        <v>201</v>
      </c>
      <c r="AL228" s="89">
        <v>0.62302631578947398</v>
      </c>
      <c r="AM228" s="92">
        <v>4.22386483632523E-2</v>
      </c>
      <c r="AN228" s="68">
        <v>30.799999999999901</v>
      </c>
      <c r="AO228" s="69">
        <v>47.9</v>
      </c>
      <c r="AP228" s="103">
        <f t="shared" si="7"/>
        <v>0</v>
      </c>
    </row>
    <row r="229" spans="1:42" x14ac:dyDescent="0.35">
      <c r="A229" s="83" t="s">
        <v>627</v>
      </c>
      <c r="B229" s="8" t="s">
        <v>241</v>
      </c>
      <c r="C229" s="97">
        <v>-21938.179039999999</v>
      </c>
      <c r="D229" s="108">
        <v>1929.6787564799999</v>
      </c>
      <c r="E229" s="20">
        <v>0</v>
      </c>
      <c r="F229" s="58" t="s">
        <v>419</v>
      </c>
      <c r="G229" s="103">
        <v>0</v>
      </c>
      <c r="H229" s="87">
        <v>0</v>
      </c>
      <c r="I229" s="111" t="str">
        <f>IF(ISNUMBER(MATCH(B229,$K$11:$K$20,0)),"&lt;= Selected","")</f>
        <v/>
      </c>
      <c r="O229" s="8" t="s">
        <v>199</v>
      </c>
      <c r="P229" s="16">
        <v>-999</v>
      </c>
      <c r="Q229" s="30">
        <v>-999</v>
      </c>
      <c r="R229" s="30">
        <v>-999</v>
      </c>
      <c r="S229" s="30">
        <v>-999</v>
      </c>
      <c r="T229" s="30">
        <v>-999</v>
      </c>
      <c r="U229" s="30">
        <v>-999</v>
      </c>
      <c r="V229" s="30">
        <v>-999</v>
      </c>
      <c r="W229" s="30">
        <v>-999</v>
      </c>
      <c r="X229" s="30">
        <v>-999</v>
      </c>
      <c r="Y229" s="30">
        <v>-999</v>
      </c>
      <c r="Z229" s="17">
        <v>-999</v>
      </c>
      <c r="AB229" s="8" t="s">
        <v>200</v>
      </c>
      <c r="AC229" s="4">
        <v>-3069.8</v>
      </c>
      <c r="AD229" s="4">
        <v>1988.7</v>
      </c>
      <c r="AE229" s="4">
        <v>8</v>
      </c>
      <c r="AF229" s="31">
        <v>-999</v>
      </c>
      <c r="AG229" s="20" cm="1">
        <f t="array" ref="AG229">IF(AND(AF229&gt;-998,P229&gt;-998),MAX(ABS(P229:Z229)),0)</f>
        <v>0</v>
      </c>
      <c r="AH229" s="20">
        <f t="shared" si="6"/>
        <v>0</v>
      </c>
      <c r="AI229" s="6" t="str" cm="1">
        <f t="array" ref="AI229">IF(AH229&gt;0.001,INDEX(P$10:Z$10,MATCH(AH229,ABS(P229:Z229),0)),"na")</f>
        <v>na</v>
      </c>
      <c r="AJ229" s="119"/>
      <c r="AK229" s="8" t="s">
        <v>200</v>
      </c>
      <c r="AL229" s="89">
        <v>0.34342105263157902</v>
      </c>
      <c r="AM229" s="92">
        <v>5.7471264367816001E-2</v>
      </c>
      <c r="AN229" s="49">
        <v>25.6</v>
      </c>
      <c r="AO229" s="50">
        <v>26.299999999999901</v>
      </c>
      <c r="AP229" s="103">
        <f t="shared" si="7"/>
        <v>0</v>
      </c>
    </row>
    <row r="230" spans="1:42" x14ac:dyDescent="0.35">
      <c r="A230" s="83" t="s">
        <v>628</v>
      </c>
      <c r="B230" s="8" t="s">
        <v>240</v>
      </c>
      <c r="C230" s="97">
        <v>-12881</v>
      </c>
      <c r="D230" s="108">
        <v>1810.7</v>
      </c>
      <c r="E230" s="20">
        <v>0</v>
      </c>
      <c r="F230" s="58" t="s">
        <v>419</v>
      </c>
      <c r="G230" s="103">
        <v>0</v>
      </c>
      <c r="H230" s="87">
        <v>0</v>
      </c>
      <c r="I230" s="111" t="str">
        <f>IF(ISNUMBER(MATCH(B230,$K$11:$K$20,0)),"&lt;= Selected","")</f>
        <v/>
      </c>
      <c r="O230" s="8" t="s">
        <v>197</v>
      </c>
      <c r="P230" s="16">
        <v>-999</v>
      </c>
      <c r="Q230" s="30">
        <v>-999</v>
      </c>
      <c r="R230" s="30">
        <v>-999</v>
      </c>
      <c r="S230" s="30">
        <v>-999</v>
      </c>
      <c r="T230" s="30">
        <v>-999</v>
      </c>
      <c r="U230" s="30">
        <v>-999</v>
      </c>
      <c r="V230" s="30">
        <v>-999</v>
      </c>
      <c r="W230" s="30">
        <v>-999</v>
      </c>
      <c r="X230" s="30">
        <v>-999</v>
      </c>
      <c r="Y230" s="30">
        <v>-999</v>
      </c>
      <c r="Z230" s="17">
        <v>-999</v>
      </c>
      <c r="AB230" s="8" t="s">
        <v>199</v>
      </c>
      <c r="AC230" s="4">
        <v>-3352.7</v>
      </c>
      <c r="AD230" s="4">
        <v>1988.7</v>
      </c>
      <c r="AE230" s="4">
        <v>16</v>
      </c>
      <c r="AF230" s="31">
        <v>-999</v>
      </c>
      <c r="AG230" s="20" cm="1">
        <f t="array" ref="AG230">IF(AND(AF230&gt;-998,P230&gt;-998),MAX(ABS(P230:Z230)),0)</f>
        <v>0</v>
      </c>
      <c r="AH230" s="20">
        <f t="shared" si="6"/>
        <v>0</v>
      </c>
      <c r="AI230" s="6" t="str" cm="1">
        <f t="array" ref="AI230">IF(AH230&gt;0.001,INDEX(P$10:Z$10,MATCH(AH230,ABS(P230:Z230),0)),"na")</f>
        <v>na</v>
      </c>
      <c r="AJ230" s="119"/>
      <c r="AK230" s="8" t="s">
        <v>199</v>
      </c>
      <c r="AL230" s="89">
        <v>0.79605263157894701</v>
      </c>
      <c r="AM230" s="92">
        <v>3.3057851239669402E-2</v>
      </c>
      <c r="AN230" s="49">
        <v>26.299999999999901</v>
      </c>
      <c r="AO230" s="50">
        <v>68.799999999999898</v>
      </c>
      <c r="AP230" s="103">
        <f t="shared" si="7"/>
        <v>0</v>
      </c>
    </row>
    <row r="231" spans="1:42" x14ac:dyDescent="0.35">
      <c r="A231" s="83" t="s">
        <v>629</v>
      </c>
      <c r="B231" s="8" t="s">
        <v>239</v>
      </c>
      <c r="C231" s="97">
        <v>-12881</v>
      </c>
      <c r="D231" s="108">
        <v>1810.7</v>
      </c>
      <c r="E231" s="20">
        <v>0</v>
      </c>
      <c r="F231" s="58" t="s">
        <v>419</v>
      </c>
      <c r="G231" s="103">
        <v>0</v>
      </c>
      <c r="H231" s="87">
        <v>0</v>
      </c>
      <c r="I231" s="111" t="str">
        <f>IF(ISNUMBER(MATCH(B231,$K$11:$K$20,0)),"&lt;= Selected","")</f>
        <v/>
      </c>
      <c r="O231" s="8" t="s">
        <v>195</v>
      </c>
      <c r="P231" s="16">
        <v>3.8156996307267799E-3</v>
      </c>
      <c r="Q231" s="30">
        <v>1.7015336217728501E-2</v>
      </c>
      <c r="R231" s="30">
        <v>2.3448840430908099E-2</v>
      </c>
      <c r="S231" s="30">
        <v>1.94615364730138E-2</v>
      </c>
      <c r="T231" s="30">
        <v>6.8253506368688597E-3</v>
      </c>
      <c r="U231" s="30">
        <v>-8.8594549582279806E-3</v>
      </c>
      <c r="V231" s="30">
        <v>-2.1998945789375401E-2</v>
      </c>
      <c r="W231" s="30">
        <v>-2.95869066199832E-2</v>
      </c>
      <c r="X231" s="30">
        <v>-3.1601665746678102E-2</v>
      </c>
      <c r="Y231" s="30">
        <v>-3.0055031030002701E-2</v>
      </c>
      <c r="Z231" s="17">
        <v>-2.7460881243659301E-2</v>
      </c>
      <c r="AB231" s="8" t="s">
        <v>198</v>
      </c>
      <c r="AC231" s="4">
        <v>-3919.8</v>
      </c>
      <c r="AD231" s="4">
        <v>1988.7</v>
      </c>
      <c r="AE231" s="4">
        <v>155</v>
      </c>
      <c r="AF231" s="31">
        <v>0.59095137630266203</v>
      </c>
      <c r="AG231" s="20" cm="1">
        <f t="array" ref="AG231">IF(AND(AF231&gt;-998,P231&gt;-998),MAX(ABS(P231:Z231)),0)</f>
        <v>3.1601665746678102E-2</v>
      </c>
      <c r="AH231" s="20">
        <f t="shared" si="6"/>
        <v>0</v>
      </c>
      <c r="AI231" s="6" t="str" cm="1">
        <f t="array" ref="AI231">IF(AH231&gt;0.001,INDEX(P$10:Z$10,MATCH(AH231,ABS(P231:Z231),0)),"na")</f>
        <v>na</v>
      </c>
      <c r="AJ231" s="119"/>
      <c r="AK231" s="8" t="s">
        <v>198</v>
      </c>
      <c r="AL231" s="89">
        <v>0.79605263157894701</v>
      </c>
      <c r="AM231" s="92">
        <v>9.0909090909090898E-2</v>
      </c>
      <c r="AN231" s="49">
        <v>7.5</v>
      </c>
      <c r="AO231" s="50">
        <v>30.799999999999901</v>
      </c>
      <c r="AP231" s="103">
        <f t="shared" si="7"/>
        <v>0</v>
      </c>
    </row>
    <row r="232" spans="1:42" x14ac:dyDescent="0.35">
      <c r="A232" s="83" t="s">
        <v>630</v>
      </c>
      <c r="B232" s="8" t="s">
        <v>238</v>
      </c>
      <c r="C232" s="97">
        <v>1711.5</v>
      </c>
      <c r="D232" s="108">
        <v>1986.6</v>
      </c>
      <c r="E232" s="20">
        <v>0</v>
      </c>
      <c r="F232" s="58" t="s">
        <v>419</v>
      </c>
      <c r="G232" s="103">
        <v>0</v>
      </c>
      <c r="H232" s="87">
        <v>0</v>
      </c>
      <c r="I232" s="111" t="str">
        <f>IF(ISNUMBER(MATCH(B232,$K$11:$K$20,0)),"&lt;= Selected","")</f>
        <v/>
      </c>
      <c r="O232" s="8" t="s">
        <v>194</v>
      </c>
      <c r="P232" s="16">
        <v>-999</v>
      </c>
      <c r="Q232" s="30">
        <v>-999</v>
      </c>
      <c r="R232" s="30">
        <v>-999</v>
      </c>
      <c r="S232" s="30">
        <v>-999</v>
      </c>
      <c r="T232" s="30">
        <v>-999</v>
      </c>
      <c r="U232" s="30">
        <v>-999</v>
      </c>
      <c r="V232" s="30">
        <v>-999</v>
      </c>
      <c r="W232" s="30">
        <v>-999</v>
      </c>
      <c r="X232" s="30">
        <v>-999</v>
      </c>
      <c r="Y232" s="30">
        <v>-999</v>
      </c>
      <c r="Z232" s="17">
        <v>-999</v>
      </c>
      <c r="AB232" s="8" t="s">
        <v>197</v>
      </c>
      <c r="AC232" s="4">
        <v>-3275.4</v>
      </c>
      <c r="AD232" s="4">
        <v>1962.4</v>
      </c>
      <c r="AE232" s="4">
        <v>114</v>
      </c>
      <c r="AF232" s="31">
        <v>-999</v>
      </c>
      <c r="AG232" s="20" cm="1">
        <f t="array" ref="AG232">IF(AND(AF232&gt;-998,P232&gt;-998),MAX(ABS(P232:Z232)),0)</f>
        <v>0</v>
      </c>
      <c r="AH232" s="20">
        <f t="shared" si="6"/>
        <v>0</v>
      </c>
      <c r="AI232" s="6" t="str" cm="1">
        <f t="array" ref="AI232">IF(AH232&gt;0.001,INDEX(P$10:Z$10,MATCH(AH232,ABS(P232:Z232),0)),"na")</f>
        <v>na</v>
      </c>
      <c r="AJ232" s="119"/>
      <c r="AK232" s="8" t="s">
        <v>197</v>
      </c>
      <c r="AL232" s="89">
        <v>0.62302631578947398</v>
      </c>
      <c r="AM232" s="92">
        <v>4.22386483632523E-2</v>
      </c>
      <c r="AN232" s="49">
        <v>30.799999999999901</v>
      </c>
      <c r="AO232" s="50">
        <v>47.9</v>
      </c>
      <c r="AP232" s="103">
        <f t="shared" si="7"/>
        <v>0</v>
      </c>
    </row>
    <row r="233" spans="1:42" x14ac:dyDescent="0.35">
      <c r="A233" s="83" t="s">
        <v>631</v>
      </c>
      <c r="B233" s="8" t="s">
        <v>237</v>
      </c>
      <c r="C233" s="97">
        <v>1711.5</v>
      </c>
      <c r="D233" s="108">
        <v>1982.1</v>
      </c>
      <c r="E233" s="20">
        <v>0</v>
      </c>
      <c r="F233" s="58" t="s">
        <v>419</v>
      </c>
      <c r="G233" s="103">
        <v>0</v>
      </c>
      <c r="H233" s="87">
        <v>0</v>
      </c>
      <c r="I233" s="111" t="str">
        <f>IF(ISNUMBER(MATCH(B233,$K$11:$K$20,0)),"&lt;= Selected","")</f>
        <v/>
      </c>
      <c r="O233" s="8" t="s">
        <v>193</v>
      </c>
      <c r="P233" s="16">
        <v>-999</v>
      </c>
      <c r="Q233" s="30">
        <v>-999</v>
      </c>
      <c r="R233" s="30">
        <v>-999</v>
      </c>
      <c r="S233" s="30">
        <v>-999</v>
      </c>
      <c r="T233" s="30">
        <v>-999</v>
      </c>
      <c r="U233" s="30">
        <v>-999</v>
      </c>
      <c r="V233" s="30">
        <v>-999</v>
      </c>
      <c r="W233" s="30">
        <v>-999</v>
      </c>
      <c r="X233" s="30">
        <v>-999</v>
      </c>
      <c r="Y233" s="30">
        <v>-999</v>
      </c>
      <c r="Z233" s="17">
        <v>-999</v>
      </c>
      <c r="AB233" s="8" t="s">
        <v>196</v>
      </c>
      <c r="AC233" s="4">
        <v>-3069.8</v>
      </c>
      <c r="AD233" s="4">
        <v>1988.7</v>
      </c>
      <c r="AE233" s="4">
        <v>8</v>
      </c>
      <c r="AF233" s="31">
        <v>-999</v>
      </c>
      <c r="AG233" s="20" cm="1">
        <f t="array" ref="AG233">IF(AND(AF233&gt;-998,P233&gt;-998),MAX(ABS(P233:Z233)),0)</f>
        <v>0</v>
      </c>
      <c r="AH233" s="20">
        <f t="shared" si="6"/>
        <v>0</v>
      </c>
      <c r="AI233" s="6" t="str" cm="1">
        <f t="array" ref="AI233">IF(AH233&gt;0.001,INDEX(P$10:Z$10,MATCH(AH233,ABS(P233:Z233),0)),"na")</f>
        <v>na</v>
      </c>
      <c r="AJ233" s="119"/>
      <c r="AK233" s="8" t="s">
        <v>196</v>
      </c>
      <c r="AL233" s="89">
        <v>0.34342105263157902</v>
      </c>
      <c r="AM233" s="92">
        <v>5.7471264367816001E-2</v>
      </c>
      <c r="AN233" s="49">
        <v>25.6</v>
      </c>
      <c r="AO233" s="50">
        <v>26.299999999999901</v>
      </c>
      <c r="AP233" s="103">
        <f t="shared" si="7"/>
        <v>0</v>
      </c>
    </row>
    <row r="234" spans="1:42" x14ac:dyDescent="0.35">
      <c r="A234" s="83" t="s">
        <v>632</v>
      </c>
      <c r="B234" s="8" t="s">
        <v>236</v>
      </c>
      <c r="C234" s="97">
        <v>1711.5</v>
      </c>
      <c r="D234" s="108">
        <v>1982.1</v>
      </c>
      <c r="E234" s="20">
        <v>0</v>
      </c>
      <c r="F234" s="58" t="s">
        <v>419</v>
      </c>
      <c r="G234" s="103">
        <v>0</v>
      </c>
      <c r="H234" s="87">
        <v>0</v>
      </c>
      <c r="I234" s="111" t="str">
        <f>IF(ISNUMBER(MATCH(B234,$K$11:$K$20,0)),"&lt;= Selected","")</f>
        <v/>
      </c>
      <c r="O234" s="8" t="s">
        <v>191</v>
      </c>
      <c r="P234" s="16">
        <v>-999</v>
      </c>
      <c r="Q234" s="30">
        <v>-999</v>
      </c>
      <c r="R234" s="30">
        <v>-999</v>
      </c>
      <c r="S234" s="30">
        <v>-999</v>
      </c>
      <c r="T234" s="30">
        <v>-999</v>
      </c>
      <c r="U234" s="30">
        <v>-999</v>
      </c>
      <c r="V234" s="30">
        <v>-999</v>
      </c>
      <c r="W234" s="30">
        <v>-999</v>
      </c>
      <c r="X234" s="30">
        <v>-999</v>
      </c>
      <c r="Y234" s="30">
        <v>-999</v>
      </c>
      <c r="Z234" s="17">
        <v>-999</v>
      </c>
      <c r="AB234" s="8" t="s">
        <v>195</v>
      </c>
      <c r="AC234" s="4">
        <v>-3352.7</v>
      </c>
      <c r="AD234" s="4">
        <v>1988.7</v>
      </c>
      <c r="AE234" s="4">
        <v>16</v>
      </c>
      <c r="AF234" s="31">
        <v>-999</v>
      </c>
      <c r="AG234" s="20" cm="1">
        <f t="array" ref="AG234">IF(AND(AF234&gt;-998,P234&gt;-998),MAX(ABS(P234:Z234)),0)</f>
        <v>0</v>
      </c>
      <c r="AH234" s="20">
        <f t="shared" si="6"/>
        <v>0</v>
      </c>
      <c r="AI234" s="6" t="str" cm="1">
        <f t="array" ref="AI234">IF(AH234&gt;0.001,INDEX(P$10:Z$10,MATCH(AH234,ABS(P234:Z234),0)),"na")</f>
        <v>na</v>
      </c>
      <c r="AJ234" s="119"/>
      <c r="AK234" s="8" t="s">
        <v>195</v>
      </c>
      <c r="AL234" s="89">
        <v>0.79605263157894701</v>
      </c>
      <c r="AM234" s="92">
        <v>3.3057851239669402E-2</v>
      </c>
      <c r="AN234" s="49">
        <v>26.299999999999901</v>
      </c>
      <c r="AO234" s="50">
        <v>68.799999999999898</v>
      </c>
      <c r="AP234" s="103">
        <f t="shared" si="7"/>
        <v>0</v>
      </c>
    </row>
    <row r="235" spans="1:42" x14ac:dyDescent="0.35">
      <c r="A235" s="83" t="s">
        <v>633</v>
      </c>
      <c r="B235" s="8" t="s">
        <v>235</v>
      </c>
      <c r="C235" s="97">
        <v>1711.5</v>
      </c>
      <c r="D235" s="108">
        <v>1982.1</v>
      </c>
      <c r="E235" s="20">
        <v>0</v>
      </c>
      <c r="F235" s="58" t="s">
        <v>419</v>
      </c>
      <c r="G235" s="103">
        <v>0</v>
      </c>
      <c r="H235" s="87">
        <v>0</v>
      </c>
      <c r="I235" s="111" t="str">
        <f>IF(ISNUMBER(MATCH(B235,$K$11:$K$20,0)),"&lt;= Selected","")</f>
        <v/>
      </c>
      <c r="O235" s="8" t="s">
        <v>189</v>
      </c>
      <c r="P235" s="16">
        <v>-0.23918341018070199</v>
      </c>
      <c r="Q235" s="30">
        <v>-0.21870947082140399</v>
      </c>
      <c r="R235" s="30">
        <v>-0.19592529067657799</v>
      </c>
      <c r="S235" s="30">
        <v>-0.17622688766938799</v>
      </c>
      <c r="T235" s="30">
        <v>-0.163621499347888</v>
      </c>
      <c r="U235" s="30">
        <v>-0.15949025382315399</v>
      </c>
      <c r="V235" s="30">
        <v>-0.16259668329079499</v>
      </c>
      <c r="W235" s="30">
        <v>-0.17004057732728201</v>
      </c>
      <c r="X235" s="30">
        <v>-0.17836566241400101</v>
      </c>
      <c r="Y235" s="30">
        <v>-0.184441546455688</v>
      </c>
      <c r="Z235" s="17">
        <v>-0.18611492110172501</v>
      </c>
      <c r="AB235" s="8" t="s">
        <v>194</v>
      </c>
      <c r="AC235" s="4">
        <v>-3919.8</v>
      </c>
      <c r="AD235" s="4">
        <v>1988.7</v>
      </c>
      <c r="AE235" s="4">
        <v>153</v>
      </c>
      <c r="AF235" s="31">
        <v>0.61979503230456101</v>
      </c>
      <c r="AG235" s="20" cm="1">
        <f t="array" ref="AG235">IF(AND(AF235&gt;-998,P235&gt;-998),MAX(ABS(P235:Z235)),0)</f>
        <v>0.23918341018070199</v>
      </c>
      <c r="AH235" s="20">
        <f t="shared" si="6"/>
        <v>0</v>
      </c>
      <c r="AI235" s="6" t="str" cm="1">
        <f t="array" ref="AI235">IF(AH235&gt;0.001,INDEX(P$10:Z$10,MATCH(AH235,ABS(P235:Z235),0)),"na")</f>
        <v>na</v>
      </c>
      <c r="AJ235" s="119"/>
      <c r="AK235" s="8" t="s">
        <v>194</v>
      </c>
      <c r="AL235" s="89">
        <v>0.79605263157894701</v>
      </c>
      <c r="AM235" s="92">
        <v>8.2644628099173501E-2</v>
      </c>
      <c r="AN235" s="49">
        <v>15</v>
      </c>
      <c r="AO235" s="50">
        <v>30.799999999999901</v>
      </c>
      <c r="AP235" s="103">
        <f t="shared" si="7"/>
        <v>0</v>
      </c>
    </row>
    <row r="236" spans="1:42" x14ac:dyDescent="0.35">
      <c r="A236" s="83" t="s">
        <v>634</v>
      </c>
      <c r="B236" s="8" t="s">
        <v>234</v>
      </c>
      <c r="C236" s="97">
        <v>52.87</v>
      </c>
      <c r="D236" s="108">
        <v>1950</v>
      </c>
      <c r="E236" s="20">
        <v>0</v>
      </c>
      <c r="F236" s="58" t="s">
        <v>419</v>
      </c>
      <c r="G236" s="103">
        <v>0</v>
      </c>
      <c r="H236" s="87">
        <v>0</v>
      </c>
      <c r="I236" s="111" t="str">
        <f>IF(ISNUMBER(MATCH(B236,$K$11:$K$20,0)),"&lt;= Selected","")</f>
        <v/>
      </c>
      <c r="O236" s="8" t="s">
        <v>188</v>
      </c>
      <c r="P236" s="16">
        <v>-999</v>
      </c>
      <c r="Q236" s="30">
        <v>-999</v>
      </c>
      <c r="R236" s="30">
        <v>-999</v>
      </c>
      <c r="S236" s="30">
        <v>-999</v>
      </c>
      <c r="T236" s="30">
        <v>-999</v>
      </c>
      <c r="U236" s="30">
        <v>-999</v>
      </c>
      <c r="V236" s="30">
        <v>-999</v>
      </c>
      <c r="W236" s="30">
        <v>-999</v>
      </c>
      <c r="X236" s="30">
        <v>-999</v>
      </c>
      <c r="Y236" s="30">
        <v>-999</v>
      </c>
      <c r="Z236" s="17">
        <v>-999</v>
      </c>
      <c r="AB236" s="8" t="s">
        <v>193</v>
      </c>
      <c r="AC236" s="4">
        <v>-3275.4</v>
      </c>
      <c r="AD236" s="4">
        <v>1962.4</v>
      </c>
      <c r="AE236" s="4">
        <v>113</v>
      </c>
      <c r="AF236" s="31">
        <v>-999</v>
      </c>
      <c r="AG236" s="20" cm="1">
        <f t="array" ref="AG236">IF(AND(AF236&gt;-998,P236&gt;-998),MAX(ABS(P236:Z236)),0)</f>
        <v>0</v>
      </c>
      <c r="AH236" s="20">
        <f t="shared" si="6"/>
        <v>0</v>
      </c>
      <c r="AI236" s="6" t="str" cm="1">
        <f t="array" ref="AI236">IF(AH236&gt;0.001,INDEX(P$10:Z$10,MATCH(AH236,ABS(P236:Z236),0)),"na")</f>
        <v>na</v>
      </c>
      <c r="AJ236" s="119"/>
      <c r="AK236" s="8" t="s">
        <v>193</v>
      </c>
      <c r="AL236" s="89">
        <v>0.62302631578947398</v>
      </c>
      <c r="AM236" s="92">
        <v>4.22386483632523E-2</v>
      </c>
      <c r="AN236" s="68">
        <v>30.799999999999901</v>
      </c>
      <c r="AO236" s="69">
        <v>47.9</v>
      </c>
      <c r="AP236" s="103">
        <f t="shared" si="7"/>
        <v>0</v>
      </c>
    </row>
    <row r="237" spans="1:42" x14ac:dyDescent="0.35">
      <c r="A237" s="83" t="s">
        <v>635</v>
      </c>
      <c r="B237" s="8" t="s">
        <v>233</v>
      </c>
      <c r="C237" s="97">
        <v>52.87</v>
      </c>
      <c r="D237" s="108">
        <v>1950</v>
      </c>
      <c r="E237" s="20">
        <v>0</v>
      </c>
      <c r="F237" s="58" t="s">
        <v>419</v>
      </c>
      <c r="G237" s="103">
        <v>0</v>
      </c>
      <c r="H237" s="87">
        <v>0</v>
      </c>
      <c r="I237" s="111" t="str">
        <f>IF(ISNUMBER(MATCH(B237,$K$11:$K$20,0)),"&lt;= Selected","")</f>
        <v/>
      </c>
      <c r="O237" s="8" t="s">
        <v>187</v>
      </c>
      <c r="P237" s="16">
        <v>-0.17751413789112799</v>
      </c>
      <c r="Q237" s="30">
        <v>-8.9299572129306504E-2</v>
      </c>
      <c r="R237" s="30">
        <v>-0.11644907989398599</v>
      </c>
      <c r="S237" s="30">
        <v>-0.114293164259026</v>
      </c>
      <c r="T237" s="30">
        <v>-0.11825075548691399</v>
      </c>
      <c r="U237" s="30">
        <v>-0.226184592903306</v>
      </c>
      <c r="V237" s="30">
        <v>-8.7610700270793401E-2</v>
      </c>
      <c r="W237" s="30">
        <v>-0.19933580267925899</v>
      </c>
      <c r="X237" s="30">
        <v>-0.25655088888871902</v>
      </c>
      <c r="Y237" s="30">
        <v>-0.157623188388932</v>
      </c>
      <c r="Z237" s="17">
        <v>-8.9833350847117396E-2</v>
      </c>
      <c r="AB237" s="8" t="s">
        <v>192</v>
      </c>
      <c r="AC237" s="4">
        <v>1912</v>
      </c>
      <c r="AD237" s="4">
        <v>1991.5</v>
      </c>
      <c r="AE237" s="4">
        <v>44</v>
      </c>
      <c r="AF237" s="31">
        <v>0.29547568815133102</v>
      </c>
      <c r="AG237" s="20" cm="1">
        <f t="array" ref="AG237">IF(AND(AF237&gt;-998,P237&gt;-998),MAX(ABS(P237:Z237)),0)</f>
        <v>0.25655088888871902</v>
      </c>
      <c r="AH237" s="20">
        <f t="shared" si="6"/>
        <v>0</v>
      </c>
      <c r="AI237" s="6" t="str" cm="1">
        <f t="array" ref="AI237">IF(AH237&gt;0.001,INDEX(P$10:Z$10,MATCH(AH237,ABS(P237:Z237),0)),"na")</f>
        <v>na</v>
      </c>
      <c r="AJ237" s="119"/>
      <c r="AK237" s="8" t="s">
        <v>192</v>
      </c>
      <c r="AL237" s="89">
        <v>0.52960526315789402</v>
      </c>
      <c r="AM237" s="92">
        <v>0.54658385093167705</v>
      </c>
      <c r="AN237" s="49">
        <v>1.9000000000000901</v>
      </c>
      <c r="AO237" s="50">
        <v>3.5600000000001701</v>
      </c>
      <c r="AP237" s="103">
        <f t="shared" si="7"/>
        <v>2.8947368421026525</v>
      </c>
    </row>
    <row r="238" spans="1:42" x14ac:dyDescent="0.35">
      <c r="A238" s="83" t="s">
        <v>636</v>
      </c>
      <c r="B238" s="8" t="s">
        <v>232</v>
      </c>
      <c r="C238" s="97">
        <v>52.87</v>
      </c>
      <c r="D238" s="108">
        <v>1934.99</v>
      </c>
      <c r="E238" s="20">
        <v>0</v>
      </c>
      <c r="F238" s="58" t="s">
        <v>419</v>
      </c>
      <c r="G238" s="103">
        <v>0</v>
      </c>
      <c r="H238" s="87">
        <v>0</v>
      </c>
      <c r="I238" s="111" t="str">
        <f>IF(ISNUMBER(MATCH(B238,$K$11:$K$20,0)),"&lt;= Selected","")</f>
        <v/>
      </c>
      <c r="O238" s="8" t="s">
        <v>186</v>
      </c>
      <c r="P238" s="16">
        <v>-0.17502248687403599</v>
      </c>
      <c r="Q238" s="30">
        <v>-0.25052213849764998</v>
      </c>
      <c r="R238" s="30">
        <v>-0.15695653744786001</v>
      </c>
      <c r="S238" s="30">
        <v>-0.15953123035206099</v>
      </c>
      <c r="T238" s="30">
        <v>-4.5623927436005601E-2</v>
      </c>
      <c r="U238" s="30">
        <v>-0.13879803134666099</v>
      </c>
      <c r="V238" s="30">
        <v>-0.21549070162638301</v>
      </c>
      <c r="W238" s="30">
        <v>-0.12313032299105101</v>
      </c>
      <c r="X238" s="30">
        <v>-7.39667651917717E-2</v>
      </c>
      <c r="Y238" s="30">
        <v>-5.4358620337861603E-2</v>
      </c>
      <c r="Z238" s="17">
        <v>-5.5218911293104703E-2</v>
      </c>
      <c r="AB238" s="8" t="s">
        <v>191</v>
      </c>
      <c r="AC238" s="4">
        <v>1912</v>
      </c>
      <c r="AD238" s="4">
        <v>1991.5</v>
      </c>
      <c r="AE238" s="4">
        <v>44</v>
      </c>
      <c r="AF238" s="31">
        <v>0.29547568815133102</v>
      </c>
      <c r="AG238" s="20" cm="1">
        <f t="array" ref="AG238">IF(AND(AF238&gt;-998,P238&gt;-998),MAX(ABS(P238:Z238)),0)</f>
        <v>0.25052213849764998</v>
      </c>
      <c r="AH238" s="20">
        <f t="shared" si="6"/>
        <v>0</v>
      </c>
      <c r="AI238" s="6" t="str" cm="1">
        <f t="array" ref="AI238">IF(AH238&gt;0.001,INDEX(P$10:Z$10,MATCH(AH238,ABS(P238:Z238),0)),"na")</f>
        <v>na</v>
      </c>
      <c r="AJ238" s="119"/>
      <c r="AK238" s="8" t="s">
        <v>191</v>
      </c>
      <c r="AL238" s="89">
        <v>0.52960526315789402</v>
      </c>
      <c r="AM238" s="92">
        <v>0.54658385093167705</v>
      </c>
      <c r="AN238" s="49">
        <v>1.9000000000000901</v>
      </c>
      <c r="AO238" s="50">
        <v>3.5600000000001701</v>
      </c>
      <c r="AP238" s="103">
        <f t="shared" si="7"/>
        <v>2.8947368421026525</v>
      </c>
    </row>
    <row r="239" spans="1:42" x14ac:dyDescent="0.35">
      <c r="A239" s="83" t="s">
        <v>637</v>
      </c>
      <c r="B239" s="8" t="s">
        <v>231</v>
      </c>
      <c r="C239" s="97">
        <v>22</v>
      </c>
      <c r="D239" s="108">
        <v>1942.49</v>
      </c>
      <c r="E239" s="20">
        <v>0</v>
      </c>
      <c r="F239" s="58" t="s">
        <v>419</v>
      </c>
      <c r="G239" s="103">
        <v>0</v>
      </c>
      <c r="H239" s="87">
        <v>0</v>
      </c>
      <c r="I239" s="111" t="str">
        <f>IF(ISNUMBER(MATCH(B239,$K$11:$K$20,0)),"&lt;= Selected","")</f>
        <v/>
      </c>
      <c r="O239" s="8" t="s">
        <v>185</v>
      </c>
      <c r="P239" s="16">
        <v>-999</v>
      </c>
      <c r="Q239" s="30">
        <v>-999</v>
      </c>
      <c r="R239" s="30">
        <v>-999</v>
      </c>
      <c r="S239" s="30">
        <v>-999</v>
      </c>
      <c r="T239" s="30">
        <v>-999</v>
      </c>
      <c r="U239" s="30">
        <v>-999</v>
      </c>
      <c r="V239" s="30">
        <v>-999</v>
      </c>
      <c r="W239" s="30">
        <v>-999</v>
      </c>
      <c r="X239" s="30">
        <v>-999</v>
      </c>
      <c r="Y239" s="30">
        <v>-999</v>
      </c>
      <c r="Z239" s="17">
        <v>-999</v>
      </c>
      <c r="AB239" s="8" t="s">
        <v>190</v>
      </c>
      <c r="AC239" s="4">
        <v>-3069.8</v>
      </c>
      <c r="AD239" s="4">
        <v>1988.7</v>
      </c>
      <c r="AE239" s="4">
        <v>8</v>
      </c>
      <c r="AF239" s="31">
        <v>-999</v>
      </c>
      <c r="AG239" s="20" cm="1">
        <f t="array" ref="AG239">IF(AND(AF239&gt;-998,P239&gt;-998),MAX(ABS(P239:Z239)),0)</f>
        <v>0</v>
      </c>
      <c r="AH239" s="20">
        <f t="shared" si="6"/>
        <v>0</v>
      </c>
      <c r="AI239" s="6" t="str" cm="1">
        <f t="array" ref="AI239">IF(AH239&gt;0.001,INDEX(P$10:Z$10,MATCH(AH239,ABS(P239:Z239),0)),"na")</f>
        <v>na</v>
      </c>
      <c r="AJ239" s="119"/>
      <c r="AK239" s="8" t="s">
        <v>190</v>
      </c>
      <c r="AL239" s="89">
        <v>0.34342105263157902</v>
      </c>
      <c r="AM239" s="92">
        <v>5.7471264367816001E-2</v>
      </c>
      <c r="AN239" s="49">
        <v>25.6</v>
      </c>
      <c r="AO239" s="50">
        <v>26.299999999999901</v>
      </c>
      <c r="AP239" s="103">
        <f t="shared" si="7"/>
        <v>0</v>
      </c>
    </row>
    <row r="240" spans="1:42" x14ac:dyDescent="0.35">
      <c r="A240" s="83" t="s">
        <v>638</v>
      </c>
      <c r="B240" s="8" t="s">
        <v>230</v>
      </c>
      <c r="C240" s="97">
        <v>22</v>
      </c>
      <c r="D240" s="108">
        <v>1942.49</v>
      </c>
      <c r="E240" s="20">
        <v>0</v>
      </c>
      <c r="F240" s="58" t="s">
        <v>419</v>
      </c>
      <c r="G240" s="103">
        <v>0</v>
      </c>
      <c r="H240" s="87">
        <v>0</v>
      </c>
      <c r="I240" s="111" t="str">
        <f>IF(ISNUMBER(MATCH(B240,$K$11:$K$20,0)),"&lt;= Selected","")</f>
        <v/>
      </c>
      <c r="O240" s="8" t="s">
        <v>183</v>
      </c>
      <c r="P240" s="16">
        <v>-999</v>
      </c>
      <c r="Q240" s="30">
        <v>-999</v>
      </c>
      <c r="R240" s="30">
        <v>-999</v>
      </c>
      <c r="S240" s="30">
        <v>-999</v>
      </c>
      <c r="T240" s="30">
        <v>-999</v>
      </c>
      <c r="U240" s="30">
        <v>-999</v>
      </c>
      <c r="V240" s="30">
        <v>-999</v>
      </c>
      <c r="W240" s="30">
        <v>-999</v>
      </c>
      <c r="X240" s="30">
        <v>-999</v>
      </c>
      <c r="Y240" s="30">
        <v>-999</v>
      </c>
      <c r="Z240" s="17">
        <v>-999</v>
      </c>
      <c r="AB240" s="8" t="s">
        <v>189</v>
      </c>
      <c r="AC240" s="4">
        <v>-3352.7</v>
      </c>
      <c r="AD240" s="4">
        <v>1962.4</v>
      </c>
      <c r="AE240" s="4">
        <v>15</v>
      </c>
      <c r="AF240" s="31">
        <v>-999</v>
      </c>
      <c r="AG240" s="20" cm="1">
        <f t="array" ref="AG240">IF(AND(AF240&gt;-998,P240&gt;-998),MAX(ABS(P240:Z240)),0)</f>
        <v>0</v>
      </c>
      <c r="AH240" s="20">
        <f t="shared" si="6"/>
        <v>0</v>
      </c>
      <c r="AI240" s="6" t="str" cm="1">
        <f t="array" ref="AI240">IF(AH240&gt;0.001,INDEX(P$10:Z$10,MATCH(AH240,ABS(P240:Z240),0)),"na")</f>
        <v>na</v>
      </c>
      <c r="AJ240" s="119"/>
      <c r="AK240" s="8" t="s">
        <v>189</v>
      </c>
      <c r="AL240" s="89">
        <v>0.62302631578947398</v>
      </c>
      <c r="AM240" s="92">
        <v>3.1678986272439202E-2</v>
      </c>
      <c r="AN240" s="49">
        <v>46.85</v>
      </c>
      <c r="AO240" s="50">
        <v>68.799999999999898</v>
      </c>
      <c r="AP240" s="103">
        <f t="shared" si="7"/>
        <v>0</v>
      </c>
    </row>
    <row r="241" spans="1:42" x14ac:dyDescent="0.35">
      <c r="A241" s="83" t="s">
        <v>639</v>
      </c>
      <c r="B241" s="8" t="s">
        <v>229</v>
      </c>
      <c r="C241" s="97">
        <v>-334.9</v>
      </c>
      <c r="D241" s="108">
        <v>1622.47</v>
      </c>
      <c r="E241" s="20">
        <v>0</v>
      </c>
      <c r="F241" s="58" t="s">
        <v>419</v>
      </c>
      <c r="G241" s="103">
        <v>0</v>
      </c>
      <c r="H241" s="87">
        <v>0</v>
      </c>
      <c r="I241" s="111" t="str">
        <f>IF(ISNUMBER(MATCH(B241,$K$11:$K$20,0)),"&lt;= Selected","")</f>
        <v/>
      </c>
      <c r="O241" s="8" t="s">
        <v>181</v>
      </c>
      <c r="P241" s="16">
        <v>-999</v>
      </c>
      <c r="Q241" s="30">
        <v>-999</v>
      </c>
      <c r="R241" s="30">
        <v>-999</v>
      </c>
      <c r="S241" s="30">
        <v>-999</v>
      </c>
      <c r="T241" s="30">
        <v>-999</v>
      </c>
      <c r="U241" s="30">
        <v>-999</v>
      </c>
      <c r="V241" s="30">
        <v>-999</v>
      </c>
      <c r="W241" s="30">
        <v>-999</v>
      </c>
      <c r="X241" s="30">
        <v>-999</v>
      </c>
      <c r="Y241" s="30">
        <v>-999</v>
      </c>
      <c r="Z241" s="17">
        <v>-999</v>
      </c>
      <c r="AB241" s="8" t="s">
        <v>188</v>
      </c>
      <c r="AC241" s="4">
        <v>-3919.8</v>
      </c>
      <c r="AD241" s="4">
        <v>1988.7</v>
      </c>
      <c r="AE241" s="4">
        <v>115</v>
      </c>
      <c r="AF241" s="31">
        <v>-999</v>
      </c>
      <c r="AG241" s="20" cm="1">
        <f t="array" ref="AG241">IF(AND(AF241&gt;-998,P241&gt;-998),MAX(ABS(P241:Z241)),0)</f>
        <v>0</v>
      </c>
      <c r="AH241" s="20">
        <f t="shared" si="6"/>
        <v>0</v>
      </c>
      <c r="AI241" s="6" t="str" cm="1">
        <f t="array" ref="AI241">IF(AH241&gt;0.001,INDEX(P$10:Z$10,MATCH(AH241,ABS(P241:Z241),0)),"na")</f>
        <v>na</v>
      </c>
      <c r="AJ241" s="119"/>
      <c r="AK241" s="8" t="s">
        <v>188</v>
      </c>
      <c r="AL241" s="89">
        <v>0</v>
      </c>
      <c r="AM241" s="92">
        <v>0</v>
      </c>
      <c r="AN241" s="49">
        <v>152</v>
      </c>
      <c r="AO241" s="50">
        <v>152</v>
      </c>
      <c r="AP241" s="103">
        <f t="shared" si="7"/>
        <v>0</v>
      </c>
    </row>
    <row r="242" spans="1:42" x14ac:dyDescent="0.35">
      <c r="A242" s="83" t="s">
        <v>640</v>
      </c>
      <c r="B242" s="8" t="s">
        <v>228</v>
      </c>
      <c r="C242" s="97">
        <v>-334.9</v>
      </c>
      <c r="D242" s="108">
        <v>1622.47</v>
      </c>
      <c r="E242" s="20">
        <v>0</v>
      </c>
      <c r="F242" s="58" t="s">
        <v>419</v>
      </c>
      <c r="G242" s="103">
        <v>0</v>
      </c>
      <c r="H242" s="87">
        <v>0</v>
      </c>
      <c r="I242" s="111" t="str">
        <f>IF(ISNUMBER(MATCH(B242,$K$11:$K$20,0)),"&lt;= Selected","")</f>
        <v/>
      </c>
      <c r="O242" s="8" t="s">
        <v>180</v>
      </c>
      <c r="P242" s="13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 s="15">
        <v>-999</v>
      </c>
      <c r="AB242" s="8" t="s">
        <v>187</v>
      </c>
      <c r="AC242" s="4">
        <v>-3275.4</v>
      </c>
      <c r="AD242" s="4">
        <v>1988.7</v>
      </c>
      <c r="AE242" s="4">
        <v>93</v>
      </c>
      <c r="AF242" s="18">
        <v>-999</v>
      </c>
      <c r="AG242" s="20" cm="1">
        <f t="array" ref="AG242">IF(AND(AF242&gt;-998,P242&gt;-998),MAX(ABS(P242:Z242)),0)</f>
        <v>0</v>
      </c>
      <c r="AH242" s="20">
        <f t="shared" si="6"/>
        <v>0</v>
      </c>
      <c r="AI242" s="6" t="str" cm="1">
        <f t="array" ref="AI242">IF(AH242&gt;0.001,INDEX(P$10:Z$10,MATCH(AH242,ABS(P242:Z242),0)),"na")</f>
        <v>na</v>
      </c>
      <c r="AJ242" s="119"/>
      <c r="AK242" s="8" t="s">
        <v>187</v>
      </c>
      <c r="AL242" s="89">
        <v>0</v>
      </c>
      <c r="AM242" s="92">
        <v>0</v>
      </c>
      <c r="AN242" s="49">
        <v>152</v>
      </c>
      <c r="AO242" s="50">
        <v>152</v>
      </c>
      <c r="AP242" s="103">
        <f t="shared" si="7"/>
        <v>0</v>
      </c>
    </row>
    <row r="243" spans="1:42" x14ac:dyDescent="0.35">
      <c r="A243" s="83" t="s">
        <v>641</v>
      </c>
      <c r="B243" s="8" t="s">
        <v>227</v>
      </c>
      <c r="C243" s="97">
        <v>-334.9</v>
      </c>
      <c r="D243" s="108">
        <v>1622.47</v>
      </c>
      <c r="E243" s="20">
        <v>0</v>
      </c>
      <c r="F243" s="58" t="s">
        <v>419</v>
      </c>
      <c r="G243" s="103">
        <v>0</v>
      </c>
      <c r="H243" s="87">
        <v>0</v>
      </c>
      <c r="I243" s="111" t="str">
        <f>IF(ISNUMBER(MATCH(B243,$K$11:$K$20,0)),"&lt;= Selected","")</f>
        <v/>
      </c>
      <c r="O243" s="8" t="s">
        <v>179</v>
      </c>
      <c r="P243" s="1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 s="15">
        <v>-999</v>
      </c>
      <c r="AB243" s="8" t="s">
        <v>186</v>
      </c>
      <c r="AC243" s="4">
        <v>-2528</v>
      </c>
      <c r="AD243" s="4">
        <v>1507.5</v>
      </c>
      <c r="AE243" s="4">
        <v>8</v>
      </c>
      <c r="AF243" s="18">
        <v>-999</v>
      </c>
      <c r="AG243" s="20" cm="1">
        <f t="array" ref="AG243">IF(AND(AF243&gt;-998,P243&gt;-998),MAX(ABS(P243:Z243)),0)</f>
        <v>0</v>
      </c>
      <c r="AH243" s="20">
        <f t="shared" si="6"/>
        <v>0</v>
      </c>
      <c r="AI243" s="6" t="str" cm="1">
        <f t="array" ref="AI243">IF(AH243&gt;0.001,INDEX(P$10:Z$10,MATCH(AH243,ABS(P243:Z243),0)),"na")</f>
        <v>na</v>
      </c>
      <c r="AJ243" s="119"/>
      <c r="AK243" s="8" t="s">
        <v>186</v>
      </c>
      <c r="AL243" s="89">
        <v>0</v>
      </c>
      <c r="AM243" s="92">
        <v>0</v>
      </c>
      <c r="AN243" s="68">
        <v>152</v>
      </c>
      <c r="AO243" s="69">
        <v>152</v>
      </c>
      <c r="AP243" s="103">
        <f t="shared" si="7"/>
        <v>0</v>
      </c>
    </row>
    <row r="244" spans="1:42" x14ac:dyDescent="0.35">
      <c r="A244" s="83" t="s">
        <v>642</v>
      </c>
      <c r="B244" s="8" t="s">
        <v>226</v>
      </c>
      <c r="C244" s="97">
        <v>-334.9</v>
      </c>
      <c r="D244" s="108">
        <v>1622.47</v>
      </c>
      <c r="E244" s="20">
        <v>0</v>
      </c>
      <c r="F244" s="58" t="s">
        <v>419</v>
      </c>
      <c r="G244" s="103">
        <v>0</v>
      </c>
      <c r="H244" s="87">
        <v>0</v>
      </c>
      <c r="I244" s="111" t="str">
        <f>IF(ISNUMBER(MATCH(B244,$K$11:$K$20,0)),"&lt;= Selected","")</f>
        <v/>
      </c>
      <c r="O244" s="8" t="s">
        <v>177</v>
      </c>
      <c r="P244" s="16">
        <v>-999</v>
      </c>
      <c r="Q244" s="30">
        <v>-999</v>
      </c>
      <c r="R244" s="30">
        <v>-999</v>
      </c>
      <c r="S244" s="30">
        <v>-999</v>
      </c>
      <c r="T244" s="30">
        <v>-999</v>
      </c>
      <c r="U244" s="30">
        <v>-999</v>
      </c>
      <c r="V244" s="30">
        <v>-999</v>
      </c>
      <c r="W244" s="30">
        <v>-999</v>
      </c>
      <c r="X244" s="30">
        <v>-999</v>
      </c>
      <c r="Y244" s="30">
        <v>-999</v>
      </c>
      <c r="Z244" s="17">
        <v>-999</v>
      </c>
      <c r="AB244" s="8" t="s">
        <v>185</v>
      </c>
      <c r="AC244" s="4">
        <v>-3919.8</v>
      </c>
      <c r="AD244" s="4">
        <v>1988.7</v>
      </c>
      <c r="AE244" s="4">
        <v>114</v>
      </c>
      <c r="AF244" s="31">
        <v>-999</v>
      </c>
      <c r="AG244" s="20" cm="1">
        <f t="array" ref="AG244">IF(AND(AF244&gt;-998,P244&gt;-998),MAX(ABS(P244:Z244)),0)</f>
        <v>0</v>
      </c>
      <c r="AH244" s="20">
        <f t="shared" si="6"/>
        <v>0</v>
      </c>
      <c r="AI244" s="6" t="str" cm="1">
        <f t="array" ref="AI244">IF(AH244&gt;0.001,INDEX(P$10:Z$10,MATCH(AH244,ABS(P244:Z244),0)),"na")</f>
        <v>na</v>
      </c>
      <c r="AJ244" s="119"/>
      <c r="AK244" s="8" t="s">
        <v>185</v>
      </c>
      <c r="AL244" s="89">
        <v>0</v>
      </c>
      <c r="AM244" s="92">
        <v>0</v>
      </c>
      <c r="AN244" s="49">
        <v>152</v>
      </c>
      <c r="AO244" s="50">
        <v>152</v>
      </c>
      <c r="AP244" s="103">
        <f t="shared" si="7"/>
        <v>0</v>
      </c>
    </row>
    <row r="245" spans="1:42" x14ac:dyDescent="0.35">
      <c r="A245" s="83" t="s">
        <v>643</v>
      </c>
      <c r="B245" s="8" t="s">
        <v>225</v>
      </c>
      <c r="C245" s="97">
        <v>-365.7</v>
      </c>
      <c r="D245" s="108">
        <v>1622.47</v>
      </c>
      <c r="E245" s="20">
        <v>0</v>
      </c>
      <c r="F245" s="58" t="s">
        <v>419</v>
      </c>
      <c r="G245" s="103">
        <v>0</v>
      </c>
      <c r="H245" s="87">
        <v>0</v>
      </c>
      <c r="I245" s="111" t="str">
        <f>IF(ISNUMBER(MATCH(B245,$K$11:$K$20,0)),"&lt;= Selected","")</f>
        <v/>
      </c>
      <c r="O245" s="8" t="s">
        <v>176</v>
      </c>
      <c r="P245" s="16">
        <v>-999</v>
      </c>
      <c r="Q245" s="30">
        <v>-999</v>
      </c>
      <c r="R245" s="30">
        <v>-999</v>
      </c>
      <c r="S245" s="30">
        <v>-999</v>
      </c>
      <c r="T245" s="30">
        <v>-999</v>
      </c>
      <c r="U245" s="30">
        <v>-999</v>
      </c>
      <c r="V245" s="30">
        <v>-999</v>
      </c>
      <c r="W245" s="30">
        <v>-999</v>
      </c>
      <c r="X245" s="30">
        <v>-999</v>
      </c>
      <c r="Y245" s="30">
        <v>-999</v>
      </c>
      <c r="Z245" s="17">
        <v>-999</v>
      </c>
      <c r="AB245" s="8" t="s">
        <v>184</v>
      </c>
      <c r="AC245" s="4">
        <v>-3275.4</v>
      </c>
      <c r="AD245" s="4">
        <v>1988.7</v>
      </c>
      <c r="AE245" s="4">
        <v>92</v>
      </c>
      <c r="AF245" s="31">
        <v>-999</v>
      </c>
      <c r="AG245" s="20" cm="1">
        <f t="array" ref="AG245">IF(AND(AF245&gt;-998,P245&gt;-998),MAX(ABS(P245:Z245)),0)</f>
        <v>0</v>
      </c>
      <c r="AH245" s="20">
        <f t="shared" si="6"/>
        <v>0</v>
      </c>
      <c r="AI245" s="6" t="str" cm="1">
        <f t="array" ref="AI245">IF(AH245&gt;0.001,INDEX(P$10:Z$10,MATCH(AH245,ABS(P245:Z245),0)),"na")</f>
        <v>na</v>
      </c>
      <c r="AJ245" s="119"/>
      <c r="AK245" s="8" t="s">
        <v>184</v>
      </c>
      <c r="AL245" s="89">
        <v>0</v>
      </c>
      <c r="AM245" s="92">
        <v>0</v>
      </c>
      <c r="AN245" s="68">
        <v>152</v>
      </c>
      <c r="AO245" s="69">
        <v>152</v>
      </c>
      <c r="AP245" s="103">
        <f t="shared" si="7"/>
        <v>0</v>
      </c>
    </row>
    <row r="246" spans="1:42" x14ac:dyDescent="0.35">
      <c r="A246" s="83" t="s">
        <v>644</v>
      </c>
      <c r="B246" s="8" t="s">
        <v>224</v>
      </c>
      <c r="C246" s="97">
        <v>1227</v>
      </c>
      <c r="D246" s="108">
        <v>2003</v>
      </c>
      <c r="E246" s="20">
        <v>0</v>
      </c>
      <c r="F246" s="58" t="s">
        <v>419</v>
      </c>
      <c r="G246" s="103">
        <v>90.789473684210492</v>
      </c>
      <c r="H246" s="87">
        <v>77.222777222777196</v>
      </c>
      <c r="I246" s="111" t="str">
        <f>IF(ISNUMBER(MATCH(B246,$K$11:$K$20,0)),"&lt;= Selected","")</f>
        <v/>
      </c>
      <c r="O246" s="8" t="s">
        <v>175</v>
      </c>
      <c r="P246" s="16">
        <v>-999</v>
      </c>
      <c r="Q246" s="30">
        <v>-999</v>
      </c>
      <c r="R246" s="30">
        <v>-999</v>
      </c>
      <c r="S246" s="30">
        <v>-999</v>
      </c>
      <c r="T246" s="30">
        <v>-999</v>
      </c>
      <c r="U246" s="30">
        <v>-999</v>
      </c>
      <c r="V246" s="30">
        <v>-999</v>
      </c>
      <c r="W246" s="30">
        <v>-999</v>
      </c>
      <c r="X246" s="30">
        <v>-999</v>
      </c>
      <c r="Y246" s="30">
        <v>-999</v>
      </c>
      <c r="Z246" s="17">
        <v>-999</v>
      </c>
      <c r="AB246" s="8" t="s">
        <v>183</v>
      </c>
      <c r="AC246" s="4">
        <v>-2528</v>
      </c>
      <c r="AD246" s="4">
        <v>1507.5</v>
      </c>
      <c r="AE246" s="4">
        <v>8</v>
      </c>
      <c r="AF246" s="31">
        <v>-999</v>
      </c>
      <c r="AG246" s="20" cm="1">
        <f t="array" ref="AG246">IF(AND(AF246&gt;-998,P246&gt;-998),MAX(ABS(P246:Z246)),0)</f>
        <v>0</v>
      </c>
      <c r="AH246" s="20">
        <f t="shared" si="6"/>
        <v>0</v>
      </c>
      <c r="AI246" s="6" t="str" cm="1">
        <f t="array" ref="AI246">IF(AH246&gt;0.001,INDEX(P$10:Z$10,MATCH(AH246,ABS(P246:Z246),0)),"na")</f>
        <v>na</v>
      </c>
      <c r="AJ246" s="119"/>
      <c r="AK246" s="8" t="s">
        <v>183</v>
      </c>
      <c r="AL246" s="89">
        <v>0</v>
      </c>
      <c r="AM246" s="92">
        <v>0</v>
      </c>
      <c r="AN246" s="68">
        <v>152</v>
      </c>
      <c r="AO246" s="69">
        <v>152</v>
      </c>
      <c r="AP246" s="103">
        <f t="shared" si="7"/>
        <v>0</v>
      </c>
    </row>
    <row r="247" spans="1:42" x14ac:dyDescent="0.35">
      <c r="A247" s="83" t="s">
        <v>645</v>
      </c>
      <c r="B247" s="8" t="s">
        <v>223</v>
      </c>
      <c r="C247" s="97">
        <v>1423.23</v>
      </c>
      <c r="D247" s="108">
        <v>2010.55</v>
      </c>
      <c r="E247" s="20">
        <v>0</v>
      </c>
      <c r="F247" s="58" t="s">
        <v>419</v>
      </c>
      <c r="G247" s="103">
        <v>95.710526315789394</v>
      </c>
      <c r="H247" s="87">
        <v>57.712287712287704</v>
      </c>
      <c r="I247" s="111" t="str">
        <f>IF(ISNUMBER(MATCH(B247,$K$11:$K$20,0)),"&lt;= Selected","")</f>
        <v/>
      </c>
      <c r="O247" s="8" t="s">
        <v>173</v>
      </c>
      <c r="P247" s="16">
        <v>-999</v>
      </c>
      <c r="Q247" s="30">
        <v>-999</v>
      </c>
      <c r="R247" s="30">
        <v>-999</v>
      </c>
      <c r="S247" s="30">
        <v>-999</v>
      </c>
      <c r="T247" s="30">
        <v>-999</v>
      </c>
      <c r="U247" s="30">
        <v>-999</v>
      </c>
      <c r="V247" s="30">
        <v>-999</v>
      </c>
      <c r="W247" s="30">
        <v>-999</v>
      </c>
      <c r="X247" s="30">
        <v>-999</v>
      </c>
      <c r="Y247" s="30">
        <v>-999</v>
      </c>
      <c r="Z247" s="17">
        <v>-999</v>
      </c>
      <c r="AB247" s="8" t="s">
        <v>182</v>
      </c>
      <c r="AC247" s="4">
        <v>-14621</v>
      </c>
      <c r="AD247" s="4">
        <v>1791</v>
      </c>
      <c r="AE247" s="4">
        <v>981</v>
      </c>
      <c r="AF247" s="31">
        <v>-999</v>
      </c>
      <c r="AG247" s="20" cm="1">
        <f t="array" ref="AG247">IF(AND(AF247&gt;-998,P247&gt;-998),MAX(ABS(P247:Z247)),0)</f>
        <v>0</v>
      </c>
      <c r="AH247" s="20">
        <f t="shared" si="6"/>
        <v>0</v>
      </c>
      <c r="AI247" s="6" t="str" cm="1">
        <f t="array" ref="AI247">IF(AH247&gt;0.001,INDEX(P$10:Z$10,MATCH(AH247,ABS(P247:Z247),0)),"na")</f>
        <v>na</v>
      </c>
      <c r="AJ247" s="119"/>
      <c r="AK247" s="8" t="s">
        <v>182</v>
      </c>
      <c r="AL247" s="89">
        <v>0</v>
      </c>
      <c r="AM247" s="92">
        <v>0</v>
      </c>
      <c r="AN247" s="68">
        <v>152</v>
      </c>
      <c r="AO247" s="69">
        <v>152</v>
      </c>
      <c r="AP247" s="103">
        <f t="shared" si="7"/>
        <v>0</v>
      </c>
    </row>
    <row r="248" spans="1:42" x14ac:dyDescent="0.35">
      <c r="A248" s="83" t="s">
        <v>646</v>
      </c>
      <c r="B248" s="8" t="s">
        <v>222</v>
      </c>
      <c r="C248" s="97">
        <v>1423.23</v>
      </c>
      <c r="D248" s="108">
        <v>2010.55</v>
      </c>
      <c r="E248" s="20">
        <v>0</v>
      </c>
      <c r="F248" s="58" t="s">
        <v>419</v>
      </c>
      <c r="G248" s="103">
        <v>95.710526315789394</v>
      </c>
      <c r="H248" s="87">
        <v>57.712287712287704</v>
      </c>
      <c r="I248" s="111" t="str">
        <f>IF(ISNUMBER(MATCH(B248,$K$11:$K$20,0)),"&lt;= Selected","")</f>
        <v/>
      </c>
      <c r="O248" s="8" t="s">
        <v>172</v>
      </c>
      <c r="P248" s="16">
        <v>-999</v>
      </c>
      <c r="Q248" s="30">
        <v>-999</v>
      </c>
      <c r="R248" s="30">
        <v>-999</v>
      </c>
      <c r="S248" s="30">
        <v>-999</v>
      </c>
      <c r="T248" s="30">
        <v>-999</v>
      </c>
      <c r="U248" s="30">
        <v>-999</v>
      </c>
      <c r="V248" s="30">
        <v>-999</v>
      </c>
      <c r="W248" s="30">
        <v>-999</v>
      </c>
      <c r="X248" s="30">
        <v>-999</v>
      </c>
      <c r="Y248" s="30">
        <v>-999</v>
      </c>
      <c r="Z248" s="17">
        <v>-999</v>
      </c>
      <c r="AB248" s="8" t="s">
        <v>181</v>
      </c>
      <c r="AC248" s="4">
        <v>-14633.919830000001</v>
      </c>
      <c r="AD248" s="4">
        <v>1883.6992499999999</v>
      </c>
      <c r="AE248" s="4">
        <v>981</v>
      </c>
      <c r="AF248" s="31">
        <v>-999</v>
      </c>
      <c r="AG248" s="20" cm="1">
        <f t="array" ref="AG248">IF(AND(AF248&gt;-998,P248&gt;-998),MAX(ABS(P248:Z248)),0)</f>
        <v>0</v>
      </c>
      <c r="AH248" s="20">
        <f t="shared" si="6"/>
        <v>0</v>
      </c>
      <c r="AI248" s="6" t="str" cm="1">
        <f t="array" ref="AI248">IF(AH248&gt;0.001,INDEX(P$10:Z$10,MATCH(AH248,ABS(P248:Z248),0)),"na")</f>
        <v>na</v>
      </c>
      <c r="AJ248" s="119"/>
      <c r="AK248" s="8" t="s">
        <v>181</v>
      </c>
      <c r="AL248" s="89">
        <v>0</v>
      </c>
      <c r="AM248" s="92">
        <v>0</v>
      </c>
      <c r="AN248" s="49">
        <v>152</v>
      </c>
      <c r="AO248" s="50">
        <v>152</v>
      </c>
      <c r="AP248" s="103">
        <f t="shared" si="7"/>
        <v>0</v>
      </c>
    </row>
    <row r="249" spans="1:42" x14ac:dyDescent="0.35">
      <c r="A249" s="83" t="s">
        <v>647</v>
      </c>
      <c r="B249" s="8" t="s">
        <v>221</v>
      </c>
      <c r="C249" s="97">
        <v>1004.36</v>
      </c>
      <c r="D249" s="108">
        <v>1815</v>
      </c>
      <c r="E249" s="20">
        <v>0</v>
      </c>
      <c r="F249" s="58" t="s">
        <v>419</v>
      </c>
      <c r="G249" s="103">
        <v>0</v>
      </c>
      <c r="H249" s="87">
        <v>0</v>
      </c>
      <c r="I249" s="111" t="str">
        <f>IF(ISNUMBER(MATCH(B249,$K$11:$K$20,0)),"&lt;= Selected","")</f>
        <v/>
      </c>
      <c r="O249" s="8" t="s">
        <v>171</v>
      </c>
      <c r="P249" s="16">
        <v>-999</v>
      </c>
      <c r="Q249" s="30">
        <v>-999</v>
      </c>
      <c r="R249" s="30">
        <v>-999</v>
      </c>
      <c r="S249" s="30">
        <v>-999</v>
      </c>
      <c r="T249" s="30">
        <v>-999</v>
      </c>
      <c r="U249" s="30">
        <v>-999</v>
      </c>
      <c r="V249" s="30">
        <v>-999</v>
      </c>
      <c r="W249" s="30">
        <v>-999</v>
      </c>
      <c r="X249" s="30">
        <v>-999</v>
      </c>
      <c r="Y249" s="30">
        <v>-999</v>
      </c>
      <c r="Z249" s="17">
        <v>-999</v>
      </c>
      <c r="AB249" s="8" t="s">
        <v>180</v>
      </c>
      <c r="AC249" s="4">
        <v>-14621</v>
      </c>
      <c r="AD249" s="4">
        <v>1791</v>
      </c>
      <c r="AE249" s="4">
        <v>981</v>
      </c>
      <c r="AF249" s="31">
        <v>-999</v>
      </c>
      <c r="AG249" s="20" cm="1">
        <f t="array" ref="AG249">IF(AND(AF249&gt;-998,P249&gt;-998),MAX(ABS(P249:Z249)),0)</f>
        <v>0</v>
      </c>
      <c r="AH249" s="20">
        <f t="shared" si="6"/>
        <v>0</v>
      </c>
      <c r="AI249" s="6" t="str" cm="1">
        <f t="array" ref="AI249">IF(AH249&gt;0.001,INDEX(P$10:Z$10,MATCH(AH249,ABS(P249:Z249),0)),"na")</f>
        <v>na</v>
      </c>
      <c r="AJ249" s="119"/>
      <c r="AK249" s="8" t="s">
        <v>180</v>
      </c>
      <c r="AL249" s="89">
        <v>0</v>
      </c>
      <c r="AM249" s="92">
        <v>0</v>
      </c>
      <c r="AN249" s="49">
        <v>152</v>
      </c>
      <c r="AO249" s="50">
        <v>152</v>
      </c>
      <c r="AP249" s="103">
        <f t="shared" si="7"/>
        <v>0</v>
      </c>
    </row>
    <row r="250" spans="1:42" x14ac:dyDescent="0.35">
      <c r="A250" s="83" t="s">
        <v>648</v>
      </c>
      <c r="B250" s="8" t="s">
        <v>220</v>
      </c>
      <c r="C250" s="97">
        <v>1004.36</v>
      </c>
      <c r="D250" s="108">
        <v>1815</v>
      </c>
      <c r="E250" s="20">
        <v>0</v>
      </c>
      <c r="F250" s="58" t="s">
        <v>419</v>
      </c>
      <c r="G250" s="103">
        <v>0</v>
      </c>
      <c r="H250" s="87">
        <v>0</v>
      </c>
      <c r="I250" s="111" t="str">
        <f>IF(ISNUMBER(MATCH(B250,$K$11:$K$20,0)),"&lt;= Selected","")</f>
        <v/>
      </c>
      <c r="O250" s="8" t="s">
        <v>170</v>
      </c>
      <c r="P250" s="16">
        <v>-999</v>
      </c>
      <c r="Q250" s="30">
        <v>-999</v>
      </c>
      <c r="R250" s="30">
        <v>-999</v>
      </c>
      <c r="S250" s="30">
        <v>-999</v>
      </c>
      <c r="T250" s="30">
        <v>-999</v>
      </c>
      <c r="U250" s="30">
        <v>-999</v>
      </c>
      <c r="V250" s="30">
        <v>-999</v>
      </c>
      <c r="W250" s="30">
        <v>-999</v>
      </c>
      <c r="X250" s="30">
        <v>-999</v>
      </c>
      <c r="Y250" s="30">
        <v>-999</v>
      </c>
      <c r="Z250" s="17">
        <v>-999</v>
      </c>
      <c r="AB250" s="8" t="s">
        <v>179</v>
      </c>
      <c r="AC250" s="4">
        <v>-14633.919830000001</v>
      </c>
      <c r="AD250" s="4">
        <v>1883.6992499999999</v>
      </c>
      <c r="AE250" s="4">
        <v>981</v>
      </c>
      <c r="AF250" s="31">
        <v>-999</v>
      </c>
      <c r="AG250" s="20" cm="1">
        <f t="array" ref="AG250">IF(AND(AF250&gt;-998,P250&gt;-998),MAX(ABS(P250:Z250)),0)</f>
        <v>0</v>
      </c>
      <c r="AH250" s="20">
        <f t="shared" si="6"/>
        <v>0</v>
      </c>
      <c r="AI250" s="6" t="str" cm="1">
        <f t="array" ref="AI250">IF(AH250&gt;0.001,INDEX(P$10:Z$10,MATCH(AH250,ABS(P250:Z250),0)),"na")</f>
        <v>na</v>
      </c>
      <c r="AJ250" s="119"/>
      <c r="AK250" s="8" t="s">
        <v>179</v>
      </c>
      <c r="AL250" s="89">
        <v>0</v>
      </c>
      <c r="AM250" s="92">
        <v>0</v>
      </c>
      <c r="AN250" s="49">
        <v>152</v>
      </c>
      <c r="AO250" s="50">
        <v>152</v>
      </c>
      <c r="AP250" s="103">
        <f t="shared" si="7"/>
        <v>0</v>
      </c>
    </row>
    <row r="251" spans="1:42" x14ac:dyDescent="0.35">
      <c r="A251" s="83" t="s">
        <v>649</v>
      </c>
      <c r="B251" s="8" t="s">
        <v>219</v>
      </c>
      <c r="C251" s="97">
        <v>1718</v>
      </c>
      <c r="D251" s="108">
        <v>1998</v>
      </c>
      <c r="E251" s="20">
        <v>0</v>
      </c>
      <c r="F251" s="58" t="s">
        <v>419</v>
      </c>
      <c r="G251" s="103">
        <v>0</v>
      </c>
      <c r="H251" s="87">
        <v>0</v>
      </c>
      <c r="I251" s="111" t="str">
        <f>IF(ISNUMBER(MATCH(B251,$K$11:$K$20,0)),"&lt;= Selected","")</f>
        <v/>
      </c>
      <c r="O251" s="8" t="s">
        <v>169</v>
      </c>
      <c r="P251" s="16">
        <v>6.6185605487894594E-2</v>
      </c>
      <c r="Q251" s="30">
        <v>0.156674832097801</v>
      </c>
      <c r="R251" s="30">
        <v>3.8995422433862802E-2</v>
      </c>
      <c r="S251" s="30">
        <v>0.200293028061897</v>
      </c>
      <c r="T251" s="30">
        <v>0.13061130816400501</v>
      </c>
      <c r="U251" s="30">
        <v>0.13587969717637399</v>
      </c>
      <c r="V251" s="30">
        <v>5.1303396083451198E-2</v>
      </c>
      <c r="W251" s="30">
        <v>5.3662740644766997E-2</v>
      </c>
      <c r="X251" s="30">
        <v>4.9228347140393501E-2</v>
      </c>
      <c r="Y251" s="30">
        <v>-4.6579328191341798E-3</v>
      </c>
      <c r="Z251" s="17">
        <v>3.2124577702290102E-2</v>
      </c>
      <c r="AB251" s="8" t="s">
        <v>178</v>
      </c>
      <c r="AC251" s="4">
        <v>1144</v>
      </c>
      <c r="AD251" s="4">
        <v>2005</v>
      </c>
      <c r="AE251" s="4">
        <v>459</v>
      </c>
      <c r="AF251" s="31">
        <v>0.212587942237175</v>
      </c>
      <c r="AG251" s="20" cm="1">
        <f t="array" ref="AG251">IF(AND(AF251&gt;-998,P251&gt;-998),MAX(ABS(P251:Z251)),0)</f>
        <v>0.200293028061897</v>
      </c>
      <c r="AH251" s="20">
        <f t="shared" si="6"/>
        <v>0</v>
      </c>
      <c r="AI251" s="6" t="str" cm="1">
        <f t="array" ref="AI251">IF(AH251&gt;0.001,INDEX(P$10:Z$10,MATCH(AH251,ABS(P251:Z251),0)),"na")</f>
        <v>na</v>
      </c>
      <c r="AJ251" s="119"/>
      <c r="AK251" s="8" t="s">
        <v>178</v>
      </c>
      <c r="AL251" s="89">
        <v>0.91447368421052599</v>
      </c>
      <c r="AM251" s="92">
        <v>0.57553956834532305</v>
      </c>
      <c r="AN251" s="68">
        <v>2</v>
      </c>
      <c r="AO251" s="69">
        <v>2</v>
      </c>
      <c r="AP251" s="103">
        <f t="shared" si="7"/>
        <v>0</v>
      </c>
    </row>
    <row r="252" spans="1:42" x14ac:dyDescent="0.35">
      <c r="A252" s="83" t="s">
        <v>650</v>
      </c>
      <c r="B252" s="8" t="s">
        <v>218</v>
      </c>
      <c r="C252" s="97">
        <v>-331</v>
      </c>
      <c r="D252" s="108">
        <v>1619</v>
      </c>
      <c r="E252" s="20">
        <v>0</v>
      </c>
      <c r="F252" s="58" t="s">
        <v>419</v>
      </c>
      <c r="G252" s="103">
        <v>0</v>
      </c>
      <c r="H252" s="87">
        <v>0</v>
      </c>
      <c r="I252" s="111" t="str">
        <f>IF(ISNUMBER(MATCH(B252,$K$11:$K$20,0)),"&lt;= Selected","")</f>
        <v/>
      </c>
      <c r="O252" s="8" t="s">
        <v>168</v>
      </c>
      <c r="P252" s="16">
        <v>2.7028873247383602E-2</v>
      </c>
      <c r="Q252" s="30">
        <v>4.5071073413423202E-2</v>
      </c>
      <c r="R252" s="30">
        <v>6.2420105730214601E-2</v>
      </c>
      <c r="S252" s="30">
        <v>8.41231973284675E-2</v>
      </c>
      <c r="T252" s="30">
        <v>0.102500800869689</v>
      </c>
      <c r="U252" s="30">
        <v>0.115491920191996</v>
      </c>
      <c r="V252" s="30">
        <v>0.11468800622660801</v>
      </c>
      <c r="W252" s="30">
        <v>7.5069178774873596E-2</v>
      </c>
      <c r="X252" s="30">
        <v>1.31352616586772E-2</v>
      </c>
      <c r="Y252" s="30">
        <v>1.1838604075755301E-3</v>
      </c>
      <c r="Z252" s="17">
        <v>7.4098596850055307E-2</v>
      </c>
      <c r="AB252" s="8" t="s">
        <v>177</v>
      </c>
      <c r="AC252" s="4">
        <v>-95.1</v>
      </c>
      <c r="AD252" s="4">
        <v>1984</v>
      </c>
      <c r="AE252" s="4">
        <v>190</v>
      </c>
      <c r="AF252" s="31">
        <v>0.43826127028828998</v>
      </c>
      <c r="AG252" s="20" cm="1">
        <f t="array" ref="AG252">IF(AND(AF252&gt;-998,P252&gt;-998),MAX(ABS(P252:Z252)),0)</f>
        <v>0.115491920191996</v>
      </c>
      <c r="AH252" s="20">
        <f t="shared" si="6"/>
        <v>0</v>
      </c>
      <c r="AI252" s="6" t="str" cm="1">
        <f t="array" ref="AI252">IF(AH252&gt;0.001,INDEX(P$10:Z$10,MATCH(AH252,ABS(P252:Z252),0)),"na")</f>
        <v>na</v>
      </c>
      <c r="AJ252" s="119"/>
      <c r="AK252" s="8" t="s">
        <v>177</v>
      </c>
      <c r="AL252" s="89">
        <v>0.76315789473684204</v>
      </c>
      <c r="AM252" s="92">
        <v>0.163793103448275</v>
      </c>
      <c r="AN252" s="68">
        <v>5.5</v>
      </c>
      <c r="AO252" s="69">
        <v>16</v>
      </c>
      <c r="AP252" s="103">
        <f t="shared" si="7"/>
        <v>0</v>
      </c>
    </row>
    <row r="253" spans="1:42" x14ac:dyDescent="0.35">
      <c r="A253" s="83" t="s">
        <v>651</v>
      </c>
      <c r="B253" s="8" t="s">
        <v>217</v>
      </c>
      <c r="C253" s="97">
        <v>-1382</v>
      </c>
      <c r="D253" s="108">
        <v>1840</v>
      </c>
      <c r="E253" s="20">
        <v>0</v>
      </c>
      <c r="F253" s="58" t="s">
        <v>419</v>
      </c>
      <c r="G253" s="103">
        <v>0</v>
      </c>
      <c r="H253" s="87">
        <v>0</v>
      </c>
      <c r="I253" s="111" t="str">
        <f>IF(ISNUMBER(MATCH(B253,$K$11:$K$20,0)),"&lt;= Selected","")</f>
        <v/>
      </c>
      <c r="O253" s="8" t="s">
        <v>167</v>
      </c>
      <c r="P253" s="16">
        <v>5.4263726142675703E-2</v>
      </c>
      <c r="Q253" s="30">
        <v>7.1129074266713804E-3</v>
      </c>
      <c r="R253" s="30">
        <v>-3.29941957513556E-2</v>
      </c>
      <c r="S253" s="30">
        <v>-1.5785542361873899E-2</v>
      </c>
      <c r="T253" s="30">
        <v>-2.07427171206888E-2</v>
      </c>
      <c r="U253" s="30">
        <v>-5.5271682630484403E-2</v>
      </c>
      <c r="V253" s="30">
        <v>4.3186653656350699E-4</v>
      </c>
      <c r="W253" s="30">
        <v>0.107529160528058</v>
      </c>
      <c r="X253" s="30">
        <v>0.129119963382964</v>
      </c>
      <c r="Y253" s="30">
        <v>9.2303565365128404E-2</v>
      </c>
      <c r="Z253" s="17">
        <v>0.104827610681649</v>
      </c>
      <c r="AB253" s="8" t="s">
        <v>176</v>
      </c>
      <c r="AC253" s="4">
        <v>-95.1</v>
      </c>
      <c r="AD253" s="4">
        <v>1984</v>
      </c>
      <c r="AE253" s="4">
        <v>414</v>
      </c>
      <c r="AF253" s="31">
        <v>0.38438056165802997</v>
      </c>
      <c r="AG253" s="20" cm="1">
        <f t="array" ref="AG253">IF(AND(AF253&gt;-998,P253&gt;-998),MAX(ABS(P253:Z253)),0)</f>
        <v>0.129119963382964</v>
      </c>
      <c r="AH253" s="20">
        <f t="shared" si="6"/>
        <v>0</v>
      </c>
      <c r="AI253" s="6" t="str" cm="1">
        <f t="array" ref="AI253">IF(AH253&gt;0.001,INDEX(P$10:Z$10,MATCH(AH253,ABS(P253:Z253),0)),"na")</f>
        <v>na</v>
      </c>
      <c r="AJ253" s="119"/>
      <c r="AK253" s="8" t="s">
        <v>176</v>
      </c>
      <c r="AL253" s="89">
        <v>0.76315789473684204</v>
      </c>
      <c r="AM253" s="92">
        <v>0.20689655172413701</v>
      </c>
      <c r="AN253" s="49">
        <v>4</v>
      </c>
      <c r="AO253" s="50">
        <v>8</v>
      </c>
      <c r="AP253" s="103">
        <f t="shared" si="7"/>
        <v>0</v>
      </c>
    </row>
    <row r="254" spans="1:42" x14ac:dyDescent="0.35">
      <c r="A254" s="83" t="s">
        <v>652</v>
      </c>
      <c r="B254" s="8" t="s">
        <v>216</v>
      </c>
      <c r="C254" s="97">
        <v>-1962.8</v>
      </c>
      <c r="D254" s="108">
        <v>1601.43</v>
      </c>
      <c r="E254" s="20">
        <v>0</v>
      </c>
      <c r="F254" s="58" t="s">
        <v>419</v>
      </c>
      <c r="G254" s="103">
        <v>0</v>
      </c>
      <c r="H254" s="87">
        <v>0</v>
      </c>
      <c r="I254" s="111" t="str">
        <f>IF(ISNUMBER(MATCH(B254,$K$11:$K$20,0)),"&lt;= Selected","")</f>
        <v/>
      </c>
      <c r="O254" s="8" t="s">
        <v>166</v>
      </c>
      <c r="P254" s="16">
        <v>4.2506255112055302E-2</v>
      </c>
      <c r="Q254" s="30">
        <v>6.0589340570902997E-2</v>
      </c>
      <c r="R254" s="30">
        <v>6.0562523430014503E-2</v>
      </c>
      <c r="S254" s="30">
        <v>3.8096893604147801E-2</v>
      </c>
      <c r="T254" s="30">
        <v>-2.8305945282625701E-3</v>
      </c>
      <c r="U254" s="30">
        <v>-5.2102533648110502E-2</v>
      </c>
      <c r="V254" s="30">
        <v>-9.7642896178968694E-2</v>
      </c>
      <c r="W254" s="30">
        <v>-0.129838456292273</v>
      </c>
      <c r="X254" s="30">
        <v>-0.14316040530708199</v>
      </c>
      <c r="Y254" s="30">
        <v>-0.13496437534459699</v>
      </c>
      <c r="Z254" s="17">
        <v>-0.10531525486257901</v>
      </c>
      <c r="AB254" s="8" t="s">
        <v>175</v>
      </c>
      <c r="AC254" s="4">
        <v>109.8</v>
      </c>
      <c r="AD254" s="4">
        <v>1984</v>
      </c>
      <c r="AE254" s="4">
        <v>119</v>
      </c>
      <c r="AF254" s="31">
        <v>0.52382240861179796</v>
      </c>
      <c r="AG254" s="20" cm="1">
        <f t="array" ref="AG254">IF(AND(AF254&gt;-998,P254&gt;-998),MAX(ABS(P254:Z254)),0)</f>
        <v>0.14316040530708199</v>
      </c>
      <c r="AH254" s="20">
        <f t="shared" si="6"/>
        <v>0</v>
      </c>
      <c r="AI254" s="6" t="str" cm="1">
        <f t="array" ref="AI254">IF(AH254&gt;0.001,INDEX(P$10:Z$10,MATCH(AH254,ABS(P254:Z254),0)),"na")</f>
        <v>na</v>
      </c>
      <c r="AJ254" s="119"/>
      <c r="AK254" s="8" t="s">
        <v>175</v>
      </c>
      <c r="AL254" s="89">
        <v>0.76315789473684204</v>
      </c>
      <c r="AM254" s="92">
        <v>0.11206896551724101</v>
      </c>
      <c r="AN254" s="49">
        <v>9.5</v>
      </c>
      <c r="AO254" s="50">
        <v>12</v>
      </c>
      <c r="AP254" s="103">
        <f t="shared" si="7"/>
        <v>0</v>
      </c>
    </row>
    <row r="255" spans="1:42" x14ac:dyDescent="0.35">
      <c r="A255" s="83" t="s">
        <v>653</v>
      </c>
      <c r="B255" s="8" t="s">
        <v>215</v>
      </c>
      <c r="C255" s="97">
        <v>-1888.05466</v>
      </c>
      <c r="D255" s="108">
        <v>1678.1695199999999</v>
      </c>
      <c r="E255" s="20">
        <v>0</v>
      </c>
      <c r="F255" s="58" t="s">
        <v>419</v>
      </c>
      <c r="G255" s="103">
        <v>0</v>
      </c>
      <c r="H255" s="87">
        <v>0</v>
      </c>
      <c r="I255" s="111" t="str">
        <f>IF(ISNUMBER(MATCH(B255,$K$11:$K$20,0)),"&lt;= Selected","")</f>
        <v/>
      </c>
      <c r="O255" s="8" t="s">
        <v>165</v>
      </c>
      <c r="P255" s="16">
        <v>5.02738014706837E-2</v>
      </c>
      <c r="Q255" s="30">
        <v>3.8472503144196001E-2</v>
      </c>
      <c r="R255" s="30">
        <v>2.34865870673839E-2</v>
      </c>
      <c r="S255" s="30">
        <v>1.4092478583379101E-2</v>
      </c>
      <c r="T255" s="30">
        <v>1.7568479252915801E-2</v>
      </c>
      <c r="U255" s="30">
        <v>3.39164403956487E-2</v>
      </c>
      <c r="V255" s="30">
        <v>5.3782692340378302E-2</v>
      </c>
      <c r="W255" s="30">
        <v>6.3567572440970194E-2</v>
      </c>
      <c r="X255" s="30">
        <v>5.3601587479460401E-2</v>
      </c>
      <c r="Y255" s="30">
        <v>2.3175854941090399E-2</v>
      </c>
      <c r="Z255" s="17">
        <v>-1.9052557611208599E-2</v>
      </c>
      <c r="AB255" s="8" t="s">
        <v>174</v>
      </c>
      <c r="AC255" s="4">
        <v>109.8</v>
      </c>
      <c r="AD255" s="4">
        <v>1984</v>
      </c>
      <c r="AE255" s="4">
        <v>119</v>
      </c>
      <c r="AF255" s="31">
        <v>0.52382240861179796</v>
      </c>
      <c r="AG255" s="20" cm="1">
        <f t="array" ref="AG255">IF(AND(AF255&gt;-998,P255&gt;-998),MAX(ABS(P255:Z255)),0)</f>
        <v>6.3567572440970194E-2</v>
      </c>
      <c r="AH255" s="20">
        <f t="shared" si="6"/>
        <v>0</v>
      </c>
      <c r="AI255" s="6" t="str" cm="1">
        <f t="array" ref="AI255">IF(AH255&gt;0.001,INDEX(P$10:Z$10,MATCH(AH255,ABS(P255:Z255),0)),"na")</f>
        <v>na</v>
      </c>
      <c r="AJ255" s="119"/>
      <c r="AK255" s="8" t="s">
        <v>174</v>
      </c>
      <c r="AL255" s="89">
        <v>0.76315789473684204</v>
      </c>
      <c r="AM255" s="92">
        <v>0.11206896551724101</v>
      </c>
      <c r="AN255" s="49">
        <v>9.5</v>
      </c>
      <c r="AO255" s="50">
        <v>12</v>
      </c>
      <c r="AP255" s="103">
        <f t="shared" si="7"/>
        <v>0</v>
      </c>
    </row>
    <row r="256" spans="1:42" x14ac:dyDescent="0.35">
      <c r="A256" s="83" t="s">
        <v>654</v>
      </c>
      <c r="B256" s="8" t="s">
        <v>214</v>
      </c>
      <c r="C256" s="97">
        <v>-1962.8</v>
      </c>
      <c r="D256" s="108">
        <v>1601.43</v>
      </c>
      <c r="E256" s="20">
        <v>0</v>
      </c>
      <c r="F256" s="58" t="s">
        <v>419</v>
      </c>
      <c r="G256" s="103">
        <v>0</v>
      </c>
      <c r="H256" s="87">
        <v>0</v>
      </c>
      <c r="I256" s="111" t="str">
        <f>IF(ISNUMBER(MATCH(B256,$K$11:$K$20,0)),"&lt;= Selected","")</f>
        <v/>
      </c>
      <c r="O256" s="8" t="s">
        <v>164</v>
      </c>
      <c r="P256" s="16">
        <v>-999</v>
      </c>
      <c r="Q256" s="30">
        <v>-999</v>
      </c>
      <c r="R256" s="30">
        <v>-999</v>
      </c>
      <c r="S256" s="30">
        <v>-999</v>
      </c>
      <c r="T256" s="30">
        <v>-999</v>
      </c>
      <c r="U256" s="30">
        <v>-999</v>
      </c>
      <c r="V256" s="30">
        <v>-999</v>
      </c>
      <c r="W256" s="30">
        <v>-999</v>
      </c>
      <c r="X256" s="30">
        <v>-999</v>
      </c>
      <c r="Y256" s="30">
        <v>-999</v>
      </c>
      <c r="Z256" s="17">
        <v>-999</v>
      </c>
      <c r="AB256" s="8" t="s">
        <v>173</v>
      </c>
      <c r="AC256" s="4">
        <v>-4200</v>
      </c>
      <c r="AD256" s="4">
        <v>1980</v>
      </c>
      <c r="AE256" s="4">
        <v>80</v>
      </c>
      <c r="AF256" s="31">
        <v>-999</v>
      </c>
      <c r="AG256" s="20" cm="1">
        <f t="array" ref="AG256">IF(AND(AF256&gt;-998,P256&gt;-998),MAX(ABS(P256:Z256)),0)</f>
        <v>0</v>
      </c>
      <c r="AH256" s="20">
        <f t="shared" si="6"/>
        <v>0</v>
      </c>
      <c r="AI256" s="6" t="str" cm="1">
        <f t="array" ref="AI256">IF(AH256&gt;0.001,INDEX(P$10:Z$10,MATCH(AH256,ABS(P256:Z256),0)),"na")</f>
        <v>na</v>
      </c>
      <c r="AJ256" s="119"/>
      <c r="AK256" s="8" t="s">
        <v>173</v>
      </c>
      <c r="AL256" s="89">
        <v>0</v>
      </c>
      <c r="AM256" s="92">
        <v>0</v>
      </c>
      <c r="AN256" s="49">
        <v>152</v>
      </c>
      <c r="AO256" s="50">
        <v>152</v>
      </c>
      <c r="AP256" s="103">
        <f t="shared" si="7"/>
        <v>0</v>
      </c>
    </row>
    <row r="257" spans="1:42" x14ac:dyDescent="0.35">
      <c r="A257" s="83" t="s">
        <v>655</v>
      </c>
      <c r="B257" s="8" t="s">
        <v>213</v>
      </c>
      <c r="C257" s="97">
        <v>-1888.05466</v>
      </c>
      <c r="D257" s="108">
        <v>1678.1695199999999</v>
      </c>
      <c r="E257" s="20">
        <v>0</v>
      </c>
      <c r="F257" s="58" t="s">
        <v>419</v>
      </c>
      <c r="G257" s="103">
        <v>0</v>
      </c>
      <c r="H257" s="87">
        <v>0</v>
      </c>
      <c r="I257" s="111" t="str">
        <f>IF(ISNUMBER(MATCH(B257,$K$11:$K$20,0)),"&lt;= Selected","")</f>
        <v/>
      </c>
      <c r="O257" s="8" t="s">
        <v>163</v>
      </c>
      <c r="P257" s="16">
        <v>-999</v>
      </c>
      <c r="Q257" s="30">
        <v>-999</v>
      </c>
      <c r="R257" s="30">
        <v>-999</v>
      </c>
      <c r="S257" s="30">
        <v>-999</v>
      </c>
      <c r="T257" s="30">
        <v>-999</v>
      </c>
      <c r="U257" s="30">
        <v>-999</v>
      </c>
      <c r="V257" s="30">
        <v>-999</v>
      </c>
      <c r="W257" s="30">
        <v>-999</v>
      </c>
      <c r="X257" s="30">
        <v>-999</v>
      </c>
      <c r="Y257" s="30">
        <v>-999</v>
      </c>
      <c r="Z257" s="17">
        <v>-999</v>
      </c>
      <c r="AB257" s="8" t="s">
        <v>172</v>
      </c>
      <c r="AC257" s="4">
        <v>-1257</v>
      </c>
      <c r="AD257" s="4">
        <v>1768</v>
      </c>
      <c r="AE257" s="4">
        <v>54</v>
      </c>
      <c r="AF257" s="31">
        <v>-999</v>
      </c>
      <c r="AG257" s="20" cm="1">
        <f t="array" ref="AG257">IF(AND(AF257&gt;-998,P257&gt;-998),MAX(ABS(P257:Z257)),0)</f>
        <v>0</v>
      </c>
      <c r="AH257" s="20">
        <f t="shared" si="6"/>
        <v>0</v>
      </c>
      <c r="AI257" s="6" t="str" cm="1">
        <f t="array" ref="AI257">IF(AH257&gt;0.001,INDEX(P$10:Z$10,MATCH(AH257,ABS(P257:Z257),0)),"na")</f>
        <v>na</v>
      </c>
      <c r="AJ257" s="119"/>
      <c r="AK257" s="8" t="s">
        <v>172</v>
      </c>
      <c r="AL257" s="89">
        <v>0</v>
      </c>
      <c r="AM257" s="92">
        <v>0</v>
      </c>
      <c r="AN257" s="49">
        <v>152</v>
      </c>
      <c r="AO257" s="50">
        <v>152</v>
      </c>
      <c r="AP257" s="103">
        <f t="shared" si="7"/>
        <v>0</v>
      </c>
    </row>
    <row r="258" spans="1:42" x14ac:dyDescent="0.35">
      <c r="A258" s="83" t="s">
        <v>656</v>
      </c>
      <c r="B258" s="8" t="s">
        <v>212</v>
      </c>
      <c r="C258" s="97">
        <v>-1282</v>
      </c>
      <c r="D258" s="108">
        <v>1840</v>
      </c>
      <c r="E258" s="20">
        <v>0</v>
      </c>
      <c r="F258" s="58" t="s">
        <v>419</v>
      </c>
      <c r="G258" s="103">
        <v>0</v>
      </c>
      <c r="H258" s="87">
        <v>0</v>
      </c>
      <c r="I258" s="111" t="str">
        <f>IF(ISNUMBER(MATCH(B258,$K$11:$K$20,0)),"&lt;= Selected","")</f>
        <v/>
      </c>
      <c r="O258" s="8" t="s">
        <v>162</v>
      </c>
      <c r="P258" s="16">
        <v>-999</v>
      </c>
      <c r="Q258" s="30">
        <v>-999</v>
      </c>
      <c r="R258" s="30">
        <v>-999</v>
      </c>
      <c r="S258" s="30">
        <v>-999</v>
      </c>
      <c r="T258" s="30">
        <v>-999</v>
      </c>
      <c r="U258" s="30">
        <v>-999</v>
      </c>
      <c r="V258" s="30">
        <v>-999</v>
      </c>
      <c r="W258" s="30">
        <v>-999</v>
      </c>
      <c r="X258" s="30">
        <v>-999</v>
      </c>
      <c r="Y258" s="30">
        <v>-999</v>
      </c>
      <c r="Z258" s="17">
        <v>-999</v>
      </c>
      <c r="AB258" s="8" t="s">
        <v>171</v>
      </c>
      <c r="AC258" s="4">
        <v>-376</v>
      </c>
      <c r="AD258" s="4">
        <v>1768</v>
      </c>
      <c r="AE258" s="4">
        <v>5</v>
      </c>
      <c r="AF258" s="31">
        <v>-999</v>
      </c>
      <c r="AG258" s="20" cm="1">
        <f t="array" ref="AG258">IF(AND(AF258&gt;-998,P258&gt;-998),MAX(ABS(P258:Z258)),0)</f>
        <v>0</v>
      </c>
      <c r="AH258" s="20">
        <f t="shared" si="6"/>
        <v>0</v>
      </c>
      <c r="AI258" s="6" t="str" cm="1">
        <f t="array" ref="AI258">IF(AH258&gt;0.001,INDEX(P$10:Z$10,MATCH(AH258,ABS(P258:Z258),0)),"na")</f>
        <v>na</v>
      </c>
      <c r="AJ258" s="119"/>
      <c r="AK258" s="8" t="s">
        <v>171</v>
      </c>
      <c r="AL258" s="89">
        <v>0</v>
      </c>
      <c r="AM258" s="92">
        <v>0</v>
      </c>
      <c r="AN258" s="49">
        <v>152</v>
      </c>
      <c r="AO258" s="50">
        <v>152</v>
      </c>
      <c r="AP258" s="103">
        <f t="shared" si="7"/>
        <v>0</v>
      </c>
    </row>
    <row r="259" spans="1:42" x14ac:dyDescent="0.35">
      <c r="A259" s="83" t="s">
        <v>657</v>
      </c>
      <c r="B259" s="8" t="s">
        <v>211</v>
      </c>
      <c r="C259" s="97">
        <v>-1282</v>
      </c>
      <c r="D259" s="108">
        <v>1840</v>
      </c>
      <c r="E259" s="20">
        <v>0</v>
      </c>
      <c r="F259" s="58" t="s">
        <v>419</v>
      </c>
      <c r="G259" s="103">
        <v>0</v>
      </c>
      <c r="H259" s="87">
        <v>0</v>
      </c>
      <c r="I259" s="111" t="str">
        <f>IF(ISNUMBER(MATCH(B259,$K$11:$K$20,0)),"&lt;= Selected","")</f>
        <v/>
      </c>
      <c r="O259" s="8" t="s">
        <v>161</v>
      </c>
      <c r="P259" s="16">
        <v>-999</v>
      </c>
      <c r="Q259" s="30">
        <v>-999</v>
      </c>
      <c r="R259" s="30">
        <v>-999</v>
      </c>
      <c r="S259" s="30">
        <v>-999</v>
      </c>
      <c r="T259" s="30">
        <v>-999</v>
      </c>
      <c r="U259" s="30">
        <v>-999</v>
      </c>
      <c r="V259" s="30">
        <v>-999</v>
      </c>
      <c r="W259" s="30">
        <v>-999</v>
      </c>
      <c r="X259" s="30">
        <v>-999</v>
      </c>
      <c r="Y259" s="30">
        <v>-999</v>
      </c>
      <c r="Z259" s="17">
        <v>-999</v>
      </c>
      <c r="AB259" s="8" t="s">
        <v>170</v>
      </c>
      <c r="AC259" s="4">
        <v>-376</v>
      </c>
      <c r="AD259" s="4">
        <v>1768</v>
      </c>
      <c r="AE259" s="4">
        <v>5</v>
      </c>
      <c r="AF259" s="31">
        <v>-999</v>
      </c>
      <c r="AG259" s="20" cm="1">
        <f t="array" ref="AG259">IF(AND(AF259&gt;-998,P259&gt;-998),MAX(ABS(P259:Z259)),0)</f>
        <v>0</v>
      </c>
      <c r="AH259" s="20">
        <f t="shared" si="6"/>
        <v>0</v>
      </c>
      <c r="AI259" s="6" t="str" cm="1">
        <f t="array" ref="AI259">IF(AH259&gt;0.001,INDEX(P$10:Z$10,MATCH(AH259,ABS(P259:Z259),0)),"na")</f>
        <v>na</v>
      </c>
      <c r="AJ259" s="119"/>
      <c r="AK259" s="8" t="s">
        <v>170</v>
      </c>
      <c r="AL259" s="89">
        <v>0</v>
      </c>
      <c r="AM259" s="92">
        <v>0</v>
      </c>
      <c r="AN259" s="49">
        <v>152</v>
      </c>
      <c r="AO259" s="50">
        <v>152</v>
      </c>
      <c r="AP259" s="103">
        <f t="shared" si="7"/>
        <v>0</v>
      </c>
    </row>
    <row r="260" spans="1:42" x14ac:dyDescent="0.35">
      <c r="A260" s="83" t="s">
        <v>658</v>
      </c>
      <c r="B260" s="8" t="s">
        <v>210</v>
      </c>
      <c r="C260" s="97">
        <v>1</v>
      </c>
      <c r="D260" s="108">
        <v>1996</v>
      </c>
      <c r="E260" s="20">
        <v>0</v>
      </c>
      <c r="F260" s="58" t="s">
        <v>419</v>
      </c>
      <c r="G260" s="103">
        <v>0</v>
      </c>
      <c r="H260" s="87">
        <v>0</v>
      </c>
      <c r="I260" s="111" t="str">
        <f>IF(ISNUMBER(MATCH(B260,$K$11:$K$20,0)),"&lt;= Selected","")</f>
        <v/>
      </c>
      <c r="O260" s="8" t="s">
        <v>160</v>
      </c>
      <c r="P260" s="13">
        <v>0.25818358063035701</v>
      </c>
      <c r="Q260">
        <v>0.22853725520257601</v>
      </c>
      <c r="R260">
        <v>0.17065378833242001</v>
      </c>
      <c r="S260">
        <v>9.1502888015136202E-2</v>
      </c>
      <c r="T260">
        <v>3.8266199505165001E-2</v>
      </c>
      <c r="U260">
        <v>4.0914557489806998E-2</v>
      </c>
      <c r="V260">
        <v>7.4933826382634197E-2</v>
      </c>
      <c r="W260">
        <v>9.5067315043873404E-2</v>
      </c>
      <c r="X260">
        <v>8.6195280094781404E-2</v>
      </c>
      <c r="Y260">
        <v>5.56608587214849E-2</v>
      </c>
      <c r="Z260" s="15">
        <v>3.0035858790282501E-2</v>
      </c>
      <c r="AB260" s="8" t="s">
        <v>169</v>
      </c>
      <c r="AC260" s="4">
        <v>881.2</v>
      </c>
      <c r="AD260" s="4">
        <v>1999.1</v>
      </c>
      <c r="AE260" s="4">
        <v>136</v>
      </c>
      <c r="AF260" s="18">
        <v>0.40007597302960901</v>
      </c>
      <c r="AG260" s="20" cm="1">
        <f t="array" ref="AG260">IF(AND(AF260&gt;-998,P260&gt;-998),MAX(ABS(P260:Z260)),0)</f>
        <v>0.25818358063035701</v>
      </c>
      <c r="AH260" s="20">
        <f t="shared" si="6"/>
        <v>0</v>
      </c>
      <c r="AI260" s="6" t="str" cm="1">
        <f t="array" ref="AI260">IF(AH260&gt;0.001,INDEX(P$10:Z$10,MATCH(AH260,ABS(P260:Z260),0)),"na")</f>
        <v>na</v>
      </c>
      <c r="AJ260" s="119"/>
      <c r="AK260" s="8" t="s">
        <v>169</v>
      </c>
      <c r="AL260" s="89">
        <v>0.86776315789473502</v>
      </c>
      <c r="AM260" s="92">
        <v>0.16679302501895299</v>
      </c>
      <c r="AN260" s="49">
        <v>5.7999999999999501</v>
      </c>
      <c r="AO260" s="50">
        <v>9.5999999999999002</v>
      </c>
      <c r="AP260" s="103">
        <f t="shared" si="7"/>
        <v>0</v>
      </c>
    </row>
    <row r="261" spans="1:42" x14ac:dyDescent="0.35">
      <c r="A261" s="83" t="s">
        <v>659</v>
      </c>
      <c r="B261" s="8" t="s">
        <v>209</v>
      </c>
      <c r="C261" s="97">
        <v>1</v>
      </c>
      <c r="D261" s="108">
        <v>1996</v>
      </c>
      <c r="E261" s="20">
        <v>0</v>
      </c>
      <c r="F261" s="58" t="s">
        <v>419</v>
      </c>
      <c r="G261" s="103">
        <v>0</v>
      </c>
      <c r="H261" s="87">
        <v>0</v>
      </c>
      <c r="I261" s="111" t="str">
        <f>IF(ISNUMBER(MATCH(B261,$K$11:$K$20,0)),"&lt;= Selected","")</f>
        <v/>
      </c>
      <c r="O261" s="8" t="s">
        <v>159</v>
      </c>
      <c r="P261" s="13">
        <v>0.1763162958973</v>
      </c>
      <c r="Q261">
        <v>0.135158539052149</v>
      </c>
      <c r="R261">
        <v>0.11111540880282</v>
      </c>
      <c r="S261">
        <v>7.1561268150429E-2</v>
      </c>
      <c r="T261">
        <v>3.9631205934041902E-2</v>
      </c>
      <c r="U261">
        <v>5.1157597045379997E-2</v>
      </c>
      <c r="V261">
        <v>9.5851879989909197E-2</v>
      </c>
      <c r="W261">
        <v>0.13587343827616699</v>
      </c>
      <c r="X261">
        <v>0.150751885907041</v>
      </c>
      <c r="Y261">
        <v>0.138469800149432</v>
      </c>
      <c r="Z261" s="15">
        <v>0.11993362335643901</v>
      </c>
      <c r="AB261" s="8" t="s">
        <v>168</v>
      </c>
      <c r="AC261" s="4">
        <v>881.2</v>
      </c>
      <c r="AD261" s="4">
        <v>1999.1</v>
      </c>
      <c r="AE261" s="4">
        <v>136</v>
      </c>
      <c r="AF261" s="18">
        <v>0.40007597302960901</v>
      </c>
      <c r="AG261" s="20" cm="1">
        <f t="array" ref="AG261">IF(AND(AF261&gt;-998,P261&gt;-998),MAX(ABS(P261:Z261)),0)</f>
        <v>0.1763162958973</v>
      </c>
      <c r="AH261" s="20">
        <f t="shared" si="6"/>
        <v>0</v>
      </c>
      <c r="AI261" s="6" t="str" cm="1">
        <f t="array" ref="AI261">IF(AH261&gt;0.001,INDEX(P$10:Z$10,MATCH(AH261,ABS(P261:Z261),0)),"na")</f>
        <v>na</v>
      </c>
      <c r="AJ261" s="119"/>
      <c r="AK261" s="8" t="s">
        <v>168</v>
      </c>
      <c r="AL261" s="89">
        <v>0.86776315789473502</v>
      </c>
      <c r="AM261" s="92">
        <v>0.16679302501895299</v>
      </c>
      <c r="AN261" s="49">
        <v>5.7999999999999501</v>
      </c>
      <c r="AO261" s="50">
        <v>9.5999999999999002</v>
      </c>
      <c r="AP261" s="103">
        <f t="shared" si="7"/>
        <v>0</v>
      </c>
    </row>
    <row r="262" spans="1:42" x14ac:dyDescent="0.35">
      <c r="A262" s="83" t="s">
        <v>660</v>
      </c>
      <c r="B262" s="8" t="s">
        <v>208</v>
      </c>
      <c r="C262" s="97">
        <v>1</v>
      </c>
      <c r="D262" s="108">
        <v>1996</v>
      </c>
      <c r="E262" s="20">
        <v>0</v>
      </c>
      <c r="F262" s="58" t="s">
        <v>419</v>
      </c>
      <c r="G262" s="103">
        <v>0</v>
      </c>
      <c r="H262" s="87">
        <v>0</v>
      </c>
      <c r="I262" s="111" t="str">
        <f>IF(ISNUMBER(MATCH(B262,$K$11:$K$20,0)),"&lt;= Selected","")</f>
        <v/>
      </c>
      <c r="O262" s="8" t="s">
        <v>158</v>
      </c>
      <c r="P262" s="13">
        <v>-0.15341130707196499</v>
      </c>
      <c r="Q262">
        <v>0.110280442274659</v>
      </c>
      <c r="R262">
        <v>0.116460340468064</v>
      </c>
      <c r="S262">
        <v>-7.3779019094878402E-3</v>
      </c>
      <c r="T262">
        <v>4.6781295052906E-2</v>
      </c>
      <c r="U262">
        <v>4.5486545600993501E-2</v>
      </c>
      <c r="V262">
        <v>-2.1196918991389601E-2</v>
      </c>
      <c r="W262">
        <v>3.4606281282719399E-2</v>
      </c>
      <c r="X262">
        <v>-3.0456973986340799E-2</v>
      </c>
      <c r="Y262">
        <v>-0.14350590075203801</v>
      </c>
      <c r="Z262" s="15">
        <v>-6.7176505042215895E-2</v>
      </c>
      <c r="AB262" s="8" t="s">
        <v>167</v>
      </c>
      <c r="AC262" s="4">
        <v>1445.5</v>
      </c>
      <c r="AD262" s="4">
        <v>1996.5</v>
      </c>
      <c r="AE262" s="4">
        <v>269</v>
      </c>
      <c r="AF262" s="18">
        <v>0.20659834410152</v>
      </c>
      <c r="AG262" s="20" cm="1">
        <f t="array" ref="AG262">IF(AND(AF262&gt;-998,P262&gt;-998),MAX(ABS(P262:Z262)),0)</f>
        <v>0.15341130707196499</v>
      </c>
      <c r="AH262" s="20">
        <f t="shared" si="6"/>
        <v>0</v>
      </c>
      <c r="AI262" s="6" t="str" cm="1">
        <f t="array" ref="AI262">IF(AH262&gt;0.001,INDEX(P$10:Z$10,MATCH(AH262,ABS(P262:Z262),0)),"na")</f>
        <v>na</v>
      </c>
      <c r="AJ262" s="119"/>
      <c r="AK262" s="8" t="s">
        <v>167</v>
      </c>
      <c r="AL262" s="89">
        <v>0.85921052631578798</v>
      </c>
      <c r="AM262" s="92">
        <v>0.643185298621746</v>
      </c>
      <c r="AN262" s="49">
        <v>1</v>
      </c>
      <c r="AO262" s="50">
        <v>14</v>
      </c>
      <c r="AP262" s="103">
        <f t="shared" si="7"/>
        <v>55.263157894736771</v>
      </c>
    </row>
    <row r="263" spans="1:42" x14ac:dyDescent="0.35">
      <c r="A263" s="83" t="s">
        <v>661</v>
      </c>
      <c r="B263" s="8" t="s">
        <v>207</v>
      </c>
      <c r="C263" s="97">
        <v>1</v>
      </c>
      <c r="D263" s="108">
        <v>1996</v>
      </c>
      <c r="E263" s="20">
        <v>0</v>
      </c>
      <c r="F263" s="58" t="s">
        <v>419</v>
      </c>
      <c r="G263" s="103">
        <v>0</v>
      </c>
      <c r="H263" s="87">
        <v>0</v>
      </c>
      <c r="I263" s="111" t="str">
        <f>IF(ISNUMBER(MATCH(B263,$K$11:$K$20,0)),"&lt;= Selected","")</f>
        <v/>
      </c>
      <c r="O263" s="8" t="s">
        <v>157</v>
      </c>
      <c r="P263" s="13">
        <v>-4.61373969839965E-2</v>
      </c>
      <c r="Q263">
        <v>-9.6975408383774706E-2</v>
      </c>
      <c r="R263">
        <v>-2.10436681676388E-2</v>
      </c>
      <c r="S263">
        <v>3.2518449810383203E-2</v>
      </c>
      <c r="T263">
        <v>7.6973438009946604E-2</v>
      </c>
      <c r="U263">
        <v>-1.0286821639657499E-4</v>
      </c>
      <c r="V263">
        <v>6.8056489296237394E-2</v>
      </c>
      <c r="W263">
        <v>0.16173908892936201</v>
      </c>
      <c r="X263">
        <v>6.3886972466472694E-2</v>
      </c>
      <c r="Y263">
        <v>-4.0828250811179301E-2</v>
      </c>
      <c r="Z263" s="15">
        <v>-1.0938516280179201E-3</v>
      </c>
      <c r="AB263" s="8" t="s">
        <v>166</v>
      </c>
      <c r="AC263" s="4">
        <v>719.1</v>
      </c>
      <c r="AD263" s="4">
        <v>2007.1</v>
      </c>
      <c r="AE263" s="4">
        <v>941</v>
      </c>
      <c r="AF263" s="18">
        <v>0.16220777350539001</v>
      </c>
      <c r="AG263" s="20" cm="1">
        <f t="array" ref="AG263">IF(AND(AF263&gt;-998,P263&gt;-998),MAX(ABS(P263:Z263)),0)</f>
        <v>0.16173908892936201</v>
      </c>
      <c r="AH263" s="20">
        <f t="shared" si="6"/>
        <v>0</v>
      </c>
      <c r="AI263" s="6" t="str" cm="1">
        <f t="array" ref="AI263">IF(AH263&gt;0.001,INDEX(P$10:Z$10,MATCH(AH263,ABS(P263:Z263),0)),"na")</f>
        <v>na</v>
      </c>
      <c r="AJ263" s="119"/>
      <c r="AK263" s="8" t="s">
        <v>166</v>
      </c>
      <c r="AL263" s="89">
        <v>0.93355263157894597</v>
      </c>
      <c r="AM263" s="92">
        <v>0.98661028893587099</v>
      </c>
      <c r="AN263" s="68">
        <v>1</v>
      </c>
      <c r="AO263" s="69">
        <v>4.0999999999999002</v>
      </c>
      <c r="AP263" s="103">
        <f t="shared" si="7"/>
        <v>92.105263157894655</v>
      </c>
    </row>
    <row r="264" spans="1:42" x14ac:dyDescent="0.35">
      <c r="A264" s="83" t="s">
        <v>662</v>
      </c>
      <c r="B264" s="8" t="s">
        <v>206</v>
      </c>
      <c r="C264" s="97">
        <v>1</v>
      </c>
      <c r="D264" s="108">
        <v>2004</v>
      </c>
      <c r="E264" s="20">
        <v>0</v>
      </c>
      <c r="F264" s="58" t="s">
        <v>419</v>
      </c>
      <c r="G264" s="103">
        <v>0</v>
      </c>
      <c r="H264" s="87">
        <v>0</v>
      </c>
      <c r="I264" s="111" t="str">
        <f>IF(ISNUMBER(MATCH(B264,$K$11:$K$20,0)),"&lt;= Selected","")</f>
        <v/>
      </c>
      <c r="O264" s="8" t="s">
        <v>156</v>
      </c>
      <c r="P264" s="13">
        <v>-0.11531099586884801</v>
      </c>
      <c r="Q264">
        <v>-0.131730396531964</v>
      </c>
      <c r="R264">
        <v>-0.17487099808402601</v>
      </c>
      <c r="S264">
        <v>-0.219652887875497</v>
      </c>
      <c r="T264">
        <v>-0.211826965850096</v>
      </c>
      <c r="U264">
        <v>-0.151699142906567</v>
      </c>
      <c r="V264">
        <v>-9.3722566979113894E-2</v>
      </c>
      <c r="W264">
        <v>-6.3712647387458299E-2</v>
      </c>
      <c r="X264">
        <v>-5.8975988973034098E-2</v>
      </c>
      <c r="Y264">
        <v>-4.0116812999117402E-2</v>
      </c>
      <c r="Z264" s="15">
        <v>-2.7280052939769501E-2</v>
      </c>
      <c r="AB264" s="8" t="s">
        <v>165</v>
      </c>
      <c r="AC264" s="4">
        <v>727.9</v>
      </c>
      <c r="AD264" s="4">
        <v>2007.1</v>
      </c>
      <c r="AE264" s="4">
        <v>152</v>
      </c>
      <c r="AF264" s="18">
        <v>0.352019923404917</v>
      </c>
      <c r="AG264" s="20" cm="1">
        <f t="array" ref="AG264">IF(AND(AF264&gt;-998,P264&gt;-998),MAX(ABS(P264:Z264)),0)</f>
        <v>0.219652887875497</v>
      </c>
      <c r="AH264" s="20">
        <f t="shared" si="6"/>
        <v>0</v>
      </c>
      <c r="AI264" s="6" t="str" cm="1">
        <f t="array" ref="AI264">IF(AH264&gt;0.001,INDEX(P$10:Z$10,MATCH(AH264,ABS(P264:Z264),0)),"na")</f>
        <v>na</v>
      </c>
      <c r="AJ264" s="119"/>
      <c r="AK264" s="8" t="s">
        <v>165</v>
      </c>
      <c r="AL264" s="89">
        <v>0.90197368421052504</v>
      </c>
      <c r="AM264" s="92">
        <v>0.21881838074398199</v>
      </c>
      <c r="AN264" s="49">
        <v>3.7000000000000401</v>
      </c>
      <c r="AO264" s="50">
        <v>11.5</v>
      </c>
      <c r="AP264" s="103">
        <f t="shared" si="7"/>
        <v>0</v>
      </c>
    </row>
    <row r="265" spans="1:42" x14ac:dyDescent="0.35">
      <c r="A265" s="83" t="s">
        <v>663</v>
      </c>
      <c r="B265" s="8" t="s">
        <v>205</v>
      </c>
      <c r="C265" s="97">
        <v>1</v>
      </c>
      <c r="D265" s="108">
        <v>2004</v>
      </c>
      <c r="E265" s="20">
        <v>0</v>
      </c>
      <c r="F265" s="58" t="s">
        <v>419</v>
      </c>
      <c r="G265" s="103">
        <v>0</v>
      </c>
      <c r="H265" s="87">
        <v>0</v>
      </c>
      <c r="I265" s="111" t="str">
        <f>IF(ISNUMBER(MATCH(B265,$K$11:$K$20,0)),"&lt;= Selected","")</f>
        <v/>
      </c>
      <c r="O265" s="8" t="s">
        <v>155</v>
      </c>
      <c r="P265" s="16">
        <v>-4.1313803077350802E-2</v>
      </c>
      <c r="Q265" s="30">
        <v>-7.4087305514616703E-2</v>
      </c>
      <c r="R265" s="30">
        <v>-0.111768062671011</v>
      </c>
      <c r="S265" s="30">
        <v>-0.12858768058601899</v>
      </c>
      <c r="T265" s="30">
        <v>-0.107713610322329</v>
      </c>
      <c r="U265" s="30">
        <v>-5.1522531850417698E-2</v>
      </c>
      <c r="V265" s="30">
        <v>3.2816867552263103E-2</v>
      </c>
      <c r="W265" s="30">
        <v>0.121435754390808</v>
      </c>
      <c r="X265" s="30">
        <v>0.15522565656388401</v>
      </c>
      <c r="Y265" s="30">
        <v>0.13801846440545301</v>
      </c>
      <c r="Z265" s="17">
        <v>0.11089039908176999</v>
      </c>
      <c r="AB265" s="8" t="s">
        <v>164</v>
      </c>
      <c r="AC265" s="4">
        <v>727.9</v>
      </c>
      <c r="AD265" s="4">
        <v>2007.1</v>
      </c>
      <c r="AE265" s="4">
        <v>148</v>
      </c>
      <c r="AF265" s="31">
        <v>0.352019923404917</v>
      </c>
      <c r="AG265" s="20" cm="1">
        <f t="array" ref="AG265">IF(AND(AF265&gt;-998,P265&gt;-998),MAX(ABS(P265:Z265)),0)</f>
        <v>0.15522565656388401</v>
      </c>
      <c r="AH265" s="20">
        <f t="shared" si="6"/>
        <v>0</v>
      </c>
      <c r="AI265" s="6" t="str" cm="1">
        <f t="array" ref="AI265">IF(AH265&gt;0.001,INDEX(P$10:Z$10,MATCH(AH265,ABS(P265:Z265),0)),"na")</f>
        <v>na</v>
      </c>
      <c r="AJ265" s="119"/>
      <c r="AK265" s="8" t="s">
        <v>164</v>
      </c>
      <c r="AL265" s="89">
        <v>0.90197368421052504</v>
      </c>
      <c r="AM265" s="92">
        <v>0.21881838074398199</v>
      </c>
      <c r="AN265" s="49">
        <v>3.7000000000000401</v>
      </c>
      <c r="AO265" s="50">
        <v>11.5</v>
      </c>
      <c r="AP265" s="103">
        <f t="shared" si="7"/>
        <v>0</v>
      </c>
    </row>
    <row r="266" spans="1:42" x14ac:dyDescent="0.35">
      <c r="A266" s="83" t="s">
        <v>664</v>
      </c>
      <c r="B266" s="8" t="s">
        <v>204</v>
      </c>
      <c r="C266" s="97">
        <v>-20</v>
      </c>
      <c r="D266" s="108">
        <v>1997</v>
      </c>
      <c r="E266" s="20">
        <v>0</v>
      </c>
      <c r="F266" s="58" t="s">
        <v>419</v>
      </c>
      <c r="G266" s="103">
        <v>0</v>
      </c>
      <c r="H266" s="87">
        <v>0</v>
      </c>
      <c r="I266" s="111" t="str">
        <f>IF(ISNUMBER(MATCH(B266,$K$11:$K$20,0)),"&lt;= Selected","")</f>
        <v/>
      </c>
      <c r="O266" s="8" t="s">
        <v>154</v>
      </c>
      <c r="P266" s="16">
        <v>-1.9320947536562E-3</v>
      </c>
      <c r="Q266" s="30">
        <v>-4.4636362148970002E-2</v>
      </c>
      <c r="R266" s="30">
        <v>-8.0407994886810705E-2</v>
      </c>
      <c r="S266" s="30">
        <v>-0.110534517227309</v>
      </c>
      <c r="T266" s="30">
        <v>-0.11676700755859699</v>
      </c>
      <c r="U266" s="30">
        <v>-5.8669902497614501E-2</v>
      </c>
      <c r="V266" s="30">
        <v>6.09531908759414E-2</v>
      </c>
      <c r="W266" s="30">
        <v>0.18729269088984399</v>
      </c>
      <c r="X266" s="30">
        <v>0.21786212996573201</v>
      </c>
      <c r="Y266" s="30">
        <v>0.15380384070224501</v>
      </c>
      <c r="Z266" s="17">
        <v>9.6523574874444795E-2</v>
      </c>
      <c r="AB266" s="8" t="s">
        <v>163</v>
      </c>
      <c r="AC266" s="4">
        <v>727.9</v>
      </c>
      <c r="AD266" s="4">
        <v>2007.1</v>
      </c>
      <c r="AE266" s="4">
        <v>149</v>
      </c>
      <c r="AF266" s="31">
        <v>0.34647595608741899</v>
      </c>
      <c r="AG266" s="20" cm="1">
        <f t="array" ref="AG266">IF(AND(AF266&gt;-998,P266&gt;-998),MAX(ABS(P266:Z266)),0)</f>
        <v>0.21786212996573201</v>
      </c>
      <c r="AH266" s="20">
        <f t="shared" si="6"/>
        <v>0</v>
      </c>
      <c r="AI266" s="6" t="str" cm="1">
        <f t="array" ref="AI266">IF(AH266&gt;0.001,INDEX(P$10:Z$10,MATCH(AH266,ABS(P266:Z266),0)),"na")</f>
        <v>na</v>
      </c>
      <c r="AJ266" s="119"/>
      <c r="AK266" s="8" t="s">
        <v>163</v>
      </c>
      <c r="AL266" s="89">
        <v>0.90197368421052504</v>
      </c>
      <c r="AM266" s="92">
        <v>0.22611232676878201</v>
      </c>
      <c r="AN266" s="68">
        <v>4</v>
      </c>
      <c r="AO266" s="69">
        <v>8.7000000000000401</v>
      </c>
      <c r="AP266" s="103">
        <f t="shared" si="7"/>
        <v>0</v>
      </c>
    </row>
    <row r="267" spans="1:42" x14ac:dyDescent="0.35">
      <c r="A267" s="83" t="s">
        <v>665</v>
      </c>
      <c r="B267" s="8" t="s">
        <v>203</v>
      </c>
      <c r="C267" s="97">
        <v>-20</v>
      </c>
      <c r="D267" s="108">
        <v>1997</v>
      </c>
      <c r="E267" s="20">
        <v>0</v>
      </c>
      <c r="F267" s="58" t="s">
        <v>419</v>
      </c>
      <c r="G267" s="103">
        <v>0</v>
      </c>
      <c r="H267" s="87">
        <v>0</v>
      </c>
      <c r="I267" s="111" t="str">
        <f>IF(ISNUMBER(MATCH(B267,$K$11:$K$20,0)),"&lt;= Selected","")</f>
        <v/>
      </c>
      <c r="O267" s="8" t="s">
        <v>153</v>
      </c>
      <c r="P267" s="16">
        <v>-0.113619796950924</v>
      </c>
      <c r="Q267" s="30">
        <v>-8.5880562184015394E-2</v>
      </c>
      <c r="R267" s="30">
        <v>-8.65522675711662E-2</v>
      </c>
      <c r="S267" s="30">
        <v>-6.5156604645256799E-2</v>
      </c>
      <c r="T267" s="30">
        <v>-9.7071169193011404E-3</v>
      </c>
      <c r="U267" s="30">
        <v>1.89149857717783E-2</v>
      </c>
      <c r="V267" s="30">
        <v>-6.6555961310597904E-3</v>
      </c>
      <c r="W267" s="30">
        <v>-5.1500480056686497E-2</v>
      </c>
      <c r="X267" s="30">
        <v>-7.6768022836092298E-2</v>
      </c>
      <c r="Y267" s="30">
        <v>-6.5611887580327793E-2</v>
      </c>
      <c r="Z267" s="17">
        <v>-4.0540307692169E-2</v>
      </c>
      <c r="AB267" s="8" t="s">
        <v>162</v>
      </c>
      <c r="AC267" s="4">
        <v>727.9</v>
      </c>
      <c r="AD267" s="4">
        <v>2007.1</v>
      </c>
      <c r="AE267" s="4">
        <v>148</v>
      </c>
      <c r="AF267" s="31">
        <v>0.352019923404917</v>
      </c>
      <c r="AG267" s="20" cm="1">
        <f t="array" ref="AG267">IF(AND(AF267&gt;-998,P267&gt;-998),MAX(ABS(P267:Z267)),0)</f>
        <v>0.113619796950924</v>
      </c>
      <c r="AH267" s="20">
        <f t="shared" si="6"/>
        <v>0</v>
      </c>
      <c r="AI267" s="6" t="str" cm="1">
        <f t="array" ref="AI267">IF(AH267&gt;0.001,INDEX(P$10:Z$10,MATCH(AH267,ABS(P267:Z267),0)),"na")</f>
        <v>na</v>
      </c>
      <c r="AJ267" s="119"/>
      <c r="AK267" s="8" t="s">
        <v>162</v>
      </c>
      <c r="AL267" s="89">
        <v>0.90197368421052504</v>
      </c>
      <c r="AM267" s="92">
        <v>0.21881838074398199</v>
      </c>
      <c r="AN267" s="49">
        <v>3.7000000000000401</v>
      </c>
      <c r="AO267" s="50">
        <v>11.5</v>
      </c>
      <c r="AP267" s="103">
        <f t="shared" si="7"/>
        <v>0</v>
      </c>
    </row>
    <row r="268" spans="1:42" x14ac:dyDescent="0.35">
      <c r="A268" s="83" t="s">
        <v>666</v>
      </c>
      <c r="B268" s="8" t="s">
        <v>202</v>
      </c>
      <c r="C268" s="97">
        <v>-3919.8</v>
      </c>
      <c r="D268" s="108">
        <v>1988.7</v>
      </c>
      <c r="E268" s="20">
        <v>0</v>
      </c>
      <c r="F268" s="58" t="s">
        <v>419</v>
      </c>
      <c r="G268" s="103">
        <v>0</v>
      </c>
      <c r="H268" s="87">
        <v>0</v>
      </c>
      <c r="I268" s="111" t="str">
        <f>IF(ISNUMBER(MATCH(B268,$K$11:$K$20,0)),"&lt;= Selected","")</f>
        <v/>
      </c>
      <c r="O268" s="8" t="s">
        <v>152</v>
      </c>
      <c r="P268" s="16">
        <v>0.16186890275837501</v>
      </c>
      <c r="Q268" s="30">
        <v>0.15714266080679101</v>
      </c>
      <c r="R268" s="30">
        <v>0.14939206987891701</v>
      </c>
      <c r="S268" s="30">
        <v>0.13084619394712499</v>
      </c>
      <c r="T268" s="30">
        <v>9.4328010648577404E-2</v>
      </c>
      <c r="U268" s="30">
        <v>4.5594963721965101E-2</v>
      </c>
      <c r="V268" s="30">
        <v>7.1250931350631697E-3</v>
      </c>
      <c r="W268" s="30">
        <v>3.0936318031140101E-3</v>
      </c>
      <c r="X268" s="30">
        <v>3.53767154481366E-2</v>
      </c>
      <c r="Y268" s="30">
        <v>7.8910224475614202E-2</v>
      </c>
      <c r="Z268" s="17">
        <v>0.104534989150917</v>
      </c>
      <c r="AB268" s="8" t="s">
        <v>161</v>
      </c>
      <c r="AC268" s="4">
        <v>727.9</v>
      </c>
      <c r="AD268" s="4">
        <v>2007.1</v>
      </c>
      <c r="AE268" s="4">
        <v>86</v>
      </c>
      <c r="AF268" s="31">
        <v>0.47536109003912302</v>
      </c>
      <c r="AG268" s="20" cm="1">
        <f t="array" ref="AG268">IF(AND(AF268&gt;-998,P268&gt;-998),MAX(ABS(P268:Z268)),0)</f>
        <v>0.16186890275837501</v>
      </c>
      <c r="AH268" s="20">
        <f t="shared" ref="AH268:AH331" si="8">IF(AG268&gt;AF268,AG268,0)</f>
        <v>0</v>
      </c>
      <c r="AI268" s="6" t="str" cm="1">
        <f t="array" ref="AI268">IF(AH268&gt;0.001,INDEX(P$10:Z$10,MATCH(AH268,ABS(P268:Z268),0)),"na")</f>
        <v>na</v>
      </c>
      <c r="AJ268" s="119"/>
      <c r="AK268" s="8" t="s">
        <v>161</v>
      </c>
      <c r="AL268" s="89">
        <v>0.84539473684210498</v>
      </c>
      <c r="AM268" s="92">
        <v>0.13229571984435701</v>
      </c>
      <c r="AN268" s="49">
        <v>5.75</v>
      </c>
      <c r="AO268" s="50">
        <v>15.9</v>
      </c>
      <c r="AP268" s="103">
        <f t="shared" ref="AP268:AP331" si="9">AL268*AM268*MAX(0,1-1*ABS(AN268-1))*100</f>
        <v>0</v>
      </c>
    </row>
    <row r="269" spans="1:42" x14ac:dyDescent="0.35">
      <c r="A269" s="83" t="s">
        <v>667</v>
      </c>
      <c r="B269" s="8" t="s">
        <v>201</v>
      </c>
      <c r="C269" s="97">
        <v>-3275.4</v>
      </c>
      <c r="D269" s="108">
        <v>1962.4</v>
      </c>
      <c r="E269" s="20">
        <v>0</v>
      </c>
      <c r="F269" s="58" t="s">
        <v>419</v>
      </c>
      <c r="G269" s="103">
        <v>0</v>
      </c>
      <c r="H269" s="87">
        <v>0</v>
      </c>
      <c r="I269" s="111" t="str">
        <f>IF(ISNUMBER(MATCH(B269,$K$11:$K$20,0)),"&lt;= Selected","")</f>
        <v/>
      </c>
      <c r="O269" s="8" t="s">
        <v>151</v>
      </c>
      <c r="P269" s="13">
        <v>-1.8992676267085999E-2</v>
      </c>
      <c r="Q269">
        <v>1.5903994654656101E-2</v>
      </c>
      <c r="R269">
        <v>3.65296316875744E-2</v>
      </c>
      <c r="S269">
        <v>3.09719595731913E-2</v>
      </c>
      <c r="T269">
        <v>-1.0564858823928E-2</v>
      </c>
      <c r="U269">
        <v>-8.6826226194545802E-2</v>
      </c>
      <c r="V269">
        <v>-0.17183865181043201</v>
      </c>
      <c r="W269">
        <v>-0.22415081832564601</v>
      </c>
      <c r="X269">
        <v>-0.220302324133759</v>
      </c>
      <c r="Y269">
        <v>-0.17390066955248101</v>
      </c>
      <c r="Z269" s="15">
        <v>-0.119695002911482</v>
      </c>
      <c r="AB269" s="8" t="s">
        <v>160</v>
      </c>
      <c r="AC269" s="4">
        <v>727.9</v>
      </c>
      <c r="AD269" s="4">
        <v>2007.1</v>
      </c>
      <c r="AE269" s="4">
        <v>87</v>
      </c>
      <c r="AF269" s="18">
        <v>0.44964657587312601</v>
      </c>
      <c r="AG269" s="20" cm="1">
        <f t="array" ref="AG269">IF(AND(AF269&gt;-998,P269&gt;-998),MAX(ABS(P269:Z269)),0)</f>
        <v>0.22415081832564601</v>
      </c>
      <c r="AH269" s="20">
        <f t="shared" si="8"/>
        <v>0</v>
      </c>
      <c r="AI269" s="6" t="str" cm="1">
        <f t="array" ref="AI269">IF(AH269&gt;0.001,INDEX(P$10:Z$10,MATCH(AH269,ABS(P269:Z269),0)),"na")</f>
        <v>na</v>
      </c>
      <c r="AJ269" s="119"/>
      <c r="AK269" s="8" t="s">
        <v>160</v>
      </c>
      <c r="AL269" s="89">
        <v>0.84539473684210498</v>
      </c>
      <c r="AM269" s="92">
        <v>0.14007782101167299</v>
      </c>
      <c r="AN269" s="49">
        <v>6</v>
      </c>
      <c r="AO269" s="50">
        <v>15.8000000000001</v>
      </c>
      <c r="AP269" s="103">
        <f t="shared" si="9"/>
        <v>0</v>
      </c>
    </row>
    <row r="270" spans="1:42" x14ac:dyDescent="0.35">
      <c r="A270" s="83" t="s">
        <v>668</v>
      </c>
      <c r="B270" s="8" t="s">
        <v>200</v>
      </c>
      <c r="C270" s="97">
        <v>-3069.8</v>
      </c>
      <c r="D270" s="108">
        <v>1988.7</v>
      </c>
      <c r="E270" s="20">
        <v>0</v>
      </c>
      <c r="F270" s="58" t="s">
        <v>419</v>
      </c>
      <c r="G270" s="103">
        <v>0</v>
      </c>
      <c r="H270" s="87">
        <v>0</v>
      </c>
      <c r="I270" s="111" t="str">
        <f>IF(ISNUMBER(MATCH(B270,$K$11:$K$20,0)),"&lt;= Selected","")</f>
        <v/>
      </c>
      <c r="O270" s="8" t="s">
        <v>150</v>
      </c>
      <c r="P270" s="13">
        <v>0.14509704672839899</v>
      </c>
      <c r="Q270">
        <v>0.13889714738523301</v>
      </c>
      <c r="R270">
        <v>0.13639777404577699</v>
      </c>
      <c r="S270">
        <v>0.13940400894009899</v>
      </c>
      <c r="T270">
        <v>0.14705299262206301</v>
      </c>
      <c r="U270">
        <v>0.15621237911868299</v>
      </c>
      <c r="V270">
        <v>0.16230360522888099</v>
      </c>
      <c r="W270">
        <v>0.160121665350373</v>
      </c>
      <c r="X270">
        <v>0.14489687332057</v>
      </c>
      <c r="Y270">
        <v>0.11391096762029899</v>
      </c>
      <c r="Z270" s="15">
        <v>6.8304886501201104E-2</v>
      </c>
      <c r="AB270" s="8" t="s">
        <v>159</v>
      </c>
      <c r="AC270" s="4">
        <v>727.9</v>
      </c>
      <c r="AD270" s="4">
        <v>2005.2</v>
      </c>
      <c r="AE270" s="4">
        <v>58</v>
      </c>
      <c r="AF270" s="18">
        <v>0.59095137630266203</v>
      </c>
      <c r="AG270" s="20" cm="1">
        <f t="array" ref="AG270">IF(AND(AF270&gt;-998,P270&gt;-998),MAX(ABS(P270:Z270)),0)</f>
        <v>0.16230360522888099</v>
      </c>
      <c r="AH270" s="20">
        <f t="shared" si="8"/>
        <v>0</v>
      </c>
      <c r="AI270" s="6" t="str" cm="1">
        <f t="array" ref="AI270">IF(AH270&gt;0.001,INDEX(P$10:Z$10,MATCH(AH270,ABS(P270:Z270),0)),"na")</f>
        <v>na</v>
      </c>
      <c r="AJ270" s="119"/>
      <c r="AK270" s="8" t="s">
        <v>159</v>
      </c>
      <c r="AL270" s="89">
        <v>0.78618421052631504</v>
      </c>
      <c r="AM270" s="92">
        <v>9.2050209205020897E-2</v>
      </c>
      <c r="AN270" s="49">
        <v>9.4000000000000892</v>
      </c>
      <c r="AO270" s="50">
        <v>27.8000000000001</v>
      </c>
      <c r="AP270" s="103">
        <f t="shared" si="9"/>
        <v>0</v>
      </c>
    </row>
    <row r="271" spans="1:42" x14ac:dyDescent="0.35">
      <c r="A271" s="83" t="s">
        <v>669</v>
      </c>
      <c r="B271" s="8" t="s">
        <v>199</v>
      </c>
      <c r="C271" s="97">
        <v>-3352.7</v>
      </c>
      <c r="D271" s="108">
        <v>1988.7</v>
      </c>
      <c r="E271" s="20">
        <v>0</v>
      </c>
      <c r="F271" s="58" t="s">
        <v>419</v>
      </c>
      <c r="G271" s="103">
        <v>0</v>
      </c>
      <c r="H271" s="87">
        <v>0</v>
      </c>
      <c r="I271" s="111" t="str">
        <f>IF(ISNUMBER(MATCH(B271,$K$11:$K$20,0)),"&lt;= Selected","")</f>
        <v/>
      </c>
      <c r="O271" s="8" t="s">
        <v>149</v>
      </c>
      <c r="P271" s="13">
        <v>5.4644107810565598E-2</v>
      </c>
      <c r="Q271">
        <v>6.6658757990135806E-2</v>
      </c>
      <c r="R271">
        <v>0.14775402324303799</v>
      </c>
      <c r="S271">
        <v>0.30304785903167403</v>
      </c>
      <c r="T271">
        <v>0.243739508855329</v>
      </c>
      <c r="U271">
        <v>0.12510776742138</v>
      </c>
      <c r="V271">
        <v>0.12683374758381</v>
      </c>
      <c r="W271">
        <v>0.19900211115614699</v>
      </c>
      <c r="X271">
        <v>0.31512177906350303</v>
      </c>
      <c r="Y271">
        <v>0.31687654600210102</v>
      </c>
      <c r="Z271" s="15">
        <v>0.21025425311200799</v>
      </c>
      <c r="AB271" s="8" t="s">
        <v>158</v>
      </c>
      <c r="AC271" s="4">
        <v>718.1</v>
      </c>
      <c r="AD271" s="4">
        <v>1996.4</v>
      </c>
      <c r="AE271" s="4">
        <v>756</v>
      </c>
      <c r="AF271" s="18">
        <v>0.173237978043709</v>
      </c>
      <c r="AG271" s="20" cm="1">
        <f t="array" ref="AG271">IF(AND(AF271&gt;-998,P271&gt;-998),MAX(ABS(P271:Z271)),0)</f>
        <v>0.31687654600210102</v>
      </c>
      <c r="AH271" s="20">
        <f t="shared" si="8"/>
        <v>0.31687654600210102</v>
      </c>
      <c r="AI271" s="6" cm="1">
        <f t="array" ref="AI271">IF(AH271&gt;0.001,INDEX(P$10:Z$10,MATCH(AH271,ABS(P271:Z271),0)),"na")</f>
        <v>4</v>
      </c>
      <c r="AJ271" s="119"/>
      <c r="AK271" s="8" t="s">
        <v>158</v>
      </c>
      <c r="AL271" s="89">
        <v>0.861184210526316</v>
      </c>
      <c r="AM271" s="92">
        <v>0.93200916730328398</v>
      </c>
      <c r="AN271" s="49">
        <v>1.0999999999998999</v>
      </c>
      <c r="AO271" s="50">
        <v>4.4000000000000901</v>
      </c>
      <c r="AP271" s="103">
        <f t="shared" si="9"/>
        <v>72.236842105271137</v>
      </c>
    </row>
    <row r="272" spans="1:42" x14ac:dyDescent="0.35">
      <c r="A272" s="83" t="s">
        <v>670</v>
      </c>
      <c r="B272" s="8" t="s">
        <v>198</v>
      </c>
      <c r="C272" s="97">
        <v>-3919.8</v>
      </c>
      <c r="D272" s="108">
        <v>1988.7</v>
      </c>
      <c r="E272" s="20">
        <v>0</v>
      </c>
      <c r="F272" s="58" t="s">
        <v>419</v>
      </c>
      <c r="G272" s="103">
        <v>0</v>
      </c>
      <c r="H272" s="87">
        <v>0</v>
      </c>
      <c r="I272" s="111" t="str">
        <f>IF(ISNUMBER(MATCH(B272,$K$11:$K$20,0)),"&lt;= Selected","")</f>
        <v/>
      </c>
      <c r="O272" s="8" t="s">
        <v>148</v>
      </c>
      <c r="P272" s="13">
        <v>8.1622107438024307E-3</v>
      </c>
      <c r="Q272">
        <v>5.41180974078279E-2</v>
      </c>
      <c r="R272">
        <v>0.20542447633584901</v>
      </c>
      <c r="S272">
        <v>0.30372807156121501</v>
      </c>
      <c r="T272">
        <v>0.23874012875039699</v>
      </c>
      <c r="U272">
        <v>0.12528333531251501</v>
      </c>
      <c r="V272">
        <v>0.18090780308031601</v>
      </c>
      <c r="W272">
        <v>0.23113300405719001</v>
      </c>
      <c r="X272">
        <v>0.28660960025979598</v>
      </c>
      <c r="Y272">
        <v>0.31584740833040897</v>
      </c>
      <c r="Z272" s="15">
        <v>0.20577879509071401</v>
      </c>
      <c r="AB272" s="8" t="s">
        <v>157</v>
      </c>
      <c r="AC272" s="4">
        <v>718.1</v>
      </c>
      <c r="AD272" s="4">
        <v>1996.4</v>
      </c>
      <c r="AE272" s="4">
        <v>756</v>
      </c>
      <c r="AF272" s="18">
        <v>0.173237978043709</v>
      </c>
      <c r="AG272" s="20" cm="1">
        <f t="array" ref="AG272">IF(AND(AF272&gt;-998,P272&gt;-998),MAX(ABS(P272:Z272)),0)</f>
        <v>0.31584740833040897</v>
      </c>
      <c r="AH272" s="20">
        <f t="shared" si="8"/>
        <v>0.31584740833040897</v>
      </c>
      <c r="AI272" s="6" cm="1">
        <f t="array" ref="AI272">IF(AH272&gt;0.001,INDEX(P$10:Z$10,MATCH(AH272,ABS(P272:Z272),0)),"na")</f>
        <v>4</v>
      </c>
      <c r="AJ272" s="119"/>
      <c r="AK272" s="8" t="s">
        <v>157</v>
      </c>
      <c r="AL272" s="89">
        <v>0.861184210526316</v>
      </c>
      <c r="AM272" s="92">
        <v>0.93200916730328398</v>
      </c>
      <c r="AN272" s="49">
        <v>1.0999999999998999</v>
      </c>
      <c r="AO272" s="50">
        <v>4.4000000000000901</v>
      </c>
      <c r="AP272" s="103">
        <f t="shared" si="9"/>
        <v>72.236842105271137</v>
      </c>
    </row>
    <row r="273" spans="1:42" x14ac:dyDescent="0.35">
      <c r="A273" s="83" t="s">
        <v>671</v>
      </c>
      <c r="B273" s="8" t="s">
        <v>197</v>
      </c>
      <c r="C273" s="97">
        <v>-3275.4</v>
      </c>
      <c r="D273" s="108">
        <v>1962.4</v>
      </c>
      <c r="E273" s="20">
        <v>0</v>
      </c>
      <c r="F273" s="58" t="s">
        <v>419</v>
      </c>
      <c r="G273" s="103">
        <v>0</v>
      </c>
      <c r="H273" s="87">
        <v>0</v>
      </c>
      <c r="I273" s="111" t="str">
        <f>IF(ISNUMBER(MATCH(B273,$K$11:$K$20,0)),"&lt;= Selected","")</f>
        <v/>
      </c>
      <c r="O273" s="8" t="s">
        <v>147</v>
      </c>
      <c r="P273" s="13">
        <v>-4.68000263206962E-2</v>
      </c>
      <c r="Q273">
        <v>-5.6563041564652403E-2</v>
      </c>
      <c r="R273">
        <v>-0.18383092259665801</v>
      </c>
      <c r="S273">
        <v>-0.34629750030914602</v>
      </c>
      <c r="T273">
        <v>-0.37277965967268201</v>
      </c>
      <c r="U273">
        <v>-0.26956949896018001</v>
      </c>
      <c r="V273">
        <v>-0.264661621726478</v>
      </c>
      <c r="W273">
        <v>-0.20251798991765599</v>
      </c>
      <c r="X273">
        <v>-0.20104659321840501</v>
      </c>
      <c r="Y273">
        <v>-0.15458743754701401</v>
      </c>
      <c r="Z273" s="15">
        <v>-8.08961199985581E-2</v>
      </c>
      <c r="AB273" s="8" t="s">
        <v>156</v>
      </c>
      <c r="AC273" s="4">
        <v>718.1</v>
      </c>
      <c r="AD273" s="4">
        <v>1996.4</v>
      </c>
      <c r="AE273" s="4">
        <v>755</v>
      </c>
      <c r="AF273" s="18">
        <v>0.173237978043709</v>
      </c>
      <c r="AG273" s="20" cm="1">
        <f t="array" ref="AG273">IF(AND(AF273&gt;-998,P273&gt;-998),MAX(ABS(P273:Z273)),0)</f>
        <v>0.37277965967268201</v>
      </c>
      <c r="AH273" s="20">
        <f t="shared" si="8"/>
        <v>0.37277965967268201</v>
      </c>
      <c r="AI273" s="6" cm="1">
        <f t="array" ref="AI273">IF(AH273&gt;0.001,INDEX(P$10:Z$10,MATCH(AH273,ABS(P273:Z273),0)),"na")</f>
        <v>-1</v>
      </c>
      <c r="AJ273" s="119"/>
      <c r="AK273" s="8" t="s">
        <v>156</v>
      </c>
      <c r="AL273" s="89">
        <v>0.861184210526316</v>
      </c>
      <c r="AM273" s="92">
        <v>0.93200916730328398</v>
      </c>
      <c r="AN273" s="49">
        <v>1.0999999999998999</v>
      </c>
      <c r="AO273" s="50">
        <v>4.4000000000000901</v>
      </c>
      <c r="AP273" s="103">
        <f t="shared" si="9"/>
        <v>72.236842105271137</v>
      </c>
    </row>
    <row r="274" spans="1:42" x14ac:dyDescent="0.35">
      <c r="A274" s="83" t="s">
        <v>672</v>
      </c>
      <c r="B274" s="8" t="s">
        <v>196</v>
      </c>
      <c r="C274" s="97">
        <v>-3069.8</v>
      </c>
      <c r="D274" s="108">
        <v>1988.7</v>
      </c>
      <c r="E274" s="20">
        <v>0</v>
      </c>
      <c r="F274" s="58" t="s">
        <v>419</v>
      </c>
      <c r="G274" s="103">
        <v>0</v>
      </c>
      <c r="H274" s="87">
        <v>0</v>
      </c>
      <c r="I274" s="111" t="str">
        <f>IF(ISNUMBER(MATCH(B274,$K$11:$K$20,0)),"&lt;= Selected","")</f>
        <v/>
      </c>
      <c r="O274" s="8" t="s">
        <v>146</v>
      </c>
      <c r="P274" s="13">
        <v>9.1450860308505799E-2</v>
      </c>
      <c r="Q274">
        <v>0.130446852201964</v>
      </c>
      <c r="R274">
        <v>7.2855347601779405E-2</v>
      </c>
      <c r="S274">
        <v>4.5707911546216499E-2</v>
      </c>
      <c r="T274">
        <v>0.13434516374743699</v>
      </c>
      <c r="U274">
        <v>0.13240113126717501</v>
      </c>
      <c r="V274">
        <v>7.4885453159075105E-2</v>
      </c>
      <c r="W274">
        <v>0.15019106726753301</v>
      </c>
      <c r="X274">
        <v>0.12666311385447199</v>
      </c>
      <c r="Y274">
        <v>0.15068051012995001</v>
      </c>
      <c r="Z274" s="15">
        <v>0.22653972256372701</v>
      </c>
      <c r="AB274" s="8" t="s">
        <v>155</v>
      </c>
      <c r="AC274" s="4">
        <v>721</v>
      </c>
      <c r="AD274" s="4">
        <v>1996.4</v>
      </c>
      <c r="AE274" s="4">
        <v>720</v>
      </c>
      <c r="AF274" s="18">
        <v>0.20215484955566501</v>
      </c>
      <c r="AG274" s="20" cm="1">
        <f t="array" ref="AG274">IF(AND(AF274&gt;-998,P274&gt;-998),MAX(ABS(P274:Z274)),0)</f>
        <v>0.22653972256372701</v>
      </c>
      <c r="AH274" s="20">
        <f t="shared" si="8"/>
        <v>0.22653972256372701</v>
      </c>
      <c r="AI274" s="6" cm="1">
        <f t="array" ref="AI274">IF(AH274&gt;0.001,INDEX(P$10:Z$10,MATCH(AH274,ABS(P274:Z274),0)),"na")</f>
        <v>5</v>
      </c>
      <c r="AJ274" s="119"/>
      <c r="AK274" s="8" t="s">
        <v>155</v>
      </c>
      <c r="AL274" s="89">
        <v>0.861184210526316</v>
      </c>
      <c r="AM274" s="92">
        <v>0.67226890756302404</v>
      </c>
      <c r="AN274" s="49">
        <v>1</v>
      </c>
      <c r="AO274" s="50">
        <v>45.7</v>
      </c>
      <c r="AP274" s="103">
        <f t="shared" si="9"/>
        <v>57.894736842105175</v>
      </c>
    </row>
    <row r="275" spans="1:42" x14ac:dyDescent="0.35">
      <c r="A275" s="83" t="s">
        <v>673</v>
      </c>
      <c r="B275" s="8" t="s">
        <v>195</v>
      </c>
      <c r="C275" s="97">
        <v>-3352.7</v>
      </c>
      <c r="D275" s="108">
        <v>1988.7</v>
      </c>
      <c r="E275" s="20">
        <v>0</v>
      </c>
      <c r="F275" s="58" t="s">
        <v>419</v>
      </c>
      <c r="G275" s="103">
        <v>0</v>
      </c>
      <c r="H275" s="87">
        <v>0</v>
      </c>
      <c r="I275" s="111" t="str">
        <f>IF(ISNUMBER(MATCH(B275,$K$11:$K$20,0)),"&lt;= Selected","")</f>
        <v/>
      </c>
      <c r="O275" s="8" t="s">
        <v>145</v>
      </c>
      <c r="P275" s="13">
        <v>0.12996158781970099</v>
      </c>
      <c r="Q275">
        <v>0.11896963833266699</v>
      </c>
      <c r="R275">
        <v>-2.2821957714184601E-2</v>
      </c>
      <c r="S275">
        <v>-4.9714642633534603E-2</v>
      </c>
      <c r="T275">
        <v>-9.1455114375553898E-2</v>
      </c>
      <c r="U275">
        <v>-0.212984416318141</v>
      </c>
      <c r="V275">
        <v>-0.31954436166686601</v>
      </c>
      <c r="W275">
        <v>-0.26517936337773002</v>
      </c>
      <c r="X275">
        <v>-0.419374591614184</v>
      </c>
      <c r="Y275">
        <v>-0.40518755603170897</v>
      </c>
      <c r="Z275" s="15">
        <v>-0.29541872153656601</v>
      </c>
      <c r="AB275" s="8" t="s">
        <v>154</v>
      </c>
      <c r="AC275" s="4">
        <v>1974.9</v>
      </c>
      <c r="AD275" s="4">
        <v>2007.1</v>
      </c>
      <c r="AE275" s="4">
        <v>48</v>
      </c>
      <c r="AF275" s="18">
        <v>0.28289643351904198</v>
      </c>
      <c r="AG275" s="20" cm="1">
        <f t="array" ref="AG275">IF(AND(AF275&gt;-998,P275&gt;-998),MAX(ABS(P275:Z275)),0)</f>
        <v>0.419374591614184</v>
      </c>
      <c r="AH275" s="20">
        <f t="shared" si="8"/>
        <v>0.419374591614184</v>
      </c>
      <c r="AI275" s="6" cm="1">
        <f t="array" ref="AI275">IF(AH275&gt;0.001,INDEX(P$10:Z$10,MATCH(AH275,ABS(P275:Z275),0)),"na")</f>
        <v>3</v>
      </c>
      <c r="AJ275" s="119"/>
      <c r="AK275" s="8" t="s">
        <v>154</v>
      </c>
      <c r="AL275" s="89">
        <v>0.21842105263157699</v>
      </c>
      <c r="AM275" s="92">
        <v>1</v>
      </c>
      <c r="AN275" s="49">
        <v>1</v>
      </c>
      <c r="AO275" s="50">
        <v>1.2999999999999501</v>
      </c>
      <c r="AP275" s="103">
        <f t="shared" si="9"/>
        <v>21.842105263157698</v>
      </c>
    </row>
    <row r="276" spans="1:42" x14ac:dyDescent="0.35">
      <c r="A276" s="83" t="s">
        <v>674</v>
      </c>
      <c r="B276" s="8" t="s">
        <v>194</v>
      </c>
      <c r="C276" s="97">
        <v>-3919.8</v>
      </c>
      <c r="D276" s="108">
        <v>1988.7</v>
      </c>
      <c r="E276" s="20">
        <v>0</v>
      </c>
      <c r="F276" s="58" t="s">
        <v>419</v>
      </c>
      <c r="G276" s="103">
        <v>0</v>
      </c>
      <c r="H276" s="87">
        <v>0</v>
      </c>
      <c r="I276" s="111" t="str">
        <f>IF(ISNUMBER(MATCH(B276,$K$11:$K$20,0)),"&lt;= Selected","")</f>
        <v/>
      </c>
      <c r="O276" s="8" t="s">
        <v>144</v>
      </c>
      <c r="P276" s="13">
        <v>0.17014845918650501</v>
      </c>
      <c r="Q276">
        <v>8.7674345227684497E-2</v>
      </c>
      <c r="R276">
        <v>2.4623156391373201E-2</v>
      </c>
      <c r="S276">
        <v>-0.16666483480352501</v>
      </c>
      <c r="T276">
        <v>-0.13366637650594801</v>
      </c>
      <c r="U276">
        <v>-0.18456177297806101</v>
      </c>
      <c r="V276">
        <v>-0.33803771967456198</v>
      </c>
      <c r="W276">
        <v>-0.26232599592185801</v>
      </c>
      <c r="X276">
        <v>-0.49406463011250601</v>
      </c>
      <c r="Y276">
        <v>-0.41804760663544599</v>
      </c>
      <c r="Z276" s="15">
        <v>-0.242456697839918</v>
      </c>
      <c r="AB276" s="8" t="s">
        <v>153</v>
      </c>
      <c r="AC276" s="4">
        <v>1974.9</v>
      </c>
      <c r="AD276" s="4">
        <v>2007.1</v>
      </c>
      <c r="AE276" s="4">
        <v>48</v>
      </c>
      <c r="AF276" s="18">
        <v>0.28289643351904198</v>
      </c>
      <c r="AG276" s="20" cm="1">
        <f t="array" ref="AG276">IF(AND(AF276&gt;-998,P276&gt;-998),MAX(ABS(P276:Z276)),0)</f>
        <v>0.49406463011250601</v>
      </c>
      <c r="AH276" s="20">
        <f t="shared" si="8"/>
        <v>0.49406463011250601</v>
      </c>
      <c r="AI276" s="6" cm="1">
        <f t="array" ref="AI276">IF(AH276&gt;0.001,INDEX(P$10:Z$10,MATCH(AH276,ABS(P276:Z276),0)),"na")</f>
        <v>3</v>
      </c>
      <c r="AJ276" s="119"/>
      <c r="AK276" s="8" t="s">
        <v>153</v>
      </c>
      <c r="AL276" s="89">
        <v>0.21842105263157699</v>
      </c>
      <c r="AM276" s="92">
        <v>1</v>
      </c>
      <c r="AN276" s="49">
        <v>1</v>
      </c>
      <c r="AO276" s="50">
        <v>1.2999999999999501</v>
      </c>
      <c r="AP276" s="103">
        <f t="shared" si="9"/>
        <v>21.842105263157698</v>
      </c>
    </row>
    <row r="277" spans="1:42" x14ac:dyDescent="0.35">
      <c r="A277" s="83" t="s">
        <v>675</v>
      </c>
      <c r="B277" s="8" t="s">
        <v>193</v>
      </c>
      <c r="C277" s="97">
        <v>-3275.4</v>
      </c>
      <c r="D277" s="108">
        <v>1962.4</v>
      </c>
      <c r="E277" s="20">
        <v>0</v>
      </c>
      <c r="F277" s="58" t="s">
        <v>419</v>
      </c>
      <c r="G277" s="103">
        <v>0</v>
      </c>
      <c r="H277" s="87">
        <v>0</v>
      </c>
      <c r="I277" s="111" t="str">
        <f>IF(ISNUMBER(MATCH(B277,$K$11:$K$20,0)),"&lt;= Selected","")</f>
        <v/>
      </c>
      <c r="O277" s="8" t="s">
        <v>143</v>
      </c>
      <c r="P277" s="13">
        <v>-0.223544616429284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</c>
      <c r="U277">
        <v>0.160994193268888</v>
      </c>
      <c r="V277">
        <v>0.32982753559758499</v>
      </c>
      <c r="W277">
        <v>0.22727255495885601</v>
      </c>
      <c r="X277">
        <v>0.130028285549108</v>
      </c>
      <c r="Y277">
        <v>0.27269344207442903</v>
      </c>
      <c r="Z277" s="15">
        <v>0.187306895574502</v>
      </c>
      <c r="AB277" s="8" t="s">
        <v>152</v>
      </c>
      <c r="AC277" s="4">
        <v>1974.9</v>
      </c>
      <c r="AD277" s="4">
        <v>2007.1</v>
      </c>
      <c r="AE277" s="4">
        <v>48</v>
      </c>
      <c r="AF277" s="18">
        <v>0.28289643351904198</v>
      </c>
      <c r="AG277" s="20" cm="1">
        <f t="array" ref="AG277">IF(AND(AF277&gt;-998,P277&gt;-998),MAX(ABS(P277:Z277)),0)</f>
        <v>0.32982753559758499</v>
      </c>
      <c r="AH277" s="20">
        <f t="shared" si="8"/>
        <v>0.32982753559758499</v>
      </c>
      <c r="AI277" s="6" cm="1">
        <f t="array" ref="AI277">IF(AH277&gt;0.001,INDEX(P$10:Z$10,MATCH(AH277,ABS(P277:Z277),0)),"na")</f>
        <v>1</v>
      </c>
      <c r="AJ277" s="119"/>
      <c r="AK277" s="8" t="s">
        <v>152</v>
      </c>
      <c r="AL277" s="89">
        <v>0.21842105263157699</v>
      </c>
      <c r="AM277" s="92">
        <v>1</v>
      </c>
      <c r="AN277" s="49">
        <v>1</v>
      </c>
      <c r="AO277" s="50">
        <v>1.2999999999999501</v>
      </c>
      <c r="AP277" s="103">
        <f t="shared" si="9"/>
        <v>21.842105263157698</v>
      </c>
    </row>
    <row r="278" spans="1:42" x14ac:dyDescent="0.35">
      <c r="A278" s="83" t="s">
        <v>676</v>
      </c>
      <c r="B278" s="8" t="s">
        <v>192</v>
      </c>
      <c r="C278" s="97">
        <v>1912</v>
      </c>
      <c r="D278" s="108">
        <v>1991.5</v>
      </c>
      <c r="E278" s="20">
        <v>0</v>
      </c>
      <c r="F278" s="58" t="s">
        <v>419</v>
      </c>
      <c r="G278" s="103">
        <v>2.8947368421026525</v>
      </c>
      <c r="H278" s="87">
        <v>0.43956043956004359</v>
      </c>
      <c r="I278" s="111" t="str">
        <f>IF(ISNUMBER(MATCH(B278,$K$11:$K$20,0)),"&lt;= Selected","")</f>
        <v/>
      </c>
      <c r="O278" s="8" t="s">
        <v>142</v>
      </c>
      <c r="P278" s="13">
        <v>3.3702484384495399E-2</v>
      </c>
      <c r="Q278">
        <v>4.4610070036083402E-2</v>
      </c>
      <c r="R278">
        <v>4.83897772049535E-2</v>
      </c>
      <c r="S278">
        <v>3.8955365515278902E-2</v>
      </c>
      <c r="T278">
        <v>1.45211929624686E-2</v>
      </c>
      <c r="U278">
        <v>-1.50254070528068E-2</v>
      </c>
      <c r="V278">
        <v>-3.3807756849553602E-2</v>
      </c>
      <c r="W278">
        <v>-3.2766463855401197E-2</v>
      </c>
      <c r="X278">
        <v>-1.5213693843169999E-2</v>
      </c>
      <c r="Y278">
        <v>7.8875386329272396E-3</v>
      </c>
      <c r="Z278" s="15">
        <v>2.56964360206728E-2</v>
      </c>
      <c r="AB278" s="8" t="s">
        <v>151</v>
      </c>
      <c r="AC278" s="4">
        <v>-51</v>
      </c>
      <c r="AD278" s="4">
        <v>1980</v>
      </c>
      <c r="AE278" s="4">
        <v>258</v>
      </c>
      <c r="AF278" s="18">
        <v>0.54359620340937498</v>
      </c>
      <c r="AG278" s="20" cm="1">
        <f t="array" ref="AG278">IF(AND(AF278&gt;-998,P278&gt;-998),MAX(ABS(P278:Z278)),0)</f>
        <v>4.83897772049535E-2</v>
      </c>
      <c r="AH278" s="20">
        <f t="shared" si="8"/>
        <v>0</v>
      </c>
      <c r="AI278" s="6" t="str" cm="1">
        <f t="array" ref="AI278">IF(AH278&gt;0.001,INDEX(P$10:Z$10,MATCH(AH278,ABS(P278:Z278),0)),"na")</f>
        <v>na</v>
      </c>
      <c r="AJ278" s="119"/>
      <c r="AK278" s="8" t="s">
        <v>151</v>
      </c>
      <c r="AL278" s="89">
        <v>0.71052631578947301</v>
      </c>
      <c r="AM278" s="92">
        <v>0.11111111111111099</v>
      </c>
      <c r="AN278" s="49">
        <v>10</v>
      </c>
      <c r="AO278" s="50">
        <v>10</v>
      </c>
      <c r="AP278" s="103">
        <f t="shared" si="9"/>
        <v>0</v>
      </c>
    </row>
    <row r="279" spans="1:42" x14ac:dyDescent="0.35">
      <c r="A279" s="83" t="s">
        <v>677</v>
      </c>
      <c r="B279" s="8" t="s">
        <v>191</v>
      </c>
      <c r="C279" s="97">
        <v>1912</v>
      </c>
      <c r="D279" s="108">
        <v>1991.5</v>
      </c>
      <c r="E279" s="20">
        <v>0</v>
      </c>
      <c r="F279" s="58" t="s">
        <v>419</v>
      </c>
      <c r="G279" s="103">
        <v>2.8947368421026525</v>
      </c>
      <c r="H279" s="87">
        <v>0.43956043956004359</v>
      </c>
      <c r="I279" s="111" t="str">
        <f>IF(ISNUMBER(MATCH(B279,$K$11:$K$20,0)),"&lt;= Selected","")</f>
        <v/>
      </c>
      <c r="O279" s="8" t="s">
        <v>141</v>
      </c>
      <c r="P279" s="13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 s="15">
        <v>-999</v>
      </c>
      <c r="AB279" s="8" t="s">
        <v>150</v>
      </c>
      <c r="AC279" s="4">
        <v>-164</v>
      </c>
      <c r="AD279" s="4">
        <v>1896</v>
      </c>
      <c r="AE279" s="4">
        <v>30</v>
      </c>
      <c r="AF279" s="18">
        <v>-999</v>
      </c>
      <c r="AG279" s="20" cm="1">
        <f t="array" ref="AG279">IF(AND(AF279&gt;-998,P279&gt;-998),MAX(ABS(P279:Z279)),0)</f>
        <v>0</v>
      </c>
      <c r="AH279" s="20">
        <f t="shared" si="8"/>
        <v>0</v>
      </c>
      <c r="AI279" s="6" t="str" cm="1">
        <f t="array" ref="AI279">IF(AH279&gt;0.001,INDEX(P$10:Z$10,MATCH(AH279,ABS(P279:Z279),0)),"na")</f>
        <v>na</v>
      </c>
      <c r="AJ279" s="119"/>
      <c r="AK279" s="8" t="s">
        <v>150</v>
      </c>
      <c r="AL279" s="89">
        <v>0</v>
      </c>
      <c r="AM279" s="92">
        <v>0</v>
      </c>
      <c r="AN279" s="68">
        <v>152</v>
      </c>
      <c r="AO279" s="69">
        <v>152</v>
      </c>
      <c r="AP279" s="103">
        <f t="shared" si="9"/>
        <v>0</v>
      </c>
    </row>
    <row r="280" spans="1:42" x14ac:dyDescent="0.35">
      <c r="A280" s="83" t="s">
        <v>678</v>
      </c>
      <c r="B280" s="8" t="s">
        <v>190</v>
      </c>
      <c r="C280" s="97">
        <v>-3069.8</v>
      </c>
      <c r="D280" s="108">
        <v>1988.7</v>
      </c>
      <c r="E280" s="20">
        <v>0</v>
      </c>
      <c r="F280" s="58" t="s">
        <v>419</v>
      </c>
      <c r="G280" s="103">
        <v>0</v>
      </c>
      <c r="H280" s="87">
        <v>0</v>
      </c>
      <c r="I280" s="111" t="str">
        <f>IF(ISNUMBER(MATCH(B280,$K$11:$K$20,0)),"&lt;= Selected","")</f>
        <v/>
      </c>
      <c r="O280" s="8" t="s">
        <v>140</v>
      </c>
      <c r="P280" s="13">
        <v>0.147937799226911</v>
      </c>
      <c r="Q280">
        <v>0.172876890586243</v>
      </c>
      <c r="R280">
        <v>-2.1097878356026702E-2</v>
      </c>
      <c r="S280">
        <v>-0.13969233456615701</v>
      </c>
      <c r="T280">
        <v>-5.3572594657200497E-2</v>
      </c>
      <c r="U280">
        <v>2.64851587214768E-2</v>
      </c>
      <c r="V280">
        <v>7.7039039230283907E-2</v>
      </c>
      <c r="W280">
        <v>9.3654027881804394E-2</v>
      </c>
      <c r="X280">
        <v>0.17460364400348199</v>
      </c>
      <c r="Y280">
        <v>0.16852472292512</v>
      </c>
      <c r="Z280" s="15">
        <v>5.3494577475334801E-2</v>
      </c>
      <c r="AB280" s="8" t="s">
        <v>149</v>
      </c>
      <c r="AC280" s="4">
        <v>-4578</v>
      </c>
      <c r="AD280" s="4">
        <v>1944</v>
      </c>
      <c r="AE280" s="4">
        <v>403</v>
      </c>
      <c r="AF280" s="18">
        <v>0.37719524469205701</v>
      </c>
      <c r="AG280" s="20" cm="1">
        <f t="array" ref="AG280">IF(AND(AF280&gt;-998,P280&gt;-998),MAX(ABS(P280:Z280)),0)</f>
        <v>0.17460364400348199</v>
      </c>
      <c r="AH280" s="20">
        <f t="shared" si="8"/>
        <v>0</v>
      </c>
      <c r="AI280" s="6" t="str" cm="1">
        <f t="array" ref="AI280">IF(AH280&gt;0.001,INDEX(P$10:Z$10,MATCH(AH280,ABS(P280:Z280),0)),"na")</f>
        <v>na</v>
      </c>
      <c r="AJ280" s="119"/>
      <c r="AK280" s="8" t="s">
        <v>149</v>
      </c>
      <c r="AL280" s="89">
        <v>0.51315789473684204</v>
      </c>
      <c r="AM280" s="92">
        <v>0.30769230769230699</v>
      </c>
      <c r="AN280" s="49">
        <v>3</v>
      </c>
      <c r="AO280" s="50">
        <v>6</v>
      </c>
      <c r="AP280" s="103">
        <f t="shared" si="9"/>
        <v>0</v>
      </c>
    </row>
    <row r="281" spans="1:42" x14ac:dyDescent="0.35">
      <c r="A281" s="83" t="s">
        <v>679</v>
      </c>
      <c r="B281" s="8" t="s">
        <v>189</v>
      </c>
      <c r="C281" s="97">
        <v>-3352.7</v>
      </c>
      <c r="D281" s="108">
        <v>1962.4</v>
      </c>
      <c r="E281" s="20">
        <v>0</v>
      </c>
      <c r="F281" s="58" t="s">
        <v>419</v>
      </c>
      <c r="G281" s="103">
        <v>0</v>
      </c>
      <c r="H281" s="87">
        <v>0</v>
      </c>
      <c r="I281" s="111" t="str">
        <f>IF(ISNUMBER(MATCH(B281,$K$11:$K$20,0)),"&lt;= Selected","")</f>
        <v/>
      </c>
      <c r="O281" s="8" t="s">
        <v>139</v>
      </c>
      <c r="P281" s="13">
        <v>7.1546335985141499E-2</v>
      </c>
      <c r="Q281">
        <v>3.8238654063933501E-2</v>
      </c>
      <c r="R281">
        <v>-7.7936421176538302E-3</v>
      </c>
      <c r="S281">
        <v>-5.1914969829770702E-2</v>
      </c>
      <c r="T281">
        <v>-8.3293679194634096E-2</v>
      </c>
      <c r="U281">
        <v>-9.6823005130680706E-2</v>
      </c>
      <c r="V281">
        <v>-9.1920466614093199E-2</v>
      </c>
      <c r="W281">
        <v>-7.0993790941228097E-2</v>
      </c>
      <c r="X281">
        <v>-3.9058937405207501E-2</v>
      </c>
      <c r="Y281">
        <v>-4.0730300655364496E-3</v>
      </c>
      <c r="Z281" s="15">
        <v>2.4052344932701801E-2</v>
      </c>
      <c r="AB281" s="8" t="s">
        <v>148</v>
      </c>
      <c r="AC281" s="4">
        <v>-4733</v>
      </c>
      <c r="AD281" s="4">
        <v>1962</v>
      </c>
      <c r="AE281" s="4">
        <v>162</v>
      </c>
      <c r="AF281" s="18">
        <v>0.61979503230456101</v>
      </c>
      <c r="AG281" s="20" cm="1">
        <f t="array" ref="AG281">IF(AND(AF281&gt;-998,P281&gt;-998),MAX(ABS(P281:Z281)),0)</f>
        <v>9.6823005130680706E-2</v>
      </c>
      <c r="AH281" s="20">
        <f t="shared" si="8"/>
        <v>0</v>
      </c>
      <c r="AI281" s="6" t="str" cm="1">
        <f t="array" ref="AI281">IF(AH281&gt;0.001,INDEX(P$10:Z$10,MATCH(AH281,ABS(P281:Z281),0)),"na")</f>
        <v>na</v>
      </c>
      <c r="AJ281" s="119"/>
      <c r="AK281" s="8" t="s">
        <v>148</v>
      </c>
      <c r="AL281" s="89">
        <v>0.58552631578947301</v>
      </c>
      <c r="AM281" s="92">
        <v>0.101123595505617</v>
      </c>
      <c r="AN281" s="49">
        <v>11</v>
      </c>
      <c r="AO281" s="50">
        <v>12</v>
      </c>
      <c r="AP281" s="103">
        <f t="shared" si="9"/>
        <v>0</v>
      </c>
    </row>
    <row r="282" spans="1:42" x14ac:dyDescent="0.35">
      <c r="A282" s="83" t="s">
        <v>680</v>
      </c>
      <c r="B282" s="8" t="s">
        <v>188</v>
      </c>
      <c r="C282" s="97">
        <v>-3919.8</v>
      </c>
      <c r="D282" s="108">
        <v>1988.7</v>
      </c>
      <c r="E282" s="20">
        <v>0</v>
      </c>
      <c r="F282" s="58" t="s">
        <v>419</v>
      </c>
      <c r="G282" s="103">
        <v>0</v>
      </c>
      <c r="H282" s="87">
        <v>0</v>
      </c>
      <c r="I282" s="111" t="str">
        <f>IF(ISNUMBER(MATCH(B282,$K$11:$K$20,0)),"&lt;= Selected","")</f>
        <v/>
      </c>
      <c r="O282" s="8" t="s">
        <v>138</v>
      </c>
      <c r="P282" s="13">
        <v>4.22495901422376E-2</v>
      </c>
      <c r="Q282">
        <v>-5.3107247872370901E-2</v>
      </c>
      <c r="R282">
        <v>1.19881313592435E-2</v>
      </c>
      <c r="S282">
        <v>-1.0807369527168599E-2</v>
      </c>
      <c r="T282">
        <v>-0.19926230046902499</v>
      </c>
      <c r="U282">
        <v>-3.5547947215691898E-2</v>
      </c>
      <c r="V282">
        <v>-3.7495394336322499E-2</v>
      </c>
      <c r="W282">
        <v>-0.11759245871824001</v>
      </c>
      <c r="X282">
        <v>-0.101646776054465</v>
      </c>
      <c r="Y282" s="29">
        <v>-0.15446701251619599</v>
      </c>
      <c r="Z282" s="15">
        <v>-0.17094823580281901</v>
      </c>
      <c r="AB282" s="8" t="s">
        <v>147</v>
      </c>
      <c r="AC282" s="4">
        <v>-1137</v>
      </c>
      <c r="AD282" s="4">
        <v>2010</v>
      </c>
      <c r="AE282" s="4">
        <v>326</v>
      </c>
      <c r="AF282" s="18">
        <v>0.20546005255144101</v>
      </c>
      <c r="AG282" s="20" cm="1">
        <f t="array" ref="AG282">IF(AND(AF282&gt;-998,P282&gt;-998),MAX(ABS(P282:Z282)),0)</f>
        <v>0.19926230046902499</v>
      </c>
      <c r="AH282" s="20">
        <f t="shared" si="8"/>
        <v>0</v>
      </c>
      <c r="AI282" s="6" t="str" cm="1">
        <f t="array" ref="AI282">IF(AH282&gt;0.001,INDEX(P$10:Z$10,MATCH(AH282,ABS(P282:Z282),0)),"na")</f>
        <v>na</v>
      </c>
      <c r="AJ282" s="119"/>
      <c r="AK282" s="8" t="s">
        <v>147</v>
      </c>
      <c r="AL282" s="89">
        <v>0.94736842105263097</v>
      </c>
      <c r="AM282" s="92">
        <v>0.625</v>
      </c>
      <c r="AN282" s="49">
        <v>1</v>
      </c>
      <c r="AO282" s="50">
        <v>8</v>
      </c>
      <c r="AP282" s="103">
        <f t="shared" si="9"/>
        <v>59.210526315789437</v>
      </c>
    </row>
    <row r="283" spans="1:42" x14ac:dyDescent="0.35">
      <c r="A283" s="83" t="s">
        <v>681</v>
      </c>
      <c r="B283" s="8" t="s">
        <v>187</v>
      </c>
      <c r="C283" s="97">
        <v>-3275.4</v>
      </c>
      <c r="D283" s="108">
        <v>1988.7</v>
      </c>
      <c r="E283" s="20">
        <v>0</v>
      </c>
      <c r="F283" s="58" t="s">
        <v>419</v>
      </c>
      <c r="G283" s="103">
        <v>0</v>
      </c>
      <c r="H283" s="87">
        <v>0</v>
      </c>
      <c r="I283" s="111" t="str">
        <f>IF(ISNUMBER(MATCH(B283,$K$11:$K$20,0)),"&lt;= Selected","")</f>
        <v/>
      </c>
      <c r="O283" s="8" t="s">
        <v>137</v>
      </c>
      <c r="P283" s="1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 s="15">
        <v>-999</v>
      </c>
      <c r="AB283" s="8" t="s">
        <v>146</v>
      </c>
      <c r="AC283" s="4">
        <v>-18488</v>
      </c>
      <c r="AD283" s="4">
        <v>1869</v>
      </c>
      <c r="AE283" s="4">
        <v>278</v>
      </c>
      <c r="AF283" s="18">
        <v>-999</v>
      </c>
      <c r="AG283" s="20" cm="1">
        <f t="array" ref="AG283">IF(AND(AF283&gt;-998,P283&gt;-998),MAX(ABS(P283:Z283)),0)</f>
        <v>0</v>
      </c>
      <c r="AH283" s="20">
        <f t="shared" si="8"/>
        <v>0</v>
      </c>
      <c r="AI283" s="6" t="str" cm="1">
        <f t="array" ref="AI283">IF(AH283&gt;0.001,INDEX(P$10:Z$10,MATCH(AH283,ABS(P283:Z283),0)),"na")</f>
        <v>na</v>
      </c>
      <c r="AJ283" s="119"/>
      <c r="AK283" s="8" t="s">
        <v>146</v>
      </c>
      <c r="AL283" s="89">
        <v>0</v>
      </c>
      <c r="AM283" s="92">
        <v>0</v>
      </c>
      <c r="AN283" s="49">
        <v>152</v>
      </c>
      <c r="AO283" s="50">
        <v>152</v>
      </c>
      <c r="AP283" s="103">
        <f t="shared" si="9"/>
        <v>0</v>
      </c>
    </row>
    <row r="284" spans="1:42" x14ac:dyDescent="0.35">
      <c r="A284" s="83" t="s">
        <v>682</v>
      </c>
      <c r="B284" s="8" t="s">
        <v>186</v>
      </c>
      <c r="C284" s="97">
        <v>-2528</v>
      </c>
      <c r="D284" s="108">
        <v>1507.5</v>
      </c>
      <c r="E284" s="20">
        <v>0</v>
      </c>
      <c r="F284" s="58" t="s">
        <v>419</v>
      </c>
      <c r="G284" s="103">
        <v>0</v>
      </c>
      <c r="H284" s="87">
        <v>0</v>
      </c>
      <c r="I284" s="111" t="str">
        <f>IF(ISNUMBER(MATCH(B284,$K$11:$K$20,0)),"&lt;= Selected","")</f>
        <v/>
      </c>
      <c r="O284" s="8" t="s">
        <v>136</v>
      </c>
      <c r="P284" s="13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 s="15">
        <v>-999</v>
      </c>
      <c r="AB284" s="8" t="s">
        <v>145</v>
      </c>
      <c r="AC284" s="4">
        <v>-18488</v>
      </c>
      <c r="AD284" s="4">
        <v>1869</v>
      </c>
      <c r="AE284" s="4">
        <v>267</v>
      </c>
      <c r="AF284" s="18">
        <v>-999</v>
      </c>
      <c r="AG284" s="20" cm="1">
        <f t="array" ref="AG284">IF(AND(AF284&gt;-998,P284&gt;-998),MAX(ABS(P284:Z284)),0)</f>
        <v>0</v>
      </c>
      <c r="AH284" s="20">
        <f t="shared" si="8"/>
        <v>0</v>
      </c>
      <c r="AI284" s="6" t="str" cm="1">
        <f t="array" ref="AI284">IF(AH284&gt;0.001,INDEX(P$10:Z$10,MATCH(AH284,ABS(P284:Z284),0)),"na")</f>
        <v>na</v>
      </c>
      <c r="AJ284" s="119"/>
      <c r="AK284" s="8" t="s">
        <v>145</v>
      </c>
      <c r="AL284" s="89">
        <v>0</v>
      </c>
      <c r="AM284" s="92">
        <v>0</v>
      </c>
      <c r="AN284" s="49">
        <v>152</v>
      </c>
      <c r="AO284" s="50">
        <v>152</v>
      </c>
      <c r="AP284" s="103">
        <f t="shared" si="9"/>
        <v>0</v>
      </c>
    </row>
    <row r="285" spans="1:42" x14ac:dyDescent="0.35">
      <c r="A285" s="83" t="s">
        <v>683</v>
      </c>
      <c r="B285" s="8" t="s">
        <v>185</v>
      </c>
      <c r="C285" s="97">
        <v>-3919.8</v>
      </c>
      <c r="D285" s="108">
        <v>1988.7</v>
      </c>
      <c r="E285" s="20">
        <v>0</v>
      </c>
      <c r="F285" s="58" t="s">
        <v>419</v>
      </c>
      <c r="G285" s="103">
        <v>0</v>
      </c>
      <c r="H285" s="87">
        <v>0</v>
      </c>
      <c r="I285" s="111" t="str">
        <f>IF(ISNUMBER(MATCH(B285,$K$11:$K$20,0)),"&lt;= Selected","")</f>
        <v/>
      </c>
      <c r="O285" s="8" t="s">
        <v>135</v>
      </c>
      <c r="P285" s="13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 s="15">
        <v>-999</v>
      </c>
      <c r="AB285" s="8" t="s">
        <v>144</v>
      </c>
      <c r="AC285" s="4">
        <v>-18488</v>
      </c>
      <c r="AD285" s="4">
        <v>1869</v>
      </c>
      <c r="AE285" s="4">
        <v>268</v>
      </c>
      <c r="AF285" s="18">
        <v>-999</v>
      </c>
      <c r="AG285" s="20" cm="1">
        <f t="array" ref="AG285">IF(AND(AF285&gt;-998,P285&gt;-998),MAX(ABS(P285:Z285)),0)</f>
        <v>0</v>
      </c>
      <c r="AH285" s="20">
        <f t="shared" si="8"/>
        <v>0</v>
      </c>
      <c r="AI285" s="6" t="str" cm="1">
        <f t="array" ref="AI285">IF(AH285&gt;0.001,INDEX(P$10:Z$10,MATCH(AH285,ABS(P285:Z285),0)),"na")</f>
        <v>na</v>
      </c>
      <c r="AJ285" s="119"/>
      <c r="AK285" s="8" t="s">
        <v>144</v>
      </c>
      <c r="AL285" s="89">
        <v>0</v>
      </c>
      <c r="AM285" s="92">
        <v>0</v>
      </c>
      <c r="AN285" s="49">
        <v>152</v>
      </c>
      <c r="AO285" s="50">
        <v>152</v>
      </c>
      <c r="AP285" s="103">
        <f t="shared" si="9"/>
        <v>0</v>
      </c>
    </row>
    <row r="286" spans="1:42" x14ac:dyDescent="0.35">
      <c r="A286" s="83" t="s">
        <v>684</v>
      </c>
      <c r="B286" s="8" t="s">
        <v>184</v>
      </c>
      <c r="C286" s="97">
        <v>-3275.4</v>
      </c>
      <c r="D286" s="108">
        <v>1988.7</v>
      </c>
      <c r="E286" s="20">
        <v>0</v>
      </c>
      <c r="F286" s="58" t="s">
        <v>419</v>
      </c>
      <c r="G286" s="103">
        <v>0</v>
      </c>
      <c r="H286" s="87">
        <v>0</v>
      </c>
      <c r="I286" s="111" t="str">
        <f>IF(ISNUMBER(MATCH(B286,$K$11:$K$20,0)),"&lt;= Selected","")</f>
        <v/>
      </c>
      <c r="O286" s="8" t="s">
        <v>134</v>
      </c>
      <c r="P286" s="13">
        <v>1.7081548399645201E-2</v>
      </c>
      <c r="Q286">
        <v>1.8416208878354899E-2</v>
      </c>
      <c r="R286">
        <v>1.7425092552691899E-2</v>
      </c>
      <c r="S286">
        <v>1.6751404635686501E-2</v>
      </c>
      <c r="T286">
        <v>1.7961614866170601E-2</v>
      </c>
      <c r="U286">
        <v>2.1263616236987699E-2</v>
      </c>
      <c r="V286">
        <v>2.6223197659403799E-2</v>
      </c>
      <c r="W286">
        <v>3.26629099757548E-2</v>
      </c>
      <c r="X286">
        <v>4.0975360804837699E-2</v>
      </c>
      <c r="Y286">
        <v>5.15875931983861E-2</v>
      </c>
      <c r="Z286" s="15">
        <v>6.3954535181012295E-2</v>
      </c>
      <c r="AB286" s="8" t="s">
        <v>143</v>
      </c>
      <c r="AC286" s="4">
        <v>-157</v>
      </c>
      <c r="AD286" s="4">
        <v>1982</v>
      </c>
      <c r="AE286" s="4">
        <v>109</v>
      </c>
      <c r="AF286" s="18">
        <v>0.61979503230456101</v>
      </c>
      <c r="AG286" s="20" cm="1">
        <f t="array" ref="AG286">IF(AND(AF286&gt;-998,P286&gt;-998),MAX(ABS(P286:Z286)),0)</f>
        <v>6.3954535181012295E-2</v>
      </c>
      <c r="AH286" s="20">
        <f t="shared" si="8"/>
        <v>0</v>
      </c>
      <c r="AI286" s="6" t="str" cm="1">
        <f t="array" ref="AI286">IF(AH286&gt;0.001,INDEX(P$10:Z$10,MATCH(AH286,ABS(P286:Z286),0)),"na")</f>
        <v>na</v>
      </c>
      <c r="AJ286" s="119"/>
      <c r="AK286" s="8" t="s">
        <v>143</v>
      </c>
      <c r="AL286" s="89">
        <v>0.71710526315789402</v>
      </c>
      <c r="AM286" s="92">
        <v>8.2568807339449504E-2</v>
      </c>
      <c r="AN286" s="49">
        <v>14</v>
      </c>
      <c r="AO286" s="50">
        <v>14</v>
      </c>
      <c r="AP286" s="103">
        <f t="shared" si="9"/>
        <v>0</v>
      </c>
    </row>
    <row r="287" spans="1:42" x14ac:dyDescent="0.35">
      <c r="A287" s="83" t="s">
        <v>685</v>
      </c>
      <c r="B287" s="8" t="s">
        <v>183</v>
      </c>
      <c r="C287" s="97">
        <v>-2528</v>
      </c>
      <c r="D287" s="108">
        <v>1507.5</v>
      </c>
      <c r="E287" s="20">
        <v>0</v>
      </c>
      <c r="F287" s="58" t="s">
        <v>419</v>
      </c>
      <c r="G287" s="103">
        <v>0</v>
      </c>
      <c r="H287" s="87">
        <v>0</v>
      </c>
      <c r="I287" s="111" t="str">
        <f>IF(ISNUMBER(MATCH(B287,$K$11:$K$20,0)),"&lt;= Selected","")</f>
        <v/>
      </c>
      <c r="O287" s="8" t="s">
        <v>133</v>
      </c>
      <c r="P287" s="13">
        <v>-5.0755477308816299E-2</v>
      </c>
      <c r="Q287">
        <v>-5.9239042248569102E-2</v>
      </c>
      <c r="R287">
        <v>-6.0971539701956498E-2</v>
      </c>
      <c r="S287">
        <v>-5.2425872416869898E-2</v>
      </c>
      <c r="T287">
        <v>-3.34092015889264E-2</v>
      </c>
      <c r="U287">
        <v>-7.1359028588681202E-3</v>
      </c>
      <c r="V287">
        <v>2.1225679388962401E-2</v>
      </c>
      <c r="W287">
        <v>4.6655637786306998E-2</v>
      </c>
      <c r="X287">
        <v>6.5971690263010599E-2</v>
      </c>
      <c r="Y287">
        <v>7.8330315277569798E-2</v>
      </c>
      <c r="Z287" s="15">
        <v>8.4440542438803903E-2</v>
      </c>
      <c r="AB287" s="8" t="s">
        <v>142</v>
      </c>
      <c r="AC287" s="4">
        <v>-157</v>
      </c>
      <c r="AD287" s="4">
        <v>1982</v>
      </c>
      <c r="AE287" s="4">
        <v>106</v>
      </c>
      <c r="AF287" s="18">
        <v>0.61979503230456101</v>
      </c>
      <c r="AG287" s="20" cm="1">
        <f t="array" ref="AG287">IF(AND(AF287&gt;-998,P287&gt;-998),MAX(ABS(P287:Z287)),0)</f>
        <v>8.4440542438803903E-2</v>
      </c>
      <c r="AH287" s="20">
        <f t="shared" si="8"/>
        <v>0</v>
      </c>
      <c r="AI287" s="6" t="str" cm="1">
        <f t="array" ref="AI287">IF(AH287&gt;0.001,INDEX(P$10:Z$10,MATCH(AH287,ABS(P287:Z287),0)),"na")</f>
        <v>na</v>
      </c>
      <c r="AJ287" s="119"/>
      <c r="AK287" s="8" t="s">
        <v>142</v>
      </c>
      <c r="AL287" s="89">
        <v>0.71710526315789402</v>
      </c>
      <c r="AM287" s="92">
        <v>8.2568807339449504E-2</v>
      </c>
      <c r="AN287" s="68">
        <v>14</v>
      </c>
      <c r="AO287" s="69">
        <v>14</v>
      </c>
      <c r="AP287" s="103">
        <f t="shared" si="9"/>
        <v>0</v>
      </c>
    </row>
    <row r="288" spans="1:42" x14ac:dyDescent="0.35">
      <c r="A288" s="83" t="s">
        <v>686</v>
      </c>
      <c r="B288" s="8" t="s">
        <v>182</v>
      </c>
      <c r="C288" s="97">
        <v>-14621</v>
      </c>
      <c r="D288" s="108">
        <v>1791</v>
      </c>
      <c r="E288" s="20">
        <v>0</v>
      </c>
      <c r="F288" s="58" t="s">
        <v>419</v>
      </c>
      <c r="G288" s="103">
        <v>0</v>
      </c>
      <c r="H288" s="87">
        <v>0</v>
      </c>
      <c r="I288" s="111" t="str">
        <f>IF(ISNUMBER(MATCH(B288,$K$11:$K$20,0)),"&lt;= Selected","")</f>
        <v/>
      </c>
      <c r="O288" s="8" t="s">
        <v>132</v>
      </c>
      <c r="P288" s="16">
        <v>-999</v>
      </c>
      <c r="Q288" s="30">
        <v>-999</v>
      </c>
      <c r="R288" s="30">
        <v>-999</v>
      </c>
      <c r="S288" s="30">
        <v>-999</v>
      </c>
      <c r="T288" s="30">
        <v>-999</v>
      </c>
      <c r="U288" s="30">
        <v>-999</v>
      </c>
      <c r="V288" s="30">
        <v>-999</v>
      </c>
      <c r="W288" s="30">
        <v>-999</v>
      </c>
      <c r="X288" s="30">
        <v>-999</v>
      </c>
      <c r="Y288" s="30">
        <v>-999</v>
      </c>
      <c r="Z288" s="17">
        <v>-999</v>
      </c>
      <c r="AB288" s="8" t="s">
        <v>141</v>
      </c>
      <c r="AC288" s="4">
        <v>440</v>
      </c>
      <c r="AD288" s="4">
        <v>1929</v>
      </c>
      <c r="AE288" s="4">
        <v>184</v>
      </c>
      <c r="AF288" s="31">
        <v>-999</v>
      </c>
      <c r="AG288" s="20" cm="1">
        <f t="array" ref="AG288">IF(AND(AF288&gt;-998,P288&gt;-998),MAX(ABS(P288:Z288)),0)</f>
        <v>0</v>
      </c>
      <c r="AH288" s="20">
        <f t="shared" si="8"/>
        <v>0</v>
      </c>
      <c r="AI288" s="6" t="str" cm="1">
        <f t="array" ref="AI288">IF(AH288&gt;0.001,INDEX(P$10:Z$10,MATCH(AH288,ABS(P288:Z288),0)),"na")</f>
        <v>na</v>
      </c>
      <c r="AJ288" s="119"/>
      <c r="AK288" s="8" t="s">
        <v>141</v>
      </c>
      <c r="AL288" s="89">
        <v>0.42105263157894701</v>
      </c>
      <c r="AM288" s="92">
        <v>0.109375</v>
      </c>
      <c r="AN288" s="68">
        <v>8</v>
      </c>
      <c r="AO288" s="69">
        <v>22</v>
      </c>
      <c r="AP288" s="103">
        <f t="shared" si="9"/>
        <v>0</v>
      </c>
    </row>
    <row r="289" spans="1:42" x14ac:dyDescent="0.35">
      <c r="A289" s="83" t="s">
        <v>687</v>
      </c>
      <c r="B289" s="8" t="s">
        <v>181</v>
      </c>
      <c r="C289" s="97">
        <v>-14633.919830000001</v>
      </c>
      <c r="D289" s="108">
        <v>1883.6992499999999</v>
      </c>
      <c r="E289" s="20">
        <v>0</v>
      </c>
      <c r="F289" s="58" t="s">
        <v>419</v>
      </c>
      <c r="G289" s="103">
        <v>0</v>
      </c>
      <c r="H289" s="87">
        <v>0</v>
      </c>
      <c r="I289" s="111" t="str">
        <f>IF(ISNUMBER(MATCH(B289,$K$11:$K$20,0)),"&lt;= Selected","")</f>
        <v/>
      </c>
      <c r="O289" s="8" t="s">
        <v>131</v>
      </c>
      <c r="P289" s="13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 s="15">
        <v>-999</v>
      </c>
      <c r="AB289" s="8" t="s">
        <v>140</v>
      </c>
      <c r="AC289" s="4">
        <v>448</v>
      </c>
      <c r="AD289" s="4">
        <v>1929</v>
      </c>
      <c r="AE289" s="4">
        <v>184</v>
      </c>
      <c r="AF289" s="18">
        <v>-999</v>
      </c>
      <c r="AG289" s="20" cm="1">
        <f t="array" ref="AG289">IF(AND(AF289&gt;-998,P289&gt;-998),MAX(ABS(P289:Z289)),0)</f>
        <v>0</v>
      </c>
      <c r="AH289" s="20">
        <f t="shared" si="8"/>
        <v>0</v>
      </c>
      <c r="AI289" s="6" t="str" cm="1">
        <f t="array" ref="AI289">IF(AH289&gt;0.001,INDEX(P$10:Z$10,MATCH(AH289,ABS(P289:Z289),0)),"na")</f>
        <v>na</v>
      </c>
      <c r="AJ289" s="119"/>
      <c r="AK289" s="8" t="s">
        <v>140</v>
      </c>
      <c r="AL289" s="89">
        <v>0.42105263157894701</v>
      </c>
      <c r="AM289" s="92">
        <v>0.109375</v>
      </c>
      <c r="AN289" s="68">
        <v>8.5</v>
      </c>
      <c r="AO289" s="69">
        <v>16</v>
      </c>
      <c r="AP289" s="103">
        <f t="shared" si="9"/>
        <v>0</v>
      </c>
    </row>
    <row r="290" spans="1:42" x14ac:dyDescent="0.35">
      <c r="A290" s="83" t="s">
        <v>688</v>
      </c>
      <c r="B290" s="8" t="s">
        <v>180</v>
      </c>
      <c r="C290" s="97">
        <v>-14621</v>
      </c>
      <c r="D290" s="108">
        <v>1791</v>
      </c>
      <c r="E290" s="20">
        <v>0</v>
      </c>
      <c r="F290" s="58" t="s">
        <v>419</v>
      </c>
      <c r="G290" s="103">
        <v>0</v>
      </c>
      <c r="H290" s="87">
        <v>0</v>
      </c>
      <c r="I290" s="111" t="str">
        <f>IF(ISNUMBER(MATCH(B290,$K$11:$K$20,0)),"&lt;= Selected","")</f>
        <v/>
      </c>
      <c r="O290" s="8" t="s">
        <v>130</v>
      </c>
      <c r="P290" s="16">
        <v>2.9585312119235801E-2</v>
      </c>
      <c r="Q290" s="30">
        <v>2.8991955465812898E-2</v>
      </c>
      <c r="R290" s="30">
        <v>3.1316563813071199E-2</v>
      </c>
      <c r="S290" s="30">
        <v>4.0431323525291898E-2</v>
      </c>
      <c r="T290" s="30">
        <v>4.6391817020992501E-2</v>
      </c>
      <c r="U290" s="30">
        <v>4.0540930927963001E-2</v>
      </c>
      <c r="V290" s="30">
        <v>2.0058351371201402E-2</v>
      </c>
      <c r="W290" s="30">
        <v>-1.1099142933243799E-2</v>
      </c>
      <c r="X290" s="30">
        <v>-3.9125813179624699E-2</v>
      </c>
      <c r="Y290" s="30">
        <v>-4.6464112209074697E-2</v>
      </c>
      <c r="Z290" s="17">
        <v>-2.40744348454375E-2</v>
      </c>
      <c r="AB290" s="8" t="s">
        <v>139</v>
      </c>
      <c r="AC290" s="4">
        <v>1663.9</v>
      </c>
      <c r="AD290" s="4">
        <v>1977.7</v>
      </c>
      <c r="AE290" s="4">
        <v>47</v>
      </c>
      <c r="AF290" s="31">
        <v>0.47536109003912302</v>
      </c>
      <c r="AG290" s="20" cm="1">
        <f t="array" ref="AG290">IF(AND(AF290&gt;-998,P290&gt;-998),MAX(ABS(P290:Z290)),0)</f>
        <v>4.6464112209074697E-2</v>
      </c>
      <c r="AH290" s="20">
        <f t="shared" si="8"/>
        <v>0</v>
      </c>
      <c r="AI290" s="6" t="str" cm="1">
        <f t="array" ref="AI290">IF(AH290&gt;0.001,INDEX(P$10:Z$10,MATCH(AH290,ABS(P290:Z290),0)),"na")</f>
        <v>na</v>
      </c>
      <c r="AJ290" s="119"/>
      <c r="AK290" s="8" t="s">
        <v>139</v>
      </c>
      <c r="AL290" s="89">
        <v>0.74144736842105297</v>
      </c>
      <c r="AM290" s="92">
        <v>0.141969831410825</v>
      </c>
      <c r="AN290" s="49">
        <v>7</v>
      </c>
      <c r="AO290" s="50">
        <v>13.799999999999899</v>
      </c>
      <c r="AP290" s="103">
        <f t="shared" si="9"/>
        <v>0</v>
      </c>
    </row>
    <row r="291" spans="1:42" x14ac:dyDescent="0.35">
      <c r="A291" s="83" t="s">
        <v>689</v>
      </c>
      <c r="B291" s="8" t="s">
        <v>179</v>
      </c>
      <c r="C291" s="97">
        <v>-14633.919830000001</v>
      </c>
      <c r="D291" s="108">
        <v>1883.6992499999999</v>
      </c>
      <c r="E291" s="20">
        <v>0</v>
      </c>
      <c r="F291" s="58" t="s">
        <v>419</v>
      </c>
      <c r="G291" s="103">
        <v>0</v>
      </c>
      <c r="H291" s="87">
        <v>0</v>
      </c>
      <c r="I291" s="111" t="str">
        <f>IF(ISNUMBER(MATCH(B291,$K$11:$K$20,0)),"&lt;= Selected","")</f>
        <v/>
      </c>
      <c r="O291" s="8" t="s">
        <v>129</v>
      </c>
      <c r="P291" s="13">
        <v>5.88674286751356E-2</v>
      </c>
      <c r="Q291">
        <v>8.0290890459851896E-2</v>
      </c>
      <c r="R291">
        <v>6.7668185476207995E-2</v>
      </c>
      <c r="S291">
        <v>4.3275554265746703E-2</v>
      </c>
      <c r="T291">
        <v>2.80989418990206E-2</v>
      </c>
      <c r="U291">
        <v>2.7126451438633601E-2</v>
      </c>
      <c r="V291">
        <v>2.72006322735057E-2</v>
      </c>
      <c r="W291">
        <v>1.90147849347941E-2</v>
      </c>
      <c r="X291">
        <v>8.2993041405575504E-3</v>
      </c>
      <c r="Y291">
        <v>3.8625710953439502E-3</v>
      </c>
      <c r="Z291" s="15">
        <v>7.0436719425073001E-3</v>
      </c>
      <c r="AB291" s="8" t="s">
        <v>138</v>
      </c>
      <c r="AC291" s="4">
        <v>1663.9</v>
      </c>
      <c r="AD291" s="4">
        <v>1970.7</v>
      </c>
      <c r="AE291" s="4">
        <v>45</v>
      </c>
      <c r="AF291" s="18">
        <v>0.48999099613501301</v>
      </c>
      <c r="AG291" s="20" cm="1">
        <f t="array" ref="AG291">IF(AND(AF291&gt;-998,P291&gt;-998),MAX(ABS(P291:Z291)),0)</f>
        <v>8.0290890459851896E-2</v>
      </c>
      <c r="AH291" s="20">
        <f t="shared" si="8"/>
        <v>0</v>
      </c>
      <c r="AI291" s="6" t="str" cm="1">
        <f t="array" ref="AI291">IF(AH291&gt;0.001,INDEX(P$10:Z$10,MATCH(AH291,ABS(P291:Z291),0)),"na")</f>
        <v>na</v>
      </c>
      <c r="AJ291" s="119"/>
      <c r="AK291" s="8" t="s">
        <v>138</v>
      </c>
      <c r="AL291" s="89">
        <v>0.69539473684210495</v>
      </c>
      <c r="AM291" s="92">
        <v>0.14191106906338599</v>
      </c>
      <c r="AN291" s="68">
        <v>7</v>
      </c>
      <c r="AO291" s="69">
        <v>13.799999999999899</v>
      </c>
      <c r="AP291" s="103">
        <f t="shared" si="9"/>
        <v>0</v>
      </c>
    </row>
    <row r="292" spans="1:42" x14ac:dyDescent="0.35">
      <c r="A292" s="83" t="s">
        <v>690</v>
      </c>
      <c r="B292" s="8" t="s">
        <v>178</v>
      </c>
      <c r="C292" s="97">
        <v>1144</v>
      </c>
      <c r="D292" s="108">
        <v>2005</v>
      </c>
      <c r="E292" s="20">
        <v>0</v>
      </c>
      <c r="F292" s="58" t="s">
        <v>419</v>
      </c>
      <c r="G292" s="103">
        <v>0</v>
      </c>
      <c r="H292" s="87">
        <v>0</v>
      </c>
      <c r="I292" s="111" t="str">
        <f>IF(ISNUMBER(MATCH(B292,$K$11:$K$20,0)),"&lt;= Selected","")</f>
        <v/>
      </c>
      <c r="O292" s="8" t="s">
        <v>128</v>
      </c>
      <c r="P292" s="16">
        <v>7.9959209729646097E-2</v>
      </c>
      <c r="Q292" s="30">
        <v>7.9337436280029303E-2</v>
      </c>
      <c r="R292" s="30">
        <v>5.60600183738348E-2</v>
      </c>
      <c r="S292" s="30">
        <v>2.6192873288448701E-2</v>
      </c>
      <c r="T292" s="30">
        <v>-2.4354987638807802E-3</v>
      </c>
      <c r="U292" s="30">
        <v>-2.41873255581317E-2</v>
      </c>
      <c r="V292" s="30">
        <v>-2.67687939711675E-2</v>
      </c>
      <c r="W292" s="30">
        <v>-4.10196529811246E-3</v>
      </c>
      <c r="X292" s="30">
        <v>3.2373125461253698E-2</v>
      </c>
      <c r="Y292" s="30">
        <v>6.3805319095381605E-2</v>
      </c>
      <c r="Z292" s="17">
        <v>7.6560579925944894E-2</v>
      </c>
      <c r="AB292" s="8" t="s">
        <v>137</v>
      </c>
      <c r="AC292" s="4">
        <v>1663.9</v>
      </c>
      <c r="AD292" s="4">
        <v>1970.7</v>
      </c>
      <c r="AE292" s="4">
        <v>45</v>
      </c>
      <c r="AF292" s="31">
        <v>0.48999099613501301</v>
      </c>
      <c r="AG292" s="20" cm="1">
        <f t="array" ref="AG292">IF(AND(AF292&gt;-998,P292&gt;-998),MAX(ABS(P292:Z292)),0)</f>
        <v>7.9959209729646097E-2</v>
      </c>
      <c r="AH292" s="20">
        <f t="shared" si="8"/>
        <v>0</v>
      </c>
      <c r="AI292" s="6" t="str" cm="1">
        <f t="array" ref="AI292">IF(AH292&gt;0.001,INDEX(P$10:Z$10,MATCH(AH292,ABS(P292:Z292),0)),"na")</f>
        <v>na</v>
      </c>
      <c r="AJ292" s="119"/>
      <c r="AK292" s="8" t="s">
        <v>137</v>
      </c>
      <c r="AL292" s="89">
        <v>0.69539473684210495</v>
      </c>
      <c r="AM292" s="92">
        <v>0.14191106906338599</v>
      </c>
      <c r="AN292" s="68">
        <v>7</v>
      </c>
      <c r="AO292" s="69">
        <v>13.799999999999899</v>
      </c>
      <c r="AP292" s="103">
        <f t="shared" si="9"/>
        <v>0</v>
      </c>
    </row>
    <row r="293" spans="1:42" x14ac:dyDescent="0.35">
      <c r="A293" s="83" t="s">
        <v>691</v>
      </c>
      <c r="B293" s="8" t="s">
        <v>177</v>
      </c>
      <c r="C293" s="97">
        <v>-95.1</v>
      </c>
      <c r="D293" s="108">
        <v>1984</v>
      </c>
      <c r="E293" s="20">
        <v>0</v>
      </c>
      <c r="F293" s="58" t="s">
        <v>419</v>
      </c>
      <c r="G293" s="103">
        <v>0</v>
      </c>
      <c r="H293" s="87">
        <v>0</v>
      </c>
      <c r="I293" s="111" t="str">
        <f>IF(ISNUMBER(MATCH(B293,$K$11:$K$20,0)),"&lt;= Selected","")</f>
        <v/>
      </c>
      <c r="O293" s="8" t="s">
        <v>127</v>
      </c>
      <c r="P293" s="16">
        <v>-6.5590046928477794E-2</v>
      </c>
      <c r="Q293" s="30">
        <v>-3.5770226261537998E-3</v>
      </c>
      <c r="R293" s="30">
        <v>4.8390094560294902E-2</v>
      </c>
      <c r="S293" s="30">
        <v>6.4545164938783303E-2</v>
      </c>
      <c r="T293" s="30">
        <v>4.6210290789027303E-2</v>
      </c>
      <c r="U293" s="30">
        <v>2.0649393323888598E-2</v>
      </c>
      <c r="V293" s="30">
        <v>2.5761995317109199E-2</v>
      </c>
      <c r="W293" s="30">
        <v>6.7432754793795097E-2</v>
      </c>
      <c r="X293" s="30">
        <v>0.10623318757995</v>
      </c>
      <c r="Y293" s="30">
        <v>9.6031461616208597E-2</v>
      </c>
      <c r="Z293" s="17">
        <v>2.94651069191466E-2</v>
      </c>
      <c r="AB293" s="8" t="s">
        <v>136</v>
      </c>
      <c r="AC293" s="4">
        <v>1663.9</v>
      </c>
      <c r="AD293" s="4">
        <v>1970.7</v>
      </c>
      <c r="AE293" s="4">
        <v>45</v>
      </c>
      <c r="AF293" s="31">
        <v>0.48999099613501301</v>
      </c>
      <c r="AG293" s="20" cm="1">
        <f t="array" ref="AG293">IF(AND(AF293&gt;-998,P293&gt;-998),MAX(ABS(P293:Z293)),0)</f>
        <v>0.10623318757995</v>
      </c>
      <c r="AH293" s="20">
        <f t="shared" si="8"/>
        <v>0</v>
      </c>
      <c r="AI293" s="6" t="str" cm="1">
        <f t="array" ref="AI293">IF(AH293&gt;0.001,INDEX(P$10:Z$10,MATCH(AH293,ABS(P293:Z293),0)),"na")</f>
        <v>na</v>
      </c>
      <c r="AJ293" s="119"/>
      <c r="AK293" s="8" t="s">
        <v>136</v>
      </c>
      <c r="AL293" s="89">
        <v>0.69539473684210495</v>
      </c>
      <c r="AM293" s="92">
        <v>0.14191106906338599</v>
      </c>
      <c r="AN293" s="68">
        <v>7</v>
      </c>
      <c r="AO293" s="69">
        <v>13.799999999999899</v>
      </c>
      <c r="AP293" s="103">
        <f t="shared" si="9"/>
        <v>0</v>
      </c>
    </row>
    <row r="294" spans="1:42" x14ac:dyDescent="0.35">
      <c r="A294" s="83" t="s">
        <v>692</v>
      </c>
      <c r="B294" s="8" t="s">
        <v>176</v>
      </c>
      <c r="C294" s="97">
        <v>-95.1</v>
      </c>
      <c r="D294" s="108">
        <v>1984</v>
      </c>
      <c r="E294" s="20">
        <v>0</v>
      </c>
      <c r="F294" s="58" t="s">
        <v>419</v>
      </c>
      <c r="G294" s="103">
        <v>0</v>
      </c>
      <c r="H294" s="87">
        <v>0</v>
      </c>
      <c r="I294" s="111" t="str">
        <f>IF(ISNUMBER(MATCH(B294,$K$11:$K$20,0)),"&lt;= Selected","")</f>
        <v/>
      </c>
      <c r="O294" s="8" t="s">
        <v>126</v>
      </c>
      <c r="P294" s="16">
        <v>-999</v>
      </c>
      <c r="Q294" s="30">
        <v>-999</v>
      </c>
      <c r="R294" s="30">
        <v>-999</v>
      </c>
      <c r="S294" s="30">
        <v>-999</v>
      </c>
      <c r="T294" s="30">
        <v>-999</v>
      </c>
      <c r="U294" s="30">
        <v>-999</v>
      </c>
      <c r="V294" s="30">
        <v>-999</v>
      </c>
      <c r="W294" s="30">
        <v>-999</v>
      </c>
      <c r="X294" s="30">
        <v>-999</v>
      </c>
      <c r="Y294" s="30">
        <v>-999</v>
      </c>
      <c r="Z294" s="17">
        <v>-999</v>
      </c>
      <c r="AB294" s="8" t="s">
        <v>135</v>
      </c>
      <c r="AC294" s="4">
        <v>-106</v>
      </c>
      <c r="AD294" s="4">
        <v>1912</v>
      </c>
      <c r="AE294" s="4">
        <v>46</v>
      </c>
      <c r="AF294" s="31">
        <v>-999</v>
      </c>
      <c r="AG294" s="20" cm="1">
        <f t="array" ref="AG294">IF(AND(AF294&gt;-998,P294&gt;-998),MAX(ABS(P294:Z294)),0)</f>
        <v>0</v>
      </c>
      <c r="AH294" s="20">
        <f t="shared" si="8"/>
        <v>0</v>
      </c>
      <c r="AI294" s="6" t="str" cm="1">
        <f t="array" ref="AI294">IF(AH294&gt;0.001,INDEX(P$10:Z$10,MATCH(AH294,ABS(P294:Z294),0)),"na")</f>
        <v>na</v>
      </c>
      <c r="AJ294" s="119"/>
      <c r="AK294" s="8" t="s">
        <v>135</v>
      </c>
      <c r="AL294" s="89">
        <v>0.25</v>
      </c>
      <c r="AM294" s="92">
        <v>0.157894736842105</v>
      </c>
      <c r="AN294" s="68">
        <v>7</v>
      </c>
      <c r="AO294" s="69">
        <v>8</v>
      </c>
      <c r="AP294" s="103">
        <f t="shared" si="9"/>
        <v>0</v>
      </c>
    </row>
    <row r="295" spans="1:42" x14ac:dyDescent="0.35">
      <c r="A295" s="83" t="s">
        <v>693</v>
      </c>
      <c r="B295" s="8" t="s">
        <v>175</v>
      </c>
      <c r="C295" s="97">
        <v>109.8</v>
      </c>
      <c r="D295" s="108">
        <v>1984</v>
      </c>
      <c r="E295" s="20">
        <v>0</v>
      </c>
      <c r="F295" s="58" t="s">
        <v>419</v>
      </c>
      <c r="G295" s="103">
        <v>0</v>
      </c>
      <c r="H295" s="87">
        <v>0</v>
      </c>
      <c r="I295" s="111" t="str">
        <f>IF(ISNUMBER(MATCH(B295,$K$11:$K$20,0)),"&lt;= Selected","")</f>
        <v/>
      </c>
      <c r="O295" s="8" t="s">
        <v>125</v>
      </c>
      <c r="P295" s="16">
        <v>-999</v>
      </c>
      <c r="Q295" s="30">
        <v>-999</v>
      </c>
      <c r="R295" s="30">
        <v>-999</v>
      </c>
      <c r="S295" s="30">
        <v>-999</v>
      </c>
      <c r="T295" s="30">
        <v>-999</v>
      </c>
      <c r="U295" s="30">
        <v>-999</v>
      </c>
      <c r="V295" s="30">
        <v>-999</v>
      </c>
      <c r="W295" s="30">
        <v>-999</v>
      </c>
      <c r="X295" s="30">
        <v>-999</v>
      </c>
      <c r="Y295" s="30">
        <v>-999</v>
      </c>
      <c r="Z295" s="17">
        <v>-999</v>
      </c>
      <c r="AB295" s="8" t="s">
        <v>134</v>
      </c>
      <c r="AC295" s="4">
        <v>-106</v>
      </c>
      <c r="AD295" s="4">
        <v>1926</v>
      </c>
      <c r="AE295" s="4">
        <v>47</v>
      </c>
      <c r="AF295" s="31">
        <v>-999</v>
      </c>
      <c r="AG295" s="20" cm="1">
        <f t="array" ref="AG295">IF(AND(AF295&gt;-998,P295&gt;-998),MAX(ABS(P295:Z295)),0)</f>
        <v>0</v>
      </c>
      <c r="AH295" s="20">
        <f t="shared" si="8"/>
        <v>0</v>
      </c>
      <c r="AI295" s="6" t="str" cm="1">
        <f t="array" ref="AI295">IF(AH295&gt;0.001,INDEX(P$10:Z$10,MATCH(AH295,ABS(P295:Z295),0)),"na")</f>
        <v>na</v>
      </c>
      <c r="AJ295" s="119"/>
      <c r="AK295" s="8" t="s">
        <v>134</v>
      </c>
      <c r="AL295" s="89">
        <v>0.34210526315789402</v>
      </c>
      <c r="AM295" s="92">
        <v>0.134615384615384</v>
      </c>
      <c r="AN295" s="49">
        <v>7.5</v>
      </c>
      <c r="AO295" s="50">
        <v>14</v>
      </c>
      <c r="AP295" s="103">
        <f t="shared" si="9"/>
        <v>0</v>
      </c>
    </row>
    <row r="296" spans="1:42" x14ac:dyDescent="0.35">
      <c r="A296" s="83" t="s">
        <v>694</v>
      </c>
      <c r="B296" s="8" t="s">
        <v>174</v>
      </c>
      <c r="C296" s="97">
        <v>109.8</v>
      </c>
      <c r="D296" s="108">
        <v>1984</v>
      </c>
      <c r="E296" s="20">
        <v>0</v>
      </c>
      <c r="F296" s="58" t="s">
        <v>419</v>
      </c>
      <c r="G296" s="103">
        <v>0</v>
      </c>
      <c r="H296" s="87">
        <v>0</v>
      </c>
      <c r="I296" s="111" t="str">
        <f>IF(ISNUMBER(MATCH(B296,$K$11:$K$20,0)),"&lt;= Selected","")</f>
        <v/>
      </c>
      <c r="O296" s="8" t="s">
        <v>124</v>
      </c>
      <c r="P296" s="16">
        <v>-999</v>
      </c>
      <c r="Q296" s="30">
        <v>-999</v>
      </c>
      <c r="R296" s="30">
        <v>-999</v>
      </c>
      <c r="S296" s="30">
        <v>-999</v>
      </c>
      <c r="T296" s="30">
        <v>-999</v>
      </c>
      <c r="U296" s="30">
        <v>-999</v>
      </c>
      <c r="V296" s="30">
        <v>-999</v>
      </c>
      <c r="W296" s="30">
        <v>-999</v>
      </c>
      <c r="X296" s="30">
        <v>-999</v>
      </c>
      <c r="Y296" s="30">
        <v>-999</v>
      </c>
      <c r="Z296" s="17">
        <v>-999</v>
      </c>
      <c r="AB296" s="8" t="s">
        <v>133</v>
      </c>
      <c r="AC296" s="4">
        <v>-106</v>
      </c>
      <c r="AD296" s="4">
        <v>1926</v>
      </c>
      <c r="AE296" s="4">
        <v>47</v>
      </c>
      <c r="AF296" s="31">
        <v>-999</v>
      </c>
      <c r="AG296" s="20" cm="1">
        <f t="array" ref="AG296">IF(AND(AF296&gt;-998,P296&gt;-998),MAX(ABS(P296:Z296)),0)</f>
        <v>0</v>
      </c>
      <c r="AH296" s="20">
        <f t="shared" si="8"/>
        <v>0</v>
      </c>
      <c r="AI296" s="6" t="str" cm="1">
        <f t="array" ref="AI296">IF(AH296&gt;0.001,INDEX(P$10:Z$10,MATCH(AH296,ABS(P296:Z296),0)),"na")</f>
        <v>na</v>
      </c>
      <c r="AJ296" s="119"/>
      <c r="AK296" s="8" t="s">
        <v>133</v>
      </c>
      <c r="AL296" s="89">
        <v>0.34210526315789402</v>
      </c>
      <c r="AM296" s="92">
        <v>0.134615384615384</v>
      </c>
      <c r="AN296" s="68">
        <v>7.5</v>
      </c>
      <c r="AO296" s="69">
        <v>14</v>
      </c>
      <c r="AP296" s="103">
        <f t="shared" si="9"/>
        <v>0</v>
      </c>
    </row>
    <row r="297" spans="1:42" x14ac:dyDescent="0.35">
      <c r="A297" s="83" t="s">
        <v>695</v>
      </c>
      <c r="B297" s="8" t="s">
        <v>173</v>
      </c>
      <c r="C297" s="97">
        <v>-4200</v>
      </c>
      <c r="D297" s="108">
        <v>1980</v>
      </c>
      <c r="E297" s="20">
        <v>0</v>
      </c>
      <c r="F297" s="58" t="s">
        <v>419</v>
      </c>
      <c r="G297" s="103">
        <v>0</v>
      </c>
      <c r="H297" s="87">
        <v>0</v>
      </c>
      <c r="I297" s="111" t="str">
        <f>IF(ISNUMBER(MATCH(B297,$K$11:$K$20,0)),"&lt;= Selected","")</f>
        <v/>
      </c>
      <c r="O297" s="8" t="s">
        <v>123</v>
      </c>
      <c r="P297" s="16">
        <v>0.12281041713344799</v>
      </c>
      <c r="Q297" s="30">
        <v>5.0543087430749298E-2</v>
      </c>
      <c r="R297" s="30">
        <v>-2.7062927062287301E-2</v>
      </c>
      <c r="S297" s="30">
        <v>-6.4592773023719394E-2</v>
      </c>
      <c r="T297" s="30">
        <v>-2.6907060784828699E-2</v>
      </c>
      <c r="U297" s="30">
        <v>6.9603469672180396E-2</v>
      </c>
      <c r="V297" s="30">
        <v>0.15236784853713201</v>
      </c>
      <c r="W297" s="30">
        <v>0.139519860992498</v>
      </c>
      <c r="X297" s="30">
        <v>2.1066740730321099E-2</v>
      </c>
      <c r="Y297" s="30">
        <v>-0.113027453446937</v>
      </c>
      <c r="Z297" s="17">
        <v>-0.17371888363229501</v>
      </c>
      <c r="AB297" s="8" t="s">
        <v>132</v>
      </c>
      <c r="AC297" s="4">
        <v>-147</v>
      </c>
      <c r="AD297" s="4">
        <v>1919</v>
      </c>
      <c r="AE297" s="4">
        <v>78</v>
      </c>
      <c r="AF297" s="31">
        <v>0.61979503230456101</v>
      </c>
      <c r="AG297" s="20" cm="1">
        <f t="array" ref="AG297">IF(AND(AF297&gt;-998,P297&gt;-998),MAX(ABS(P297:Z297)),0)</f>
        <v>0.17371888363229501</v>
      </c>
      <c r="AH297" s="20">
        <f t="shared" si="8"/>
        <v>0</v>
      </c>
      <c r="AI297" s="6" t="str" cm="1">
        <f t="array" ref="AI297">IF(AH297&gt;0.001,INDEX(P$10:Z$10,MATCH(AH297,ABS(P297:Z297),0)),"na")</f>
        <v>na</v>
      </c>
      <c r="AJ297" s="119"/>
      <c r="AK297" s="8" t="s">
        <v>132</v>
      </c>
      <c r="AL297" s="89">
        <v>0.33552631578947301</v>
      </c>
      <c r="AM297" s="92">
        <v>0.15686274509803899</v>
      </c>
      <c r="AN297" s="49">
        <v>7</v>
      </c>
      <c r="AO297" s="50">
        <v>8</v>
      </c>
      <c r="AP297" s="103">
        <f t="shared" si="9"/>
        <v>0</v>
      </c>
    </row>
    <row r="298" spans="1:42" x14ac:dyDescent="0.35">
      <c r="A298" s="83" t="s">
        <v>696</v>
      </c>
      <c r="B298" s="8" t="s">
        <v>172</v>
      </c>
      <c r="C298" s="97">
        <v>-1257</v>
      </c>
      <c r="D298" s="108">
        <v>1768</v>
      </c>
      <c r="E298" s="20">
        <v>0</v>
      </c>
      <c r="F298" s="58" t="s">
        <v>419</v>
      </c>
      <c r="G298" s="103">
        <v>0</v>
      </c>
      <c r="H298" s="87">
        <v>0</v>
      </c>
      <c r="I298" s="111" t="str">
        <f>IF(ISNUMBER(MATCH(B298,$K$11:$K$20,0)),"&lt;= Selected","")</f>
        <v/>
      </c>
      <c r="O298" s="8" t="s">
        <v>122</v>
      </c>
      <c r="P298" s="16">
        <v>-999</v>
      </c>
      <c r="Q298" s="30">
        <v>-999</v>
      </c>
      <c r="R298" s="30">
        <v>-999</v>
      </c>
      <c r="S298" s="30">
        <v>-999</v>
      </c>
      <c r="T298" s="30">
        <v>-999</v>
      </c>
      <c r="U298" s="30">
        <v>-999</v>
      </c>
      <c r="V298" s="30">
        <v>-999</v>
      </c>
      <c r="W298" s="30">
        <v>-999</v>
      </c>
      <c r="X298" s="30">
        <v>-999</v>
      </c>
      <c r="Y298" s="30">
        <v>-999</v>
      </c>
      <c r="Z298" s="17">
        <v>-999</v>
      </c>
      <c r="AB298" s="8" t="s">
        <v>131</v>
      </c>
      <c r="AC298" s="4">
        <v>-398</v>
      </c>
      <c r="AD298" s="4">
        <v>1575</v>
      </c>
      <c r="AE298" s="4">
        <v>129</v>
      </c>
      <c r="AF298" s="31">
        <v>-999</v>
      </c>
      <c r="AG298" s="20" cm="1">
        <f t="array" ref="AG298">IF(AND(AF298&gt;-998,P298&gt;-998),MAX(ABS(P298:Z298)),0)</f>
        <v>0</v>
      </c>
      <c r="AH298" s="20">
        <f t="shared" si="8"/>
        <v>0</v>
      </c>
      <c r="AI298" s="6" t="str" cm="1">
        <f t="array" ref="AI298">IF(AH298&gt;0.001,INDEX(P$10:Z$10,MATCH(AH298,ABS(P298:Z298),0)),"na")</f>
        <v>na</v>
      </c>
      <c r="AJ298" s="119"/>
      <c r="AK298" s="8" t="s">
        <v>131</v>
      </c>
      <c r="AL298" s="89">
        <v>0</v>
      </c>
      <c r="AM298" s="92">
        <v>0</v>
      </c>
      <c r="AN298" s="49">
        <v>152</v>
      </c>
      <c r="AO298" s="50">
        <v>152</v>
      </c>
      <c r="AP298" s="103">
        <f t="shared" si="9"/>
        <v>0</v>
      </c>
    </row>
    <row r="299" spans="1:42" x14ac:dyDescent="0.35">
      <c r="A299" s="83" t="s">
        <v>697</v>
      </c>
      <c r="B299" s="8" t="s">
        <v>171</v>
      </c>
      <c r="C299" s="97">
        <v>-376</v>
      </c>
      <c r="D299" s="108">
        <v>1768</v>
      </c>
      <c r="E299" s="20">
        <v>0</v>
      </c>
      <c r="F299" s="58" t="s">
        <v>419</v>
      </c>
      <c r="G299" s="103">
        <v>0</v>
      </c>
      <c r="H299" s="87">
        <v>0</v>
      </c>
      <c r="I299" s="111" t="str">
        <f>IF(ISNUMBER(MATCH(B299,$K$11:$K$20,0)),"&lt;= Selected","")</f>
        <v/>
      </c>
      <c r="O299" s="8" t="s">
        <v>121</v>
      </c>
      <c r="P299" s="13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 s="15">
        <v>-999</v>
      </c>
      <c r="AB299" s="8" t="s">
        <v>130</v>
      </c>
      <c r="AC299" s="4">
        <v>-398</v>
      </c>
      <c r="AD299" s="4">
        <v>1575</v>
      </c>
      <c r="AE299" s="4">
        <v>129</v>
      </c>
      <c r="AF299" s="18">
        <v>-999</v>
      </c>
      <c r="AG299" s="20" cm="1">
        <f t="array" ref="AG299">IF(AND(AF299&gt;-998,P299&gt;-998),MAX(ABS(P299:Z299)),0)</f>
        <v>0</v>
      </c>
      <c r="AH299" s="20">
        <f t="shared" si="8"/>
        <v>0</v>
      </c>
      <c r="AI299" s="6" t="str" cm="1">
        <f t="array" ref="AI299">IF(AH299&gt;0.001,INDEX(P$10:Z$10,MATCH(AH299,ABS(P299:Z299),0)),"na")</f>
        <v>na</v>
      </c>
      <c r="AJ299" s="119"/>
      <c r="AK299" s="8" t="s">
        <v>130</v>
      </c>
      <c r="AL299" s="89">
        <v>0</v>
      </c>
      <c r="AM299" s="92">
        <v>0</v>
      </c>
      <c r="AN299" s="49">
        <v>152</v>
      </c>
      <c r="AO299" s="50">
        <v>152</v>
      </c>
      <c r="AP299" s="103">
        <f t="shared" si="9"/>
        <v>0</v>
      </c>
    </row>
    <row r="300" spans="1:42" x14ac:dyDescent="0.35">
      <c r="A300" s="83" t="s">
        <v>698</v>
      </c>
      <c r="B300" s="8" t="s">
        <v>170</v>
      </c>
      <c r="C300" s="97">
        <v>-376</v>
      </c>
      <c r="D300" s="108">
        <v>1768</v>
      </c>
      <c r="E300" s="20">
        <v>0</v>
      </c>
      <c r="F300" s="58" t="s">
        <v>419</v>
      </c>
      <c r="G300" s="103">
        <v>0</v>
      </c>
      <c r="H300" s="87">
        <v>0</v>
      </c>
      <c r="I300" s="111" t="str">
        <f>IF(ISNUMBER(MATCH(B300,$K$11:$K$20,0)),"&lt;= Selected","")</f>
        <v/>
      </c>
      <c r="O300" s="8" t="s">
        <v>120</v>
      </c>
      <c r="P300" s="13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 s="15">
        <v>-999</v>
      </c>
      <c r="AB300" s="8" t="s">
        <v>129</v>
      </c>
      <c r="AC300" s="4">
        <v>-398</v>
      </c>
      <c r="AD300" s="4">
        <v>1575</v>
      </c>
      <c r="AE300" s="4">
        <v>129</v>
      </c>
      <c r="AF300" s="18">
        <v>-999</v>
      </c>
      <c r="AG300" s="20" cm="1">
        <f t="array" ref="AG300">IF(AND(AF300&gt;-998,P300&gt;-998),MAX(ABS(P300:Z300)),0)</f>
        <v>0</v>
      </c>
      <c r="AH300" s="20">
        <f t="shared" si="8"/>
        <v>0</v>
      </c>
      <c r="AI300" s="6" t="str" cm="1">
        <f t="array" ref="AI300">IF(AH300&gt;0.001,INDEX(P$10:Z$10,MATCH(AH300,ABS(P300:Z300),0)),"na")</f>
        <v>na</v>
      </c>
      <c r="AJ300" s="119"/>
      <c r="AK300" s="8" t="s">
        <v>129</v>
      </c>
      <c r="AL300" s="89">
        <v>0</v>
      </c>
      <c r="AM300" s="92">
        <v>0</v>
      </c>
      <c r="AN300" s="49">
        <v>152</v>
      </c>
      <c r="AO300" s="50">
        <v>152</v>
      </c>
      <c r="AP300" s="103">
        <f t="shared" si="9"/>
        <v>0</v>
      </c>
    </row>
    <row r="301" spans="1:42" x14ac:dyDescent="0.35">
      <c r="A301" s="83" t="s">
        <v>699</v>
      </c>
      <c r="B301" s="8" t="s">
        <v>169</v>
      </c>
      <c r="C301" s="97">
        <v>881.2</v>
      </c>
      <c r="D301" s="108">
        <v>1999.1</v>
      </c>
      <c r="E301" s="20">
        <v>0</v>
      </c>
      <c r="F301" s="58" t="s">
        <v>419</v>
      </c>
      <c r="G301" s="103">
        <v>0</v>
      </c>
      <c r="H301" s="87">
        <v>0</v>
      </c>
      <c r="I301" s="111" t="str">
        <f>IF(ISNUMBER(MATCH(B301,$K$11:$K$20,0)),"&lt;= Selected","")</f>
        <v/>
      </c>
      <c r="O301" s="8" t="s">
        <v>119</v>
      </c>
      <c r="P301" s="13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 s="15">
        <v>-999</v>
      </c>
      <c r="AB301" s="8" t="s">
        <v>128</v>
      </c>
      <c r="AC301" s="4">
        <v>-398</v>
      </c>
      <c r="AD301" s="4">
        <v>1575</v>
      </c>
      <c r="AE301" s="4">
        <v>129</v>
      </c>
      <c r="AF301" s="18">
        <v>-999</v>
      </c>
      <c r="AG301" s="20" cm="1">
        <f t="array" ref="AG301">IF(AND(AF301&gt;-998,P301&gt;-998),MAX(ABS(P301:Z301)),0)</f>
        <v>0</v>
      </c>
      <c r="AH301" s="20">
        <f t="shared" si="8"/>
        <v>0</v>
      </c>
      <c r="AI301" s="6" t="str" cm="1">
        <f t="array" ref="AI301">IF(AH301&gt;0.001,INDEX(P$10:Z$10,MATCH(AH301,ABS(P301:Z301),0)),"na")</f>
        <v>na</v>
      </c>
      <c r="AJ301" s="119"/>
      <c r="AK301" s="8" t="s">
        <v>128</v>
      </c>
      <c r="AL301" s="89">
        <v>0</v>
      </c>
      <c r="AM301" s="92">
        <v>0</v>
      </c>
      <c r="AN301" s="68">
        <v>152</v>
      </c>
      <c r="AO301" s="69">
        <v>152</v>
      </c>
      <c r="AP301" s="103">
        <f t="shared" si="9"/>
        <v>0</v>
      </c>
    </row>
    <row r="302" spans="1:42" x14ac:dyDescent="0.35">
      <c r="A302" s="83" t="s">
        <v>700</v>
      </c>
      <c r="B302" s="8" t="s">
        <v>168</v>
      </c>
      <c r="C302" s="97">
        <v>881.2</v>
      </c>
      <c r="D302" s="108">
        <v>1999.1</v>
      </c>
      <c r="E302" s="20">
        <v>0</v>
      </c>
      <c r="F302" s="58" t="s">
        <v>419</v>
      </c>
      <c r="G302" s="103">
        <v>0</v>
      </c>
      <c r="H302" s="87">
        <v>0</v>
      </c>
      <c r="I302" s="111" t="str">
        <f>IF(ISNUMBER(MATCH(B302,$K$11:$K$20,0)),"&lt;= Selected","")</f>
        <v/>
      </c>
      <c r="O302" s="8" t="s">
        <v>118</v>
      </c>
      <c r="P302" s="13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 s="15">
        <v>-999</v>
      </c>
      <c r="AB302" s="8" t="s">
        <v>127</v>
      </c>
      <c r="AC302" s="4">
        <v>-419</v>
      </c>
      <c r="AD302" s="4">
        <v>1575</v>
      </c>
      <c r="AE302" s="4">
        <v>162</v>
      </c>
      <c r="AF302" s="18">
        <v>-999</v>
      </c>
      <c r="AG302" s="20" cm="1">
        <f t="array" ref="AG302">IF(AND(AF302&gt;-998,P302&gt;-998),MAX(ABS(P302:Z302)),0)</f>
        <v>0</v>
      </c>
      <c r="AH302" s="20">
        <f t="shared" si="8"/>
        <v>0</v>
      </c>
      <c r="AI302" s="6" t="str" cm="1">
        <f t="array" ref="AI302">IF(AH302&gt;0.001,INDEX(P$10:Z$10,MATCH(AH302,ABS(P302:Z302),0)),"na")</f>
        <v>na</v>
      </c>
      <c r="AJ302" s="119"/>
      <c r="AK302" s="8" t="s">
        <v>127</v>
      </c>
      <c r="AL302" s="89">
        <v>0</v>
      </c>
      <c r="AM302" s="92">
        <v>0</v>
      </c>
      <c r="AN302" s="49">
        <v>152</v>
      </c>
      <c r="AO302" s="50">
        <v>152</v>
      </c>
      <c r="AP302" s="103">
        <f t="shared" si="9"/>
        <v>0</v>
      </c>
    </row>
    <row r="303" spans="1:42" x14ac:dyDescent="0.35">
      <c r="A303" s="83" t="s">
        <v>701</v>
      </c>
      <c r="B303" s="8" t="s">
        <v>167</v>
      </c>
      <c r="C303" s="97">
        <v>1445.5</v>
      </c>
      <c r="D303" s="108">
        <v>1996.5</v>
      </c>
      <c r="E303" s="20">
        <v>0</v>
      </c>
      <c r="F303" s="58" t="s">
        <v>419</v>
      </c>
      <c r="G303" s="103">
        <v>55.263157894736771</v>
      </c>
      <c r="H303" s="87">
        <v>26.873126873126839</v>
      </c>
      <c r="I303" s="111" t="str">
        <f>IF(ISNUMBER(MATCH(B303,$K$11:$K$20,0)),"&lt;= Selected","")</f>
        <v/>
      </c>
      <c r="O303" s="8" t="s">
        <v>117</v>
      </c>
      <c r="P303" s="16">
        <v>-999</v>
      </c>
      <c r="Q303" s="30">
        <v>-999</v>
      </c>
      <c r="R303" s="30">
        <v>-999</v>
      </c>
      <c r="S303" s="30">
        <v>-999</v>
      </c>
      <c r="T303" s="30">
        <v>-999</v>
      </c>
      <c r="U303" s="30">
        <v>-999</v>
      </c>
      <c r="V303" s="30">
        <v>-999</v>
      </c>
      <c r="W303" s="30">
        <v>-999</v>
      </c>
      <c r="X303" s="30">
        <v>-999</v>
      </c>
      <c r="Y303" s="30">
        <v>-999</v>
      </c>
      <c r="Z303" s="17">
        <v>-999</v>
      </c>
      <c r="AB303" s="8" t="s">
        <v>126</v>
      </c>
      <c r="AC303" s="4">
        <v>815</v>
      </c>
      <c r="AD303" s="4">
        <v>1815.1</v>
      </c>
      <c r="AE303" s="4">
        <v>103</v>
      </c>
      <c r="AF303" s="31">
        <v>-999</v>
      </c>
      <c r="AG303" s="20" cm="1">
        <f t="array" ref="AG303">IF(AND(AF303&gt;-998,P303&gt;-998),MAX(ABS(P303:Z303)),0)</f>
        <v>0</v>
      </c>
      <c r="AH303" s="20">
        <f t="shared" si="8"/>
        <v>0</v>
      </c>
      <c r="AI303" s="6" t="str" cm="1">
        <f t="array" ref="AI303">IF(AH303&gt;0.001,INDEX(P$10:Z$10,MATCH(AH303,ABS(P303:Z303),0)),"na")</f>
        <v>na</v>
      </c>
      <c r="AJ303" s="119"/>
      <c r="AK303" s="8" t="s">
        <v>126</v>
      </c>
      <c r="AL303" s="89">
        <v>0</v>
      </c>
      <c r="AM303" s="92">
        <v>0</v>
      </c>
      <c r="AN303" s="49">
        <v>152</v>
      </c>
      <c r="AO303" s="50">
        <v>152</v>
      </c>
      <c r="AP303" s="103">
        <f t="shared" si="9"/>
        <v>0</v>
      </c>
    </row>
    <row r="304" spans="1:42" x14ac:dyDescent="0.35">
      <c r="A304" s="83" t="s">
        <v>702</v>
      </c>
      <c r="B304" s="8" t="s">
        <v>166</v>
      </c>
      <c r="C304" s="97">
        <v>719.1</v>
      </c>
      <c r="D304" s="108">
        <v>2007.1</v>
      </c>
      <c r="E304" s="20">
        <v>0</v>
      </c>
      <c r="F304" s="58" t="s">
        <v>419</v>
      </c>
      <c r="G304" s="103">
        <v>92.105263157894655</v>
      </c>
      <c r="H304" s="87">
        <v>73.906093906102072</v>
      </c>
      <c r="I304" s="111" t="str">
        <f>IF(ISNUMBER(MATCH(B304,$K$11:$K$20,0)),"&lt;= Selected","")</f>
        <v/>
      </c>
      <c r="O304" s="8" t="s">
        <v>116</v>
      </c>
      <c r="P304" s="16">
        <v>-999</v>
      </c>
      <c r="Q304" s="30">
        <v>-999</v>
      </c>
      <c r="R304" s="30">
        <v>-999</v>
      </c>
      <c r="S304" s="30">
        <v>-999</v>
      </c>
      <c r="T304" s="30">
        <v>-999</v>
      </c>
      <c r="U304" s="30">
        <v>-999</v>
      </c>
      <c r="V304" s="30">
        <v>-999</v>
      </c>
      <c r="W304" s="30">
        <v>-999</v>
      </c>
      <c r="X304" s="30">
        <v>-999</v>
      </c>
      <c r="Y304" s="30">
        <v>-999</v>
      </c>
      <c r="Z304" s="17">
        <v>-999</v>
      </c>
      <c r="AB304" s="8" t="s">
        <v>125</v>
      </c>
      <c r="AC304" s="4">
        <v>815</v>
      </c>
      <c r="AD304" s="4">
        <v>1815.1</v>
      </c>
      <c r="AE304" s="4">
        <v>103</v>
      </c>
      <c r="AF304" s="31">
        <v>-999</v>
      </c>
      <c r="AG304" s="20" cm="1">
        <f t="array" ref="AG304">IF(AND(AF304&gt;-998,P304&gt;-998),MAX(ABS(P304:Z304)),0)</f>
        <v>0</v>
      </c>
      <c r="AH304" s="20">
        <f t="shared" si="8"/>
        <v>0</v>
      </c>
      <c r="AI304" s="6" t="str" cm="1">
        <f t="array" ref="AI304">IF(AH304&gt;0.001,INDEX(P$10:Z$10,MATCH(AH304,ABS(P304:Z304),0)),"na")</f>
        <v>na</v>
      </c>
      <c r="AJ304" s="119"/>
      <c r="AK304" s="8" t="s">
        <v>125</v>
      </c>
      <c r="AL304" s="89">
        <v>0</v>
      </c>
      <c r="AM304" s="92">
        <v>0</v>
      </c>
      <c r="AN304" s="68">
        <v>152</v>
      </c>
      <c r="AO304" s="69">
        <v>152</v>
      </c>
      <c r="AP304" s="103">
        <f t="shared" si="9"/>
        <v>0</v>
      </c>
    </row>
    <row r="305" spans="1:42" x14ac:dyDescent="0.35">
      <c r="A305" s="83" t="s">
        <v>703</v>
      </c>
      <c r="B305" s="8" t="s">
        <v>165</v>
      </c>
      <c r="C305" s="97">
        <v>727.9</v>
      </c>
      <c r="D305" s="108">
        <v>2007.1</v>
      </c>
      <c r="E305" s="20">
        <v>0</v>
      </c>
      <c r="F305" s="58" t="s">
        <v>419</v>
      </c>
      <c r="G305" s="103">
        <v>0</v>
      </c>
      <c r="H305" s="87">
        <v>0</v>
      </c>
      <c r="I305" s="111" t="str">
        <f>IF(ISNUMBER(MATCH(B305,$K$11:$K$20,0)),"&lt;= Selected","")</f>
        <v/>
      </c>
      <c r="O305" s="8" t="s">
        <v>115</v>
      </c>
      <c r="P305" s="16">
        <v>-999</v>
      </c>
      <c r="Q305" s="30">
        <v>-999</v>
      </c>
      <c r="R305" s="30">
        <v>-999</v>
      </c>
      <c r="S305" s="30">
        <v>-999</v>
      </c>
      <c r="T305" s="30">
        <v>-999</v>
      </c>
      <c r="U305" s="30">
        <v>-999</v>
      </c>
      <c r="V305" s="30">
        <v>-999</v>
      </c>
      <c r="W305" s="30">
        <v>-999</v>
      </c>
      <c r="X305" s="30">
        <v>-999</v>
      </c>
      <c r="Y305" s="30">
        <v>-999</v>
      </c>
      <c r="Z305" s="17">
        <v>-999</v>
      </c>
      <c r="AB305" s="8" t="s">
        <v>124</v>
      </c>
      <c r="AC305" s="4">
        <v>-395.9</v>
      </c>
      <c r="AD305" s="4">
        <v>1569.7</v>
      </c>
      <c r="AE305" s="4">
        <v>47</v>
      </c>
      <c r="AF305" s="31">
        <v>-999</v>
      </c>
      <c r="AG305" s="20" cm="1">
        <f t="array" ref="AG305">IF(AND(AF305&gt;-998,P305&gt;-998),MAX(ABS(P305:Z305)),0)</f>
        <v>0</v>
      </c>
      <c r="AH305" s="20">
        <f t="shared" si="8"/>
        <v>0</v>
      </c>
      <c r="AI305" s="6" t="str" cm="1">
        <f t="array" ref="AI305">IF(AH305&gt;0.001,INDEX(P$10:Z$10,MATCH(AH305,ABS(P305:Z305),0)),"na")</f>
        <v>na</v>
      </c>
      <c r="AJ305" s="119"/>
      <c r="AK305" s="8" t="s">
        <v>124</v>
      </c>
      <c r="AL305" s="89">
        <v>0</v>
      </c>
      <c r="AM305" s="92">
        <v>0</v>
      </c>
      <c r="AN305" s="49">
        <v>152</v>
      </c>
      <c r="AO305" s="50">
        <v>152</v>
      </c>
      <c r="AP305" s="103">
        <f t="shared" si="9"/>
        <v>0</v>
      </c>
    </row>
    <row r="306" spans="1:42" x14ac:dyDescent="0.35">
      <c r="A306" s="83" t="s">
        <v>704</v>
      </c>
      <c r="B306" s="8" t="s">
        <v>164</v>
      </c>
      <c r="C306" s="97">
        <v>727.9</v>
      </c>
      <c r="D306" s="108">
        <v>2007.1</v>
      </c>
      <c r="E306" s="20">
        <v>0</v>
      </c>
      <c r="F306" s="58" t="s">
        <v>419</v>
      </c>
      <c r="G306" s="103">
        <v>0</v>
      </c>
      <c r="H306" s="87">
        <v>0</v>
      </c>
      <c r="I306" s="111" t="str">
        <f>IF(ISNUMBER(MATCH(B306,$K$11:$K$20,0)),"&lt;= Selected","")</f>
        <v/>
      </c>
      <c r="O306" s="8" t="s">
        <v>114</v>
      </c>
      <c r="P306" s="16">
        <v>-5.7669738639638202E-2</v>
      </c>
      <c r="Q306" s="30">
        <v>-5.8049491978118303E-2</v>
      </c>
      <c r="R306" s="30">
        <v>-6.3224541878922E-2</v>
      </c>
      <c r="S306" s="30">
        <v>-7.39141792755931E-2</v>
      </c>
      <c r="T306" s="30">
        <v>-8.97338269667914E-2</v>
      </c>
      <c r="U306" s="30">
        <v>-0.1094642765047</v>
      </c>
      <c r="V306" s="30">
        <v>-0.13122363434780701</v>
      </c>
      <c r="W306" s="30">
        <v>-0.15248663801860199</v>
      </c>
      <c r="X306" s="30">
        <v>-0.17012746470456</v>
      </c>
      <c r="Y306" s="30">
        <v>-0.180748142289821</v>
      </c>
      <c r="Z306" s="17">
        <v>-0.18138914707547901</v>
      </c>
      <c r="AB306" s="8" t="s">
        <v>123</v>
      </c>
      <c r="AC306" s="4">
        <v>1659</v>
      </c>
      <c r="AD306" s="4">
        <v>1987</v>
      </c>
      <c r="AE306" s="4">
        <v>25</v>
      </c>
      <c r="AF306" s="31">
        <v>0.61979503230456101</v>
      </c>
      <c r="AG306" s="20" cm="1">
        <f t="array" ref="AG306">IF(AND(AF306&gt;-998,P306&gt;-998),MAX(ABS(P306:Z306)),0)</f>
        <v>0.18138914707547901</v>
      </c>
      <c r="AH306" s="20">
        <f t="shared" si="8"/>
        <v>0</v>
      </c>
      <c r="AI306" s="6" t="str" cm="1">
        <f t="array" ref="AI306">IF(AH306&gt;0.001,INDEX(P$10:Z$10,MATCH(AH306,ABS(P306:Z306),0)),"na")</f>
        <v>na</v>
      </c>
      <c r="AJ306" s="119"/>
      <c r="AK306" s="8" t="s">
        <v>123</v>
      </c>
      <c r="AL306" s="89">
        <v>0.76973684210526305</v>
      </c>
      <c r="AM306" s="92">
        <v>7.69230769230769E-2</v>
      </c>
      <c r="AN306" s="49">
        <v>15</v>
      </c>
      <c r="AO306" s="50">
        <v>16</v>
      </c>
      <c r="AP306" s="103">
        <f t="shared" si="9"/>
        <v>0</v>
      </c>
    </row>
    <row r="307" spans="1:42" x14ac:dyDescent="0.35">
      <c r="A307" s="83" t="s">
        <v>705</v>
      </c>
      <c r="B307" s="8" t="s">
        <v>163</v>
      </c>
      <c r="C307" s="97">
        <v>727.9</v>
      </c>
      <c r="D307" s="108">
        <v>2007.1</v>
      </c>
      <c r="E307" s="20">
        <v>0</v>
      </c>
      <c r="F307" s="58" t="s">
        <v>419</v>
      </c>
      <c r="G307" s="103">
        <v>0</v>
      </c>
      <c r="H307" s="87">
        <v>0</v>
      </c>
      <c r="I307" s="111" t="str">
        <f>IF(ISNUMBER(MATCH(B307,$K$11:$K$20,0)),"&lt;= Selected","")</f>
        <v/>
      </c>
      <c r="O307" s="8" t="s">
        <v>113</v>
      </c>
      <c r="P307" s="16">
        <v>-999</v>
      </c>
      <c r="Q307" s="30">
        <v>-999</v>
      </c>
      <c r="R307" s="30">
        <v>-999</v>
      </c>
      <c r="S307" s="30">
        <v>-999</v>
      </c>
      <c r="T307" s="30">
        <v>-999</v>
      </c>
      <c r="U307" s="30">
        <v>-999</v>
      </c>
      <c r="V307" s="30">
        <v>-999</v>
      </c>
      <c r="W307" s="30">
        <v>-999</v>
      </c>
      <c r="X307" s="30">
        <v>-999</v>
      </c>
      <c r="Y307" s="30">
        <v>-999</v>
      </c>
      <c r="Z307" s="17">
        <v>-999</v>
      </c>
      <c r="AB307" s="8" t="s">
        <v>122</v>
      </c>
      <c r="AC307" s="4">
        <v>-19215</v>
      </c>
      <c r="AD307" s="4">
        <v>1965</v>
      </c>
      <c r="AE307" s="4">
        <v>427</v>
      </c>
      <c r="AF307" s="31">
        <v>-999</v>
      </c>
      <c r="AG307" s="20" cm="1">
        <f t="array" ref="AG307">IF(AND(AF307&gt;-998,P307&gt;-998),MAX(ABS(P307:Z307)),0)</f>
        <v>0</v>
      </c>
      <c r="AH307" s="20">
        <f t="shared" si="8"/>
        <v>0</v>
      </c>
      <c r="AI307" s="6" t="str" cm="1">
        <f t="array" ref="AI307">IF(AH307&gt;0.001,INDEX(P$10:Z$10,MATCH(AH307,ABS(P307:Z307),0)),"na")</f>
        <v>na</v>
      </c>
      <c r="AJ307" s="119"/>
      <c r="AK307" s="8" t="s">
        <v>122</v>
      </c>
      <c r="AL307" s="89">
        <v>0</v>
      </c>
      <c r="AM307" s="92">
        <v>0</v>
      </c>
      <c r="AN307" s="68">
        <v>152</v>
      </c>
      <c r="AO307" s="69">
        <v>152</v>
      </c>
      <c r="AP307" s="103">
        <f t="shared" si="9"/>
        <v>0</v>
      </c>
    </row>
    <row r="308" spans="1:42" x14ac:dyDescent="0.35">
      <c r="A308" s="83" t="s">
        <v>706</v>
      </c>
      <c r="B308" s="8" t="s">
        <v>162</v>
      </c>
      <c r="C308" s="97">
        <v>727.9</v>
      </c>
      <c r="D308" s="108">
        <v>2007.1</v>
      </c>
      <c r="E308" s="20">
        <v>0</v>
      </c>
      <c r="F308" s="58" t="s">
        <v>419</v>
      </c>
      <c r="G308" s="103">
        <v>0</v>
      </c>
      <c r="H308" s="87">
        <v>0</v>
      </c>
      <c r="I308" s="111" t="str">
        <f>IF(ISNUMBER(MATCH(B308,$K$11:$K$20,0)),"&lt;= Selected","")</f>
        <v/>
      </c>
      <c r="O308" s="8" t="s">
        <v>112</v>
      </c>
      <c r="P308" s="16">
        <v>-999</v>
      </c>
      <c r="Q308" s="30">
        <v>-999</v>
      </c>
      <c r="R308" s="30">
        <v>-999</v>
      </c>
      <c r="S308" s="30">
        <v>-999</v>
      </c>
      <c r="T308" s="30">
        <v>-999</v>
      </c>
      <c r="U308" s="30">
        <v>-999</v>
      </c>
      <c r="V308" s="30">
        <v>-999</v>
      </c>
      <c r="W308" s="30">
        <v>-999</v>
      </c>
      <c r="X308" s="30">
        <v>-999</v>
      </c>
      <c r="Y308" s="30">
        <v>-999</v>
      </c>
      <c r="Z308" s="17">
        <v>-999</v>
      </c>
      <c r="AB308" s="8" t="s">
        <v>121</v>
      </c>
      <c r="AC308" s="4">
        <v>-19215</v>
      </c>
      <c r="AD308" s="4">
        <v>1950</v>
      </c>
      <c r="AE308" s="4">
        <v>355</v>
      </c>
      <c r="AF308" s="31">
        <v>-999</v>
      </c>
      <c r="AG308" s="20" cm="1">
        <f t="array" ref="AG308">IF(AND(AF308&gt;-998,P308&gt;-998),MAX(ABS(P308:Z308)),0)</f>
        <v>0</v>
      </c>
      <c r="AH308" s="20">
        <f t="shared" si="8"/>
        <v>0</v>
      </c>
      <c r="AI308" s="6" t="str" cm="1">
        <f t="array" ref="AI308">IF(AH308&gt;0.001,INDEX(P$10:Z$10,MATCH(AH308,ABS(P308:Z308),0)),"na")</f>
        <v>na</v>
      </c>
      <c r="AJ308" s="119"/>
      <c r="AK308" s="8" t="s">
        <v>121</v>
      </c>
      <c r="AL308" s="89">
        <v>0.43421052631578899</v>
      </c>
      <c r="AM308" s="92">
        <v>6.0606060606060601E-2</v>
      </c>
      <c r="AN308" s="49">
        <v>29</v>
      </c>
      <c r="AO308" s="50">
        <v>30</v>
      </c>
      <c r="AP308" s="103">
        <f t="shared" si="9"/>
        <v>0</v>
      </c>
    </row>
    <row r="309" spans="1:42" x14ac:dyDescent="0.35">
      <c r="A309" s="83" t="s">
        <v>707</v>
      </c>
      <c r="B309" s="8" t="s">
        <v>161</v>
      </c>
      <c r="C309" s="97">
        <v>727.9</v>
      </c>
      <c r="D309" s="108">
        <v>2007.1</v>
      </c>
      <c r="E309" s="20">
        <v>0</v>
      </c>
      <c r="F309" s="58" t="s">
        <v>419</v>
      </c>
      <c r="G309" s="103">
        <v>0</v>
      </c>
      <c r="H309" s="87">
        <v>0</v>
      </c>
      <c r="I309" s="111" t="str">
        <f>IF(ISNUMBER(MATCH(B309,$K$11:$K$20,0)),"&lt;= Selected","")</f>
        <v/>
      </c>
      <c r="O309" s="8" t="s">
        <v>111</v>
      </c>
      <c r="P309" s="16">
        <v>-999</v>
      </c>
      <c r="Q309" s="30">
        <v>-999</v>
      </c>
      <c r="R309" s="30">
        <v>-999</v>
      </c>
      <c r="S309" s="30">
        <v>-999</v>
      </c>
      <c r="T309" s="30">
        <v>-999</v>
      </c>
      <c r="U309" s="30">
        <v>-999</v>
      </c>
      <c r="V309" s="30">
        <v>-999</v>
      </c>
      <c r="W309" s="30">
        <v>-999</v>
      </c>
      <c r="X309" s="30">
        <v>-999</v>
      </c>
      <c r="Y309" s="30">
        <v>-999</v>
      </c>
      <c r="Z309" s="17">
        <v>-999</v>
      </c>
      <c r="AB309" s="8" t="s">
        <v>120</v>
      </c>
      <c r="AC309" s="4">
        <v>-19215</v>
      </c>
      <c r="AD309" s="4">
        <v>1950</v>
      </c>
      <c r="AE309" s="4">
        <v>391</v>
      </c>
      <c r="AF309" s="31">
        <v>-999</v>
      </c>
      <c r="AG309" s="20" cm="1">
        <f t="array" ref="AG309">IF(AND(AF309&gt;-998,P309&gt;-998),MAX(ABS(P309:Z309)),0)</f>
        <v>0</v>
      </c>
      <c r="AH309" s="20">
        <f t="shared" si="8"/>
        <v>0</v>
      </c>
      <c r="AI309" s="6" t="str" cm="1">
        <f t="array" ref="AI309">IF(AH309&gt;0.001,INDEX(P$10:Z$10,MATCH(AH309,ABS(P309:Z309),0)),"na")</f>
        <v>na</v>
      </c>
      <c r="AJ309" s="119"/>
      <c r="AK309" s="8" t="s">
        <v>120</v>
      </c>
      <c r="AL309" s="89">
        <v>0.43421052631578899</v>
      </c>
      <c r="AM309" s="92">
        <v>6.0606060606060601E-2</v>
      </c>
      <c r="AN309" s="49">
        <v>29</v>
      </c>
      <c r="AO309" s="50">
        <v>30</v>
      </c>
      <c r="AP309" s="103">
        <f t="shared" si="9"/>
        <v>0</v>
      </c>
    </row>
    <row r="310" spans="1:42" x14ac:dyDescent="0.35">
      <c r="A310" s="83" t="s">
        <v>708</v>
      </c>
      <c r="B310" s="8" t="s">
        <v>160</v>
      </c>
      <c r="C310" s="97">
        <v>727.9</v>
      </c>
      <c r="D310" s="108">
        <v>2007.1</v>
      </c>
      <c r="E310" s="20">
        <v>0</v>
      </c>
      <c r="F310" s="58" t="s">
        <v>419</v>
      </c>
      <c r="G310" s="103">
        <v>0</v>
      </c>
      <c r="H310" s="87">
        <v>0</v>
      </c>
      <c r="I310" s="111" t="str">
        <f>IF(ISNUMBER(MATCH(B310,$K$11:$K$20,0)),"&lt;= Selected","")</f>
        <v/>
      </c>
      <c r="O310" s="8" t="s">
        <v>109</v>
      </c>
      <c r="P310" s="16">
        <v>-999</v>
      </c>
      <c r="Q310" s="30">
        <v>-999</v>
      </c>
      <c r="R310" s="30">
        <v>-999</v>
      </c>
      <c r="S310" s="30">
        <v>-999</v>
      </c>
      <c r="T310" s="30">
        <v>-999</v>
      </c>
      <c r="U310" s="30">
        <v>-999</v>
      </c>
      <c r="V310" s="30">
        <v>-999</v>
      </c>
      <c r="W310" s="30">
        <v>-999</v>
      </c>
      <c r="X310" s="30">
        <v>-999</v>
      </c>
      <c r="Y310" s="30">
        <v>-999</v>
      </c>
      <c r="Z310" s="17">
        <v>-999</v>
      </c>
      <c r="AB310" s="8" t="s">
        <v>119</v>
      </c>
      <c r="AC310" s="4">
        <v>-37920</v>
      </c>
      <c r="AD310" s="4">
        <v>1920</v>
      </c>
      <c r="AE310" s="4">
        <v>755</v>
      </c>
      <c r="AF310" s="31">
        <v>-999</v>
      </c>
      <c r="AG310" s="20" cm="1">
        <f t="array" ref="AG310">IF(AND(AF310&gt;-998,P310&gt;-998),MAX(ABS(P310:Z310)),0)</f>
        <v>0</v>
      </c>
      <c r="AH310" s="20">
        <f t="shared" si="8"/>
        <v>0</v>
      </c>
      <c r="AI310" s="6" t="str" cm="1">
        <f t="array" ref="AI310">IF(AH310&gt;0.001,INDEX(P$10:Z$10,MATCH(AH310,ABS(P310:Z310),0)),"na")</f>
        <v>na</v>
      </c>
      <c r="AJ310" s="119"/>
      <c r="AK310" s="8" t="s">
        <v>119</v>
      </c>
      <c r="AL310" s="89">
        <v>0</v>
      </c>
      <c r="AM310" s="92">
        <v>0</v>
      </c>
      <c r="AN310" s="68">
        <v>152</v>
      </c>
      <c r="AO310" s="69">
        <v>152</v>
      </c>
      <c r="AP310" s="103">
        <f t="shared" si="9"/>
        <v>0</v>
      </c>
    </row>
    <row r="311" spans="1:42" x14ac:dyDescent="0.35">
      <c r="A311" s="83" t="s">
        <v>709</v>
      </c>
      <c r="B311" s="8" t="s">
        <v>159</v>
      </c>
      <c r="C311" s="97">
        <v>727.9</v>
      </c>
      <c r="D311" s="108">
        <v>2005.2</v>
      </c>
      <c r="E311" s="20">
        <v>0</v>
      </c>
      <c r="F311" s="58" t="s">
        <v>419</v>
      </c>
      <c r="G311" s="103">
        <v>0</v>
      </c>
      <c r="H311" s="87">
        <v>0</v>
      </c>
      <c r="I311" s="111" t="str">
        <f>IF(ISNUMBER(MATCH(B311,$K$11:$K$20,0)),"&lt;= Selected","")</f>
        <v/>
      </c>
      <c r="O311" s="8" t="s">
        <v>108</v>
      </c>
      <c r="P311" s="16">
        <v>-999</v>
      </c>
      <c r="Q311" s="30">
        <v>-999</v>
      </c>
      <c r="R311" s="30">
        <v>-999</v>
      </c>
      <c r="S311" s="30">
        <v>-999</v>
      </c>
      <c r="T311" s="30">
        <v>-999</v>
      </c>
      <c r="U311" s="30">
        <v>-999</v>
      </c>
      <c r="V311" s="30">
        <v>-999</v>
      </c>
      <c r="W311" s="30">
        <v>-999</v>
      </c>
      <c r="X311" s="30">
        <v>-999</v>
      </c>
      <c r="Y311" s="30">
        <v>-999</v>
      </c>
      <c r="Z311" s="17">
        <v>-999</v>
      </c>
      <c r="AB311" s="8" t="s">
        <v>118</v>
      </c>
      <c r="AC311" s="4">
        <v>-37973.656719999999</v>
      </c>
      <c r="AD311" s="4">
        <v>1793.115</v>
      </c>
      <c r="AE311" s="4">
        <v>755</v>
      </c>
      <c r="AF311" s="31">
        <v>-999</v>
      </c>
      <c r="AG311" s="20" cm="1">
        <f t="array" ref="AG311">IF(AND(AF311&gt;-998,P311&gt;-998),MAX(ABS(P311:Z311)),0)</f>
        <v>0</v>
      </c>
      <c r="AH311" s="20">
        <f t="shared" si="8"/>
        <v>0</v>
      </c>
      <c r="AI311" s="6" t="str" cm="1">
        <f t="array" ref="AI311">IF(AH311&gt;0.001,INDEX(P$10:Z$10,MATCH(AH311,ABS(P311:Z311),0)),"na")</f>
        <v>na</v>
      </c>
      <c r="AJ311" s="119"/>
      <c r="AK311" s="8" t="s">
        <v>118</v>
      </c>
      <c r="AL311" s="89">
        <v>0</v>
      </c>
      <c r="AM311" s="92">
        <v>0</v>
      </c>
      <c r="AN311" s="68">
        <v>152</v>
      </c>
      <c r="AO311" s="69">
        <v>152</v>
      </c>
      <c r="AP311" s="103">
        <f t="shared" si="9"/>
        <v>0</v>
      </c>
    </row>
    <row r="312" spans="1:42" x14ac:dyDescent="0.35">
      <c r="A312" s="83" t="s">
        <v>717</v>
      </c>
      <c r="B312" s="8" t="s">
        <v>151</v>
      </c>
      <c r="C312" s="97">
        <v>-51</v>
      </c>
      <c r="D312" s="108">
        <v>1980</v>
      </c>
      <c r="E312" s="20">
        <v>0</v>
      </c>
      <c r="F312" s="58" t="s">
        <v>419</v>
      </c>
      <c r="G312" s="103">
        <v>0</v>
      </c>
      <c r="H312" s="87">
        <v>0</v>
      </c>
      <c r="I312" s="111" t="str">
        <f>IF(ISNUMBER(MATCH(B312,$K$11:$K$20,0)),"&lt;= Selected","")</f>
        <v/>
      </c>
      <c r="O312" s="8" t="s">
        <v>107</v>
      </c>
      <c r="P312" s="16">
        <v>-999</v>
      </c>
      <c r="Q312" s="30">
        <v>-999</v>
      </c>
      <c r="R312" s="30">
        <v>-999</v>
      </c>
      <c r="S312" s="30">
        <v>-999</v>
      </c>
      <c r="T312" s="30">
        <v>-999</v>
      </c>
      <c r="U312" s="30">
        <v>-999</v>
      </c>
      <c r="V312" s="30">
        <v>-999</v>
      </c>
      <c r="W312" s="30">
        <v>-999</v>
      </c>
      <c r="X312" s="30">
        <v>-999</v>
      </c>
      <c r="Y312" s="30">
        <v>-999</v>
      </c>
      <c r="Z312" s="17">
        <v>-999</v>
      </c>
      <c r="AB312" s="8" t="s">
        <v>117</v>
      </c>
      <c r="AC312" s="4">
        <v>-37920</v>
      </c>
      <c r="AD312" s="4">
        <v>1920</v>
      </c>
      <c r="AE312" s="4">
        <v>755</v>
      </c>
      <c r="AF312" s="31">
        <v>-999</v>
      </c>
      <c r="AG312" s="20" cm="1">
        <f t="array" ref="AG312">IF(AND(AF312&gt;-998,P312&gt;-998),MAX(ABS(P312:Z312)),0)</f>
        <v>0</v>
      </c>
      <c r="AH312" s="20">
        <f t="shared" si="8"/>
        <v>0</v>
      </c>
      <c r="AI312" s="6" t="str" cm="1">
        <f t="array" ref="AI312">IF(AH312&gt;0.001,INDEX(P$10:Z$10,MATCH(AH312,ABS(P312:Z312),0)),"na")</f>
        <v>na</v>
      </c>
      <c r="AJ312" s="119"/>
      <c r="AK312" s="8" t="s">
        <v>117</v>
      </c>
      <c r="AL312" s="89">
        <v>0</v>
      </c>
      <c r="AM312" s="92">
        <v>0</v>
      </c>
      <c r="AN312" s="68">
        <v>152</v>
      </c>
      <c r="AO312" s="69">
        <v>152</v>
      </c>
      <c r="AP312" s="103">
        <f t="shared" si="9"/>
        <v>0</v>
      </c>
    </row>
    <row r="313" spans="1:42" x14ac:dyDescent="0.35">
      <c r="A313" s="83" t="s">
        <v>718</v>
      </c>
      <c r="B313" s="8" t="s">
        <v>150</v>
      </c>
      <c r="C313" s="97">
        <v>-164</v>
      </c>
      <c r="D313" s="108">
        <v>1896</v>
      </c>
      <c r="E313" s="20">
        <v>0</v>
      </c>
      <c r="F313" s="58" t="s">
        <v>419</v>
      </c>
      <c r="G313" s="103">
        <v>0</v>
      </c>
      <c r="H313" s="87">
        <v>0</v>
      </c>
      <c r="I313" s="111" t="str">
        <f>IF(ISNUMBER(MATCH(B313,$K$11:$K$20,0)),"&lt;= Selected","")</f>
        <v/>
      </c>
      <c r="O313" s="8" t="s">
        <v>106</v>
      </c>
      <c r="P313" s="16">
        <v>-999</v>
      </c>
      <c r="Q313" s="30">
        <v>-999</v>
      </c>
      <c r="R313" s="30">
        <v>-999</v>
      </c>
      <c r="S313" s="30">
        <v>-999</v>
      </c>
      <c r="T313" s="30">
        <v>-999</v>
      </c>
      <c r="U313" s="30">
        <v>-999</v>
      </c>
      <c r="V313" s="30">
        <v>-999</v>
      </c>
      <c r="W313" s="30">
        <v>-999</v>
      </c>
      <c r="X313" s="30">
        <v>-999</v>
      </c>
      <c r="Y313" s="30">
        <v>-999</v>
      </c>
      <c r="Z313" s="17">
        <v>-999</v>
      </c>
      <c r="AB313" s="8" t="s">
        <v>116</v>
      </c>
      <c r="AC313" s="4">
        <v>-37973.656719999999</v>
      </c>
      <c r="AD313" s="4">
        <v>1793.115</v>
      </c>
      <c r="AE313" s="4">
        <v>755</v>
      </c>
      <c r="AF313" s="31">
        <v>-999</v>
      </c>
      <c r="AG313" s="20" cm="1">
        <f t="array" ref="AG313">IF(AND(AF313&gt;-998,P313&gt;-998),MAX(ABS(P313:Z313)),0)</f>
        <v>0</v>
      </c>
      <c r="AH313" s="20">
        <f t="shared" si="8"/>
        <v>0</v>
      </c>
      <c r="AI313" s="6" t="str" cm="1">
        <f t="array" ref="AI313">IF(AH313&gt;0.001,INDEX(P$10:Z$10,MATCH(AH313,ABS(P313:Z313),0)),"na")</f>
        <v>na</v>
      </c>
      <c r="AJ313" s="119"/>
      <c r="AK313" s="8" t="s">
        <v>116</v>
      </c>
      <c r="AL313" s="89">
        <v>0</v>
      </c>
      <c r="AM313" s="92">
        <v>0</v>
      </c>
      <c r="AN313" s="68">
        <v>152</v>
      </c>
      <c r="AO313" s="69">
        <v>152</v>
      </c>
      <c r="AP313" s="103">
        <f t="shared" si="9"/>
        <v>0</v>
      </c>
    </row>
    <row r="314" spans="1:42" x14ac:dyDescent="0.35">
      <c r="A314" s="83" t="s">
        <v>719</v>
      </c>
      <c r="B314" s="8" t="s">
        <v>149</v>
      </c>
      <c r="C314" s="97">
        <v>-4578</v>
      </c>
      <c r="D314" s="108">
        <v>1944</v>
      </c>
      <c r="E314" s="20">
        <v>0</v>
      </c>
      <c r="F314" s="58" t="s">
        <v>419</v>
      </c>
      <c r="G314" s="103">
        <v>0</v>
      </c>
      <c r="H314" s="87">
        <v>0</v>
      </c>
      <c r="I314" s="111" t="str">
        <f>IF(ISNUMBER(MATCH(B314,$K$11:$K$20,0)),"&lt;= Selected","")</f>
        <v/>
      </c>
      <c r="O314" s="8" t="s">
        <v>92</v>
      </c>
      <c r="P314" s="16">
        <v>1.5925634394350099E-2</v>
      </c>
      <c r="Q314" s="30">
        <v>-4.3807232841302397E-2</v>
      </c>
      <c r="R314" s="30">
        <v>-5.0093283106086697E-2</v>
      </c>
      <c r="S314" s="30">
        <v>-1.3104448444507699E-2</v>
      </c>
      <c r="T314" s="30">
        <v>-2.4360377610661201E-2</v>
      </c>
      <c r="U314" s="30">
        <v>-6.7615194818423999E-2</v>
      </c>
      <c r="V314" s="30">
        <v>-3.6819871672887701E-2</v>
      </c>
      <c r="W314" s="30">
        <v>5.9391445910113E-2</v>
      </c>
      <c r="X314" s="30">
        <v>0.12429935744666799</v>
      </c>
      <c r="Y314" s="30">
        <v>0.13756096211403299</v>
      </c>
      <c r="Z314" s="17">
        <v>0.13242010840646501</v>
      </c>
      <c r="AB314" s="8" t="s">
        <v>115</v>
      </c>
      <c r="AC314" s="4">
        <v>-95.3</v>
      </c>
      <c r="AD314" s="4">
        <v>1983.4</v>
      </c>
      <c r="AE314" s="4">
        <v>414</v>
      </c>
      <c r="AF314" s="31">
        <v>0.38438056165802997</v>
      </c>
      <c r="AG314" s="20" cm="1">
        <f t="array" ref="AG314">IF(AND(AF314&gt;-998,P314&gt;-998),MAX(ABS(P314:Z314)),0)</f>
        <v>0.13756096211403299</v>
      </c>
      <c r="AH314" s="20">
        <f t="shared" si="8"/>
        <v>0</v>
      </c>
      <c r="AI314" s="6" t="str" cm="1">
        <f t="array" ref="AI314">IF(AH314&gt;0.001,INDEX(P$10:Z$10,MATCH(AH314,ABS(P314:Z314),0)),"na")</f>
        <v>na</v>
      </c>
      <c r="AJ314" s="119"/>
      <c r="AK314" s="8" t="s">
        <v>115</v>
      </c>
      <c r="AL314" s="89">
        <v>0.754605263157895</v>
      </c>
      <c r="AM314" s="92">
        <v>0.20052310374891</v>
      </c>
      <c r="AN314" s="49">
        <v>4.1500000000000901</v>
      </c>
      <c r="AO314" s="50">
        <v>8.7000000000000401</v>
      </c>
      <c r="AP314" s="103">
        <f t="shared" si="9"/>
        <v>0</v>
      </c>
    </row>
    <row r="315" spans="1:42" x14ac:dyDescent="0.35">
      <c r="A315" s="83" t="s">
        <v>720</v>
      </c>
      <c r="B315" s="8" t="s">
        <v>148</v>
      </c>
      <c r="C315" s="97">
        <v>-4733</v>
      </c>
      <c r="D315" s="108">
        <v>1962</v>
      </c>
      <c r="E315" s="20">
        <v>0</v>
      </c>
      <c r="F315" s="58" t="s">
        <v>419</v>
      </c>
      <c r="G315" s="103">
        <v>0</v>
      </c>
      <c r="H315" s="87">
        <v>0</v>
      </c>
      <c r="I315" s="111" t="str">
        <f>IF(ISNUMBER(MATCH(B315,$K$11:$K$20,0)),"&lt;= Selected","")</f>
        <v/>
      </c>
      <c r="O315" s="8" t="s">
        <v>91</v>
      </c>
      <c r="P315" s="16">
        <v>-4.2402209016236599E-2</v>
      </c>
      <c r="Q315" s="30">
        <v>-2.8136661548804599E-2</v>
      </c>
      <c r="R315" s="30">
        <v>2.93209570947827E-3</v>
      </c>
      <c r="S315" s="30">
        <v>4.3607601746752801E-2</v>
      </c>
      <c r="T315" s="30">
        <v>9.3833396612052894E-2</v>
      </c>
      <c r="U315" s="30">
        <v>0.156426742571804</v>
      </c>
      <c r="V315" s="30">
        <v>0.20262488832125</v>
      </c>
      <c r="W315" s="30">
        <v>0.18953550907125899</v>
      </c>
      <c r="X315" s="30">
        <v>0.12177165345482099</v>
      </c>
      <c r="Y315" s="30">
        <v>5.8121195065453497E-2</v>
      </c>
      <c r="Z315" s="17">
        <v>4.8847601886630697E-2</v>
      </c>
      <c r="AB315" s="8" t="s">
        <v>114</v>
      </c>
      <c r="AC315" s="4">
        <v>-95.3</v>
      </c>
      <c r="AD315" s="4">
        <v>1983.4</v>
      </c>
      <c r="AE315" s="4">
        <v>190</v>
      </c>
      <c r="AF315" s="31">
        <v>0.43826127028828998</v>
      </c>
      <c r="AG315" s="20" cm="1">
        <f t="array" ref="AG315">IF(AND(AF315&gt;-998,P315&gt;-998),MAX(ABS(P315:Z315)),0)</f>
        <v>0.20262488832125</v>
      </c>
      <c r="AH315" s="20">
        <f t="shared" si="8"/>
        <v>0</v>
      </c>
      <c r="AI315" s="6" t="str" cm="1">
        <f t="array" ref="AI315">IF(AH315&gt;0.001,INDEX(P$10:Z$10,MATCH(AH315,ABS(P315:Z315),0)),"na")</f>
        <v>na</v>
      </c>
      <c r="AJ315" s="119"/>
      <c r="AK315" s="8" t="s">
        <v>114</v>
      </c>
      <c r="AL315" s="89">
        <v>0.754605263157895</v>
      </c>
      <c r="AM315" s="92">
        <v>0.15693112467306</v>
      </c>
      <c r="AN315" s="49">
        <v>7.5</v>
      </c>
      <c r="AO315" s="50">
        <v>13.2</v>
      </c>
      <c r="AP315" s="103">
        <f t="shared" si="9"/>
        <v>0</v>
      </c>
    </row>
    <row r="316" spans="1:42" x14ac:dyDescent="0.35">
      <c r="A316" s="83" t="s">
        <v>721</v>
      </c>
      <c r="B316" s="8" t="s">
        <v>147</v>
      </c>
      <c r="C316" s="97">
        <v>-1137</v>
      </c>
      <c r="D316" s="108">
        <v>2010</v>
      </c>
      <c r="E316" s="20">
        <v>0</v>
      </c>
      <c r="F316" s="58" t="s">
        <v>419</v>
      </c>
      <c r="G316" s="103">
        <v>59.210526315789437</v>
      </c>
      <c r="H316" s="87">
        <v>0</v>
      </c>
      <c r="I316" s="111" t="str">
        <f>IF(ISNUMBER(MATCH(B316,$K$11:$K$20,0)),"&lt;= Selected","")</f>
        <v/>
      </c>
      <c r="O316" s="8" t="s">
        <v>90</v>
      </c>
      <c r="P316" s="16">
        <v>5.5797026487774098E-2</v>
      </c>
      <c r="Q316" s="30">
        <v>5.9552414331971497E-2</v>
      </c>
      <c r="R316" s="30">
        <v>4.4050335493486303E-2</v>
      </c>
      <c r="S316" s="30">
        <v>1.3481932354069101E-2</v>
      </c>
      <c r="T316" s="30">
        <v>-2.1347881824577499E-2</v>
      </c>
      <c r="U316" s="30">
        <v>-5.1540000357809403E-2</v>
      </c>
      <c r="V316" s="30">
        <v>-7.5906224685299395E-2</v>
      </c>
      <c r="W316" s="30">
        <v>-9.9293216184144495E-2</v>
      </c>
      <c r="X316" s="30">
        <v>-0.123813674377488</v>
      </c>
      <c r="Y316" s="30">
        <v>-0.14150541155655</v>
      </c>
      <c r="Z316" s="17">
        <v>-0.137781913567848</v>
      </c>
      <c r="AB316" s="8" t="s">
        <v>113</v>
      </c>
      <c r="AC316" s="4">
        <v>109.2</v>
      </c>
      <c r="AD316" s="4">
        <v>1983.4</v>
      </c>
      <c r="AE316" s="4">
        <v>119</v>
      </c>
      <c r="AF316" s="31">
        <v>0.54359620340937498</v>
      </c>
      <c r="AG316" s="20" cm="1">
        <f t="array" ref="AG316">IF(AND(AF316&gt;-998,P316&gt;-998),MAX(ABS(P316:Z316)),0)</f>
        <v>0.14150541155655</v>
      </c>
      <c r="AH316" s="20">
        <f t="shared" si="8"/>
        <v>0</v>
      </c>
      <c r="AI316" s="6" t="str" cm="1">
        <f t="array" ref="AI316">IF(AH316&gt;0.001,INDEX(P$10:Z$10,MATCH(AH316,ABS(P316:Z316),0)),"na")</f>
        <v>na</v>
      </c>
      <c r="AJ316" s="119"/>
      <c r="AK316" s="8" t="s">
        <v>113</v>
      </c>
      <c r="AL316" s="89">
        <v>0.72763157894736896</v>
      </c>
      <c r="AM316" s="92">
        <v>0.108499095840867</v>
      </c>
      <c r="AN316" s="49">
        <v>11.0999999999999</v>
      </c>
      <c r="AO316" s="50">
        <v>13.7</v>
      </c>
      <c r="AP316" s="103">
        <f t="shared" si="9"/>
        <v>0</v>
      </c>
    </row>
    <row r="317" spans="1:42" x14ac:dyDescent="0.35">
      <c r="A317" s="83" t="s">
        <v>722</v>
      </c>
      <c r="B317" s="8" t="s">
        <v>146</v>
      </c>
      <c r="C317" s="97">
        <v>-18488</v>
      </c>
      <c r="D317" s="108">
        <v>1869</v>
      </c>
      <c r="E317" s="20">
        <v>0</v>
      </c>
      <c r="F317" s="58" t="s">
        <v>419</v>
      </c>
      <c r="G317" s="103">
        <v>0</v>
      </c>
      <c r="H317" s="87">
        <v>0</v>
      </c>
      <c r="I317" s="111" t="str">
        <f>IF(ISNUMBER(MATCH(B317,$K$11:$K$20,0)),"&lt;= Selected","")</f>
        <v/>
      </c>
      <c r="O317" s="8" t="s">
        <v>89</v>
      </c>
      <c r="P317" s="16">
        <v>1.2525042390883499E-2</v>
      </c>
      <c r="Q317" s="30">
        <v>3.1953053461744998E-2</v>
      </c>
      <c r="R317" s="30">
        <v>5.0773672601436698E-2</v>
      </c>
      <c r="S317" s="30">
        <v>6.3787976226068202E-2</v>
      </c>
      <c r="T317" s="30">
        <v>7.0387682769685503E-2</v>
      </c>
      <c r="U317" s="30">
        <v>7.3614954167087396E-2</v>
      </c>
      <c r="V317" s="30">
        <v>7.6940834175836706E-2</v>
      </c>
      <c r="W317" s="30">
        <v>8.0741835227662401E-2</v>
      </c>
      <c r="X317" s="30">
        <v>8.0053748567807406E-2</v>
      </c>
      <c r="Y317" s="30">
        <v>6.61254416110761E-2</v>
      </c>
      <c r="Z317" s="17">
        <v>3.3172379538213899E-2</v>
      </c>
      <c r="AB317" s="8" t="s">
        <v>112</v>
      </c>
      <c r="AC317" s="4">
        <v>109.2</v>
      </c>
      <c r="AD317" s="4">
        <v>1983.4</v>
      </c>
      <c r="AE317" s="4">
        <v>119</v>
      </c>
      <c r="AF317" s="31">
        <v>0.54359620340937498</v>
      </c>
      <c r="AG317" s="20" cm="1">
        <f t="array" ref="AG317">IF(AND(AF317&gt;-998,P317&gt;-998),MAX(ABS(P317:Z317)),0)</f>
        <v>8.0741835227662401E-2</v>
      </c>
      <c r="AH317" s="20">
        <f t="shared" si="8"/>
        <v>0</v>
      </c>
      <c r="AI317" s="6" t="str" cm="1">
        <f t="array" ref="AI317">IF(AH317&gt;0.001,INDEX(P$10:Z$10,MATCH(AH317,ABS(P317:Z317),0)),"na")</f>
        <v>na</v>
      </c>
      <c r="AJ317" s="119"/>
      <c r="AK317" s="8" t="s">
        <v>112</v>
      </c>
      <c r="AL317" s="89">
        <v>0.72763157894736896</v>
      </c>
      <c r="AM317" s="92">
        <v>0.108499095840867</v>
      </c>
      <c r="AN317" s="68">
        <v>11.0999999999999</v>
      </c>
      <c r="AO317" s="69">
        <v>13.7</v>
      </c>
      <c r="AP317" s="103">
        <f t="shared" si="9"/>
        <v>0</v>
      </c>
    </row>
    <row r="318" spans="1:42" x14ac:dyDescent="0.35">
      <c r="A318" s="83" t="s">
        <v>723</v>
      </c>
      <c r="B318" s="8" t="s">
        <v>145</v>
      </c>
      <c r="C318" s="97">
        <v>-18488</v>
      </c>
      <c r="D318" s="108">
        <v>1869</v>
      </c>
      <c r="E318" s="20">
        <v>0</v>
      </c>
      <c r="F318" s="58" t="s">
        <v>419</v>
      </c>
      <c r="G318" s="103">
        <v>0</v>
      </c>
      <c r="H318" s="87">
        <v>0</v>
      </c>
      <c r="I318" s="111" t="str">
        <f>IF(ISNUMBER(MATCH(B318,$K$11:$K$20,0)),"&lt;= Selected","")</f>
        <v/>
      </c>
      <c r="O318" s="8" t="s">
        <v>88</v>
      </c>
      <c r="P318" s="16">
        <v>5.2810902386336303E-2</v>
      </c>
      <c r="Q318" s="30">
        <v>5.4625702517404798E-2</v>
      </c>
      <c r="R318" s="30">
        <v>4.5619170535387797E-2</v>
      </c>
      <c r="S318" s="30">
        <v>2.2423971979068699E-2</v>
      </c>
      <c r="T318" s="30">
        <v>-6.7776096268007601E-3</v>
      </c>
      <c r="U318" s="30">
        <v>-2.7773915892910402E-2</v>
      </c>
      <c r="V318" s="30">
        <v>-3.07178364387449E-2</v>
      </c>
      <c r="W318" s="30">
        <v>-1.5472611512839801E-2</v>
      </c>
      <c r="X318" s="30">
        <v>1.0474995992258001E-2</v>
      </c>
      <c r="Y318" s="30">
        <v>3.6772179509801897E-2</v>
      </c>
      <c r="Z318" s="17">
        <v>5.4246414485644698E-2</v>
      </c>
      <c r="AB318" s="8" t="s">
        <v>111</v>
      </c>
      <c r="AC318" s="4">
        <v>-3936.9</v>
      </c>
      <c r="AD318" s="4">
        <v>1979.7</v>
      </c>
      <c r="AE318" s="4">
        <v>473</v>
      </c>
      <c r="AF318" s="31">
        <v>0.56579286703808496</v>
      </c>
      <c r="AG318" s="20" cm="1">
        <f t="array" ref="AG318">IF(AND(AF318&gt;-998,P318&gt;-998),MAX(ABS(P318:Z318)),0)</f>
        <v>5.4625702517404798E-2</v>
      </c>
      <c r="AH318" s="20">
        <f t="shared" si="8"/>
        <v>0</v>
      </c>
      <c r="AI318" s="6" t="str" cm="1">
        <f t="array" ref="AI318">IF(AH318&gt;0.001,INDEX(P$10:Z$10,MATCH(AH318,ABS(P318:Z318),0)),"na")</f>
        <v>na</v>
      </c>
      <c r="AJ318" s="119"/>
      <c r="AK318" s="8" t="s">
        <v>111</v>
      </c>
      <c r="AL318" s="89">
        <v>0.70328947368421102</v>
      </c>
      <c r="AM318" s="92">
        <v>0.10289990645463</v>
      </c>
      <c r="AN318" s="68">
        <v>8.1000000000000192</v>
      </c>
      <c r="AO318" s="69">
        <v>31.9</v>
      </c>
      <c r="AP318" s="103">
        <f t="shared" si="9"/>
        <v>0</v>
      </c>
    </row>
    <row r="319" spans="1:42" x14ac:dyDescent="0.35">
      <c r="A319" s="83" t="s">
        <v>724</v>
      </c>
      <c r="B319" s="8" t="s">
        <v>144</v>
      </c>
      <c r="C319" s="97">
        <v>-18488</v>
      </c>
      <c r="D319" s="108">
        <v>1869</v>
      </c>
      <c r="E319" s="20">
        <v>0</v>
      </c>
      <c r="F319" s="58" t="s">
        <v>419</v>
      </c>
      <c r="G319" s="103">
        <v>0</v>
      </c>
      <c r="H319" s="87">
        <v>0</v>
      </c>
      <c r="I319" s="111" t="str">
        <f>IF(ISNUMBER(MATCH(B319,$K$11:$K$20,0)),"&lt;= Selected","")</f>
        <v/>
      </c>
      <c r="O319" s="8" t="s">
        <v>87</v>
      </c>
      <c r="P319" s="16">
        <v>5.0388296947044803E-2</v>
      </c>
      <c r="Q319" s="30">
        <v>8.3923072689760805E-2</v>
      </c>
      <c r="R319" s="30">
        <v>0.11333020748926199</v>
      </c>
      <c r="S319" s="30">
        <v>0.129238616577694</v>
      </c>
      <c r="T319" s="30">
        <v>0.129124494081888</v>
      </c>
      <c r="U319" s="30">
        <v>0.120965206251685</v>
      </c>
      <c r="V319" s="30">
        <v>0.117928798578418</v>
      </c>
      <c r="W319" s="30">
        <v>0.1280060647988</v>
      </c>
      <c r="X319" s="30">
        <v>0.14749390562092299</v>
      </c>
      <c r="Y319" s="30">
        <v>0.162250151833599</v>
      </c>
      <c r="Z319" s="17">
        <v>0.15565034252718499</v>
      </c>
      <c r="AB319" s="8" t="s">
        <v>110</v>
      </c>
      <c r="AC319" s="4">
        <v>-3936.9</v>
      </c>
      <c r="AD319" s="4">
        <v>1979.7</v>
      </c>
      <c r="AE319" s="4">
        <v>473</v>
      </c>
      <c r="AF319" s="31">
        <v>0.56579286703808496</v>
      </c>
      <c r="AG319" s="20" cm="1">
        <f t="array" ref="AG319">IF(AND(AF319&gt;-998,P319&gt;-998),MAX(ABS(P319:Z319)),0)</f>
        <v>0.162250151833599</v>
      </c>
      <c r="AH319" s="20">
        <f t="shared" si="8"/>
        <v>0</v>
      </c>
      <c r="AI319" s="6" t="str" cm="1">
        <f t="array" ref="AI319">IF(AH319&gt;0.001,INDEX(P$10:Z$10,MATCH(AH319,ABS(P319:Z319),0)),"na")</f>
        <v>na</v>
      </c>
      <c r="AJ319" s="119"/>
      <c r="AK319" s="8" t="s">
        <v>110</v>
      </c>
      <c r="AL319" s="89">
        <v>0.70328947368421102</v>
      </c>
      <c r="AM319" s="92">
        <v>0.10289990645463</v>
      </c>
      <c r="AN319" s="49">
        <v>8.1000000000000192</v>
      </c>
      <c r="AO319" s="50">
        <v>31.9</v>
      </c>
      <c r="AP319" s="103">
        <f t="shared" si="9"/>
        <v>0</v>
      </c>
    </row>
    <row r="320" spans="1:42" x14ac:dyDescent="0.35">
      <c r="A320" s="83" t="s">
        <v>725</v>
      </c>
      <c r="B320" s="8" t="s">
        <v>143</v>
      </c>
      <c r="C320" s="97">
        <v>-157</v>
      </c>
      <c r="D320" s="108">
        <v>1982</v>
      </c>
      <c r="E320" s="20">
        <v>0</v>
      </c>
      <c r="F320" s="58" t="s">
        <v>419</v>
      </c>
      <c r="G320" s="103">
        <v>0</v>
      </c>
      <c r="H320" s="87">
        <v>0</v>
      </c>
      <c r="I320" s="111" t="str">
        <f>IF(ISNUMBER(MATCH(B320,$K$11:$K$20,0)),"&lt;= Selected","")</f>
        <v/>
      </c>
      <c r="O320" s="8" t="s">
        <v>86</v>
      </c>
      <c r="P320" s="16">
        <v>8.1865415780869005E-2</v>
      </c>
      <c r="Q320" s="30">
        <v>4.19211445224138E-2</v>
      </c>
      <c r="R320" s="30">
        <v>-1.48779993237244E-3</v>
      </c>
      <c r="S320" s="30">
        <v>-3.8601135981405202E-2</v>
      </c>
      <c r="T320" s="30">
        <v>-6.4326055895690806E-2</v>
      </c>
      <c r="U320" s="30">
        <v>-7.9083344331864994E-2</v>
      </c>
      <c r="V320" s="30">
        <v>-8.5307601862943297E-2</v>
      </c>
      <c r="W320" s="30">
        <v>-8.4455704037867299E-2</v>
      </c>
      <c r="X320" s="30">
        <v>-7.7386543030160099E-2</v>
      </c>
      <c r="Y320" s="30">
        <v>-6.5920705462482895E-2</v>
      </c>
      <c r="Z320" s="17">
        <v>-5.2947134236996998E-2</v>
      </c>
      <c r="AB320" s="8" t="s">
        <v>109</v>
      </c>
      <c r="AC320" s="4">
        <v>-3936.9</v>
      </c>
      <c r="AD320" s="4">
        <v>1979.7</v>
      </c>
      <c r="AE320" s="4">
        <v>473</v>
      </c>
      <c r="AF320" s="31">
        <v>0.56579286703808496</v>
      </c>
      <c r="AG320" s="20" cm="1">
        <f t="array" ref="AG320">IF(AND(AF320&gt;-998,P320&gt;-998),MAX(ABS(P320:Z320)),0)</f>
        <v>8.5307601862943297E-2</v>
      </c>
      <c r="AH320" s="20">
        <f t="shared" si="8"/>
        <v>0</v>
      </c>
      <c r="AI320" s="6" t="str" cm="1">
        <f t="array" ref="AI320">IF(AH320&gt;0.001,INDEX(P$10:Z$10,MATCH(AH320,ABS(P320:Z320),0)),"na")</f>
        <v>na</v>
      </c>
      <c r="AJ320" s="119"/>
      <c r="AK320" s="8" t="s">
        <v>109</v>
      </c>
      <c r="AL320" s="89">
        <v>0.70328947368421102</v>
      </c>
      <c r="AM320" s="92">
        <v>0.10289990645463</v>
      </c>
      <c r="AN320" s="68">
        <v>8.1000000000000192</v>
      </c>
      <c r="AO320" s="69">
        <v>31.9</v>
      </c>
      <c r="AP320" s="103">
        <f t="shared" si="9"/>
        <v>0</v>
      </c>
    </row>
    <row r="321" spans="1:42" x14ac:dyDescent="0.35">
      <c r="A321" s="83" t="s">
        <v>726</v>
      </c>
      <c r="B321" s="8" t="s">
        <v>142</v>
      </c>
      <c r="C321" s="97">
        <v>-157</v>
      </c>
      <c r="D321" s="108">
        <v>1982</v>
      </c>
      <c r="E321" s="20">
        <v>0</v>
      </c>
      <c r="F321" s="58" t="s">
        <v>419</v>
      </c>
      <c r="G321" s="103">
        <v>0</v>
      </c>
      <c r="H321" s="87">
        <v>0</v>
      </c>
      <c r="I321" s="111" t="str">
        <f>IF(ISNUMBER(MATCH(B321,$K$11:$K$20,0)),"&lt;= Selected","")</f>
        <v/>
      </c>
      <c r="O321" s="8" t="s">
        <v>85</v>
      </c>
      <c r="P321" s="16">
        <v>-1.1516704970326799E-4</v>
      </c>
      <c r="Q321" s="30">
        <v>2.6185617116995401E-2</v>
      </c>
      <c r="R321" s="30">
        <v>5.8999793463676599E-2</v>
      </c>
      <c r="S321" s="30">
        <v>9.3022879856969096E-2</v>
      </c>
      <c r="T321" s="30">
        <v>0.118936926425563</v>
      </c>
      <c r="U321" s="30">
        <v>0.13126024017825</v>
      </c>
      <c r="V321" s="30">
        <v>0.13306412451647501</v>
      </c>
      <c r="W321" s="30">
        <v>0.13149682285811401</v>
      </c>
      <c r="X321" s="30">
        <v>0.12951051760919699</v>
      </c>
      <c r="Y321" s="30">
        <v>0.12242514365769901</v>
      </c>
      <c r="Z321" s="17">
        <v>0.102053811375644</v>
      </c>
      <c r="AB321" s="8" t="s">
        <v>108</v>
      </c>
      <c r="AC321" s="4">
        <v>-3936.9</v>
      </c>
      <c r="AD321" s="4">
        <v>1979.7</v>
      </c>
      <c r="AE321" s="4">
        <v>473</v>
      </c>
      <c r="AF321" s="31">
        <v>0.56579286703808496</v>
      </c>
      <c r="AG321" s="20" cm="1">
        <f t="array" ref="AG321">IF(AND(AF321&gt;-998,P321&gt;-998),MAX(ABS(P321:Z321)),0)</f>
        <v>0.13306412451647501</v>
      </c>
      <c r="AH321" s="20">
        <f t="shared" si="8"/>
        <v>0</v>
      </c>
      <c r="AI321" s="6" t="str" cm="1">
        <f t="array" ref="AI321">IF(AH321&gt;0.001,INDEX(P$10:Z$10,MATCH(AH321,ABS(P321:Z321),0)),"na")</f>
        <v>na</v>
      </c>
      <c r="AJ321" s="119"/>
      <c r="AK321" s="8" t="s">
        <v>108</v>
      </c>
      <c r="AL321" s="89">
        <v>0.70328947368421102</v>
      </c>
      <c r="AM321" s="92">
        <v>0.10289990645463</v>
      </c>
      <c r="AN321" s="49">
        <v>8.1000000000000192</v>
      </c>
      <c r="AO321" s="50">
        <v>31.9</v>
      </c>
      <c r="AP321" s="103">
        <f t="shared" si="9"/>
        <v>0</v>
      </c>
    </row>
    <row r="322" spans="1:42" x14ac:dyDescent="0.35">
      <c r="A322" s="83" t="s">
        <v>727</v>
      </c>
      <c r="B322" s="8" t="s">
        <v>141</v>
      </c>
      <c r="C322" s="97">
        <v>440</v>
      </c>
      <c r="D322" s="108">
        <v>1929</v>
      </c>
      <c r="E322" s="20">
        <v>0</v>
      </c>
      <c r="F322" s="58" t="s">
        <v>419</v>
      </c>
      <c r="G322" s="103">
        <v>0</v>
      </c>
      <c r="H322" s="87">
        <v>0</v>
      </c>
      <c r="I322" s="111" t="str">
        <f>IF(ISNUMBER(MATCH(B322,$K$11:$K$20,0)),"&lt;= Selected","")</f>
        <v/>
      </c>
      <c r="O322" s="8" t="s">
        <v>84</v>
      </c>
      <c r="P322" s="16">
        <v>-999</v>
      </c>
      <c r="Q322" s="30">
        <v>-999</v>
      </c>
      <c r="R322" s="30">
        <v>-999</v>
      </c>
      <c r="S322" s="30">
        <v>-999</v>
      </c>
      <c r="T322" s="30">
        <v>-999</v>
      </c>
      <c r="U322" s="30">
        <v>-999</v>
      </c>
      <c r="V322" s="30">
        <v>-999</v>
      </c>
      <c r="W322" s="30">
        <v>-999</v>
      </c>
      <c r="X322" s="30">
        <v>-999</v>
      </c>
      <c r="Y322" s="30">
        <v>-999</v>
      </c>
      <c r="Z322" s="17">
        <v>-999</v>
      </c>
      <c r="AB322" s="8" t="s">
        <v>107</v>
      </c>
      <c r="AC322" s="4">
        <v>-3397.35</v>
      </c>
      <c r="AD322" s="4">
        <v>1932.5</v>
      </c>
      <c r="AE322" s="4">
        <v>114</v>
      </c>
      <c r="AF322" s="31">
        <v>-999</v>
      </c>
      <c r="AG322" s="20" cm="1">
        <f t="array" ref="AG322">IF(AND(AF322&gt;-998,P322&gt;-998),MAX(ABS(P322:Z322)),0)</f>
        <v>0</v>
      </c>
      <c r="AH322" s="20">
        <f t="shared" si="8"/>
        <v>0</v>
      </c>
      <c r="AI322" s="6" t="str" cm="1">
        <f t="array" ref="AI322">IF(AH322&gt;0.001,INDEX(P$10:Z$10,MATCH(AH322,ABS(P322:Z322),0)),"na")</f>
        <v>na</v>
      </c>
      <c r="AJ322" s="119"/>
      <c r="AK322" s="8" t="s">
        <v>107</v>
      </c>
      <c r="AL322" s="89">
        <v>0.43421052631578899</v>
      </c>
      <c r="AM322" s="92">
        <v>9.0909090909090898E-2</v>
      </c>
      <c r="AN322" s="68">
        <v>12.5</v>
      </c>
      <c r="AO322" s="69">
        <v>18.75</v>
      </c>
      <c r="AP322" s="103">
        <f t="shared" si="9"/>
        <v>0</v>
      </c>
    </row>
    <row r="323" spans="1:42" x14ac:dyDescent="0.35">
      <c r="A323" s="83" t="s">
        <v>728</v>
      </c>
      <c r="B323" s="8" t="s">
        <v>140</v>
      </c>
      <c r="C323" s="97">
        <v>448</v>
      </c>
      <c r="D323" s="108">
        <v>1929</v>
      </c>
      <c r="E323" s="20">
        <v>0</v>
      </c>
      <c r="F323" s="58" t="s">
        <v>419</v>
      </c>
      <c r="G323" s="103">
        <v>0</v>
      </c>
      <c r="H323" s="87">
        <v>0</v>
      </c>
      <c r="I323" s="111" t="str">
        <f>IF(ISNUMBER(MATCH(B323,$K$11:$K$20,0)),"&lt;= Selected","")</f>
        <v/>
      </c>
      <c r="O323" s="8" t="s">
        <v>83</v>
      </c>
      <c r="P323" s="16">
        <v>-999</v>
      </c>
      <c r="Q323" s="30">
        <v>-999</v>
      </c>
      <c r="R323" s="30">
        <v>-999</v>
      </c>
      <c r="S323" s="30">
        <v>-999</v>
      </c>
      <c r="T323" s="30">
        <v>-999</v>
      </c>
      <c r="U323" s="30">
        <v>-999</v>
      </c>
      <c r="V323" s="30">
        <v>-999</v>
      </c>
      <c r="W323" s="30">
        <v>-999</v>
      </c>
      <c r="X323" s="30">
        <v>-999</v>
      </c>
      <c r="Y323" s="30">
        <v>-999</v>
      </c>
      <c r="Z323" s="17">
        <v>-999</v>
      </c>
      <c r="AB323" s="8" t="s">
        <v>106</v>
      </c>
      <c r="AC323" s="4">
        <v>-3295.75</v>
      </c>
      <c r="AD323" s="4">
        <v>1944.375</v>
      </c>
      <c r="AE323" s="4">
        <v>8</v>
      </c>
      <c r="AF323" s="31">
        <v>-999</v>
      </c>
      <c r="AG323" s="20" cm="1">
        <f t="array" ref="AG323">IF(AND(AF323&gt;-998,P323&gt;-998),MAX(ABS(P323:Z323)),0)</f>
        <v>0</v>
      </c>
      <c r="AH323" s="20">
        <f t="shared" si="8"/>
        <v>0</v>
      </c>
      <c r="AI323" s="6" t="str" cm="1">
        <f t="array" ref="AI323">IF(AH323&gt;0.001,INDEX(P$10:Z$10,MATCH(AH323,ABS(P323:Z323),0)),"na")</f>
        <v>na</v>
      </c>
      <c r="AJ323" s="119"/>
      <c r="AK323" s="8" t="s">
        <v>106</v>
      </c>
      <c r="AL323" s="89">
        <v>0.150493421052631</v>
      </c>
      <c r="AM323" s="92">
        <v>0.13114754098360601</v>
      </c>
      <c r="AN323" s="68">
        <v>10.9375</v>
      </c>
      <c r="AO323" s="69">
        <v>11.875</v>
      </c>
      <c r="AP323" s="103">
        <f t="shared" si="9"/>
        <v>0</v>
      </c>
    </row>
    <row r="324" spans="1:42" x14ac:dyDescent="0.35">
      <c r="A324" s="83" t="s">
        <v>729</v>
      </c>
      <c r="B324" s="8" t="s">
        <v>139</v>
      </c>
      <c r="C324" s="97">
        <v>1663.9</v>
      </c>
      <c r="D324" s="108">
        <v>1977.7</v>
      </c>
      <c r="E324" s="20">
        <v>0</v>
      </c>
      <c r="F324" s="58" t="s">
        <v>419</v>
      </c>
      <c r="G324" s="103">
        <v>0</v>
      </c>
      <c r="H324" s="87">
        <v>0</v>
      </c>
      <c r="I324" s="111" t="str">
        <f>IF(ISNUMBER(MATCH(B324,$K$11:$K$20,0)),"&lt;= Selected","")</f>
        <v/>
      </c>
      <c r="O324" s="8" t="s">
        <v>82</v>
      </c>
      <c r="P324" s="16">
        <v>-999</v>
      </c>
      <c r="Q324" s="30">
        <v>-999</v>
      </c>
      <c r="R324" s="30">
        <v>-999</v>
      </c>
      <c r="S324" s="30">
        <v>-999</v>
      </c>
      <c r="T324" s="30">
        <v>-999</v>
      </c>
      <c r="U324" s="30">
        <v>-999</v>
      </c>
      <c r="V324" s="30">
        <v>-999</v>
      </c>
      <c r="W324" s="30">
        <v>-999</v>
      </c>
      <c r="X324" s="30">
        <v>-999</v>
      </c>
      <c r="Y324" s="30">
        <v>-999</v>
      </c>
      <c r="Z324" s="17">
        <v>-999</v>
      </c>
      <c r="AB324" s="8" t="s">
        <v>105</v>
      </c>
      <c r="AC324" s="4">
        <v>-3740.26</v>
      </c>
      <c r="AD324" s="4">
        <v>-3343.31</v>
      </c>
      <c r="AE324" s="4">
        <v>15</v>
      </c>
      <c r="AF324" s="31">
        <v>-999</v>
      </c>
      <c r="AG324" s="20" cm="1">
        <f t="array" ref="AG324">IF(AND(AF324&gt;-998,P324&gt;-998),MAX(ABS(P324:Z324)),0)</f>
        <v>0</v>
      </c>
      <c r="AH324" s="20">
        <f t="shared" si="8"/>
        <v>0</v>
      </c>
      <c r="AI324" s="6" t="str" cm="1">
        <f t="array" ref="AI324">IF(AH324&gt;0.001,INDEX(P$10:Z$10,MATCH(AH324,ABS(P324:Z324),0)),"na")</f>
        <v>na</v>
      </c>
      <c r="AJ324" s="119"/>
      <c r="AK324" s="8" t="s">
        <v>105</v>
      </c>
      <c r="AL324" s="89">
        <v>0</v>
      </c>
      <c r="AM324" s="92">
        <v>0</v>
      </c>
      <c r="AN324" s="68">
        <v>152</v>
      </c>
      <c r="AO324" s="69">
        <v>152</v>
      </c>
      <c r="AP324" s="103">
        <f t="shared" si="9"/>
        <v>0</v>
      </c>
    </row>
    <row r="325" spans="1:42" x14ac:dyDescent="0.35">
      <c r="A325" s="83" t="s">
        <v>730</v>
      </c>
      <c r="B325" s="8" t="s">
        <v>138</v>
      </c>
      <c r="C325" s="97">
        <v>1663.9</v>
      </c>
      <c r="D325" s="108">
        <v>1970.7</v>
      </c>
      <c r="E325" s="20">
        <v>0</v>
      </c>
      <c r="F325" s="58" t="s">
        <v>419</v>
      </c>
      <c r="G325" s="103">
        <v>0</v>
      </c>
      <c r="H325" s="87">
        <v>0</v>
      </c>
      <c r="I325" s="111" t="str">
        <f>IF(ISNUMBER(MATCH(B325,$K$11:$K$20,0)),"&lt;= Selected","")</f>
        <v/>
      </c>
      <c r="O325" s="8" t="s">
        <v>81</v>
      </c>
      <c r="P325" s="16">
        <v>-999</v>
      </c>
      <c r="Q325" s="30">
        <v>-999</v>
      </c>
      <c r="R325" s="30">
        <v>-999</v>
      </c>
      <c r="S325" s="30">
        <v>-999</v>
      </c>
      <c r="T325" s="30">
        <v>-999</v>
      </c>
      <c r="U325" s="30">
        <v>-999</v>
      </c>
      <c r="V325" s="30">
        <v>-999</v>
      </c>
      <c r="W325" s="30">
        <v>-999</v>
      </c>
      <c r="X325" s="30">
        <v>-999</v>
      </c>
      <c r="Y325" s="30">
        <v>-999</v>
      </c>
      <c r="Z325" s="17">
        <v>-999</v>
      </c>
      <c r="AB325" s="8" t="s">
        <v>104</v>
      </c>
      <c r="AC325" s="4">
        <v>-3437.1</v>
      </c>
      <c r="AD325" s="4">
        <v>1944.375</v>
      </c>
      <c r="AE325" s="4">
        <v>16</v>
      </c>
      <c r="AF325" s="31">
        <v>-999</v>
      </c>
      <c r="AG325" s="20" cm="1">
        <f t="array" ref="AG325">IF(AND(AF325&gt;-998,P325&gt;-998),MAX(ABS(P325:Z325)),0)</f>
        <v>0</v>
      </c>
      <c r="AH325" s="20">
        <f t="shared" si="8"/>
        <v>0</v>
      </c>
      <c r="AI325" s="6" t="str" cm="1">
        <f t="array" ref="AI325">IF(AH325&gt;0.001,INDEX(P$10:Z$10,MATCH(AH325,ABS(P325:Z325),0)),"na")</f>
        <v>na</v>
      </c>
      <c r="AJ325" s="119"/>
      <c r="AK325" s="8" t="s">
        <v>104</v>
      </c>
      <c r="AL325" s="89">
        <v>0.37253289473684198</v>
      </c>
      <c r="AM325" s="92">
        <v>8.83002207505518E-2</v>
      </c>
      <c r="AN325" s="49">
        <v>10.9375</v>
      </c>
      <c r="AO325" s="50">
        <v>26.25</v>
      </c>
      <c r="AP325" s="103">
        <f t="shared" si="9"/>
        <v>0</v>
      </c>
    </row>
    <row r="326" spans="1:42" x14ac:dyDescent="0.35">
      <c r="A326" s="83" t="s">
        <v>731</v>
      </c>
      <c r="B326" s="8" t="s">
        <v>137</v>
      </c>
      <c r="C326" s="97">
        <v>1663.9</v>
      </c>
      <c r="D326" s="108">
        <v>1970.7</v>
      </c>
      <c r="E326" s="20">
        <v>0</v>
      </c>
      <c r="F326" s="58" t="s">
        <v>419</v>
      </c>
      <c r="G326" s="103">
        <v>0</v>
      </c>
      <c r="H326" s="87">
        <v>0</v>
      </c>
      <c r="I326" s="111" t="str">
        <f>IF(ISNUMBER(MATCH(B326,$K$11:$K$20,0)),"&lt;= Selected","")</f>
        <v/>
      </c>
      <c r="O326" s="8" t="s">
        <v>80</v>
      </c>
      <c r="P326" s="16">
        <v>-999</v>
      </c>
      <c r="Q326" s="30">
        <v>-999</v>
      </c>
      <c r="R326" s="30">
        <v>-999</v>
      </c>
      <c r="S326" s="30">
        <v>-999</v>
      </c>
      <c r="T326" s="30">
        <v>-999</v>
      </c>
      <c r="U326" s="30">
        <v>-999</v>
      </c>
      <c r="V326" s="30">
        <v>-999</v>
      </c>
      <c r="W326" s="30">
        <v>-999</v>
      </c>
      <c r="X326" s="30">
        <v>-999</v>
      </c>
      <c r="Y326" s="30">
        <v>-999</v>
      </c>
      <c r="Z326" s="17">
        <v>-999</v>
      </c>
      <c r="AB326" s="8" t="s">
        <v>103</v>
      </c>
      <c r="AC326" s="4">
        <v>-3729.66</v>
      </c>
      <c r="AD326" s="4">
        <v>-3708.46</v>
      </c>
      <c r="AE326" s="4">
        <v>2</v>
      </c>
      <c r="AF326" s="31">
        <v>-999</v>
      </c>
      <c r="AG326" s="20" cm="1">
        <f t="array" ref="AG326">IF(AND(AF326&gt;-998,P326&gt;-998),MAX(ABS(P326:Z326)),0)</f>
        <v>0</v>
      </c>
      <c r="AH326" s="20">
        <f t="shared" si="8"/>
        <v>0</v>
      </c>
      <c r="AI326" s="6" t="str" cm="1">
        <f t="array" ref="AI326">IF(AH326&gt;0.001,INDEX(P$10:Z$10,MATCH(AH326,ABS(P326:Z326),0)),"na")</f>
        <v>na</v>
      </c>
      <c r="AJ326" s="119"/>
      <c r="AK326" s="8" t="s">
        <v>103</v>
      </c>
      <c r="AL326" s="89">
        <v>0</v>
      </c>
      <c r="AM326" s="92">
        <v>0</v>
      </c>
      <c r="AN326" s="49">
        <v>152</v>
      </c>
      <c r="AO326" s="50">
        <v>152</v>
      </c>
      <c r="AP326" s="103">
        <f t="shared" si="9"/>
        <v>0</v>
      </c>
    </row>
    <row r="327" spans="1:42" x14ac:dyDescent="0.35">
      <c r="A327" s="83" t="s">
        <v>732</v>
      </c>
      <c r="B327" s="8" t="s">
        <v>136</v>
      </c>
      <c r="C327" s="97">
        <v>1663.9</v>
      </c>
      <c r="D327" s="108">
        <v>1970.7</v>
      </c>
      <c r="E327" s="20">
        <v>0</v>
      </c>
      <c r="F327" s="58" t="s">
        <v>419</v>
      </c>
      <c r="G327" s="103">
        <v>0</v>
      </c>
      <c r="H327" s="87">
        <v>0</v>
      </c>
      <c r="I327" s="111" t="str">
        <f>IF(ISNUMBER(MATCH(B327,$K$11:$K$20,0)),"&lt;= Selected","")</f>
        <v/>
      </c>
      <c r="O327" s="8" t="s">
        <v>79</v>
      </c>
      <c r="P327" s="16">
        <v>-999</v>
      </c>
      <c r="Q327" s="30">
        <v>-999</v>
      </c>
      <c r="R327" s="30">
        <v>-999</v>
      </c>
      <c r="S327" s="30">
        <v>-999</v>
      </c>
      <c r="T327" s="30">
        <v>-999</v>
      </c>
      <c r="U327" s="30">
        <v>-999</v>
      </c>
      <c r="V327" s="30">
        <v>-999</v>
      </c>
      <c r="W327" s="30">
        <v>-999</v>
      </c>
      <c r="X327" s="30">
        <v>-999</v>
      </c>
      <c r="Y327" s="30">
        <v>-999</v>
      </c>
      <c r="Z327" s="17">
        <v>-999</v>
      </c>
      <c r="AB327" s="8" t="s">
        <v>102</v>
      </c>
      <c r="AC327" s="4">
        <v>-3397.35</v>
      </c>
      <c r="AD327" s="4">
        <v>1932.5</v>
      </c>
      <c r="AE327" s="4">
        <v>114</v>
      </c>
      <c r="AF327" s="31">
        <v>-999</v>
      </c>
      <c r="AG327" s="20" cm="1">
        <f t="array" ref="AG327">IF(AND(AF327&gt;-998,P327&gt;-998),MAX(ABS(P327:Z327)),0)</f>
        <v>0</v>
      </c>
      <c r="AH327" s="20">
        <f t="shared" si="8"/>
        <v>0</v>
      </c>
      <c r="AI327" s="6" t="str" cm="1">
        <f t="array" ref="AI327">IF(AH327&gt;0.001,INDEX(P$10:Z$10,MATCH(AH327,ABS(P327:Z327),0)),"na")</f>
        <v>na</v>
      </c>
      <c r="AJ327" s="119"/>
      <c r="AK327" s="8" t="s">
        <v>102</v>
      </c>
      <c r="AL327" s="89">
        <v>0.43421052631578899</v>
      </c>
      <c r="AM327" s="92">
        <v>9.0909090909090898E-2</v>
      </c>
      <c r="AN327" s="68">
        <v>12.5</v>
      </c>
      <c r="AO327" s="69">
        <v>18.75</v>
      </c>
      <c r="AP327" s="103">
        <f t="shared" si="9"/>
        <v>0</v>
      </c>
    </row>
    <row r="328" spans="1:42" x14ac:dyDescent="0.35">
      <c r="A328" s="83" t="s">
        <v>733</v>
      </c>
      <c r="B328" s="8" t="s">
        <v>135</v>
      </c>
      <c r="C328" s="97">
        <v>-106</v>
      </c>
      <c r="D328" s="108">
        <v>1912</v>
      </c>
      <c r="E328" s="20">
        <v>0</v>
      </c>
      <c r="F328" s="58" t="s">
        <v>419</v>
      </c>
      <c r="G328" s="103">
        <v>0</v>
      </c>
      <c r="H328" s="87">
        <v>0</v>
      </c>
      <c r="I328" s="111" t="str">
        <f>IF(ISNUMBER(MATCH(B328,$K$11:$K$20,0)),"&lt;= Selected","")</f>
        <v/>
      </c>
      <c r="O328" s="8" t="s">
        <v>78</v>
      </c>
      <c r="P328" s="16">
        <v>-999</v>
      </c>
      <c r="Q328" s="30">
        <v>-999</v>
      </c>
      <c r="R328" s="30">
        <v>-999</v>
      </c>
      <c r="S328" s="30">
        <v>-999</v>
      </c>
      <c r="T328" s="30">
        <v>-999</v>
      </c>
      <c r="U328" s="30">
        <v>-999</v>
      </c>
      <c r="V328" s="30">
        <v>-999</v>
      </c>
      <c r="W328" s="30">
        <v>-999</v>
      </c>
      <c r="X328" s="30">
        <v>-999</v>
      </c>
      <c r="Y328" s="30">
        <v>-999</v>
      </c>
      <c r="Z328" s="17">
        <v>-999</v>
      </c>
      <c r="AB328" s="8" t="s">
        <v>101</v>
      </c>
      <c r="AC328" s="4">
        <v>-3295.75</v>
      </c>
      <c r="AD328" s="4">
        <v>1944.375</v>
      </c>
      <c r="AE328" s="4">
        <v>8</v>
      </c>
      <c r="AF328" s="31">
        <v>-999</v>
      </c>
      <c r="AG328" s="20" cm="1">
        <f t="array" ref="AG328">IF(AND(AF328&gt;-998,P328&gt;-998),MAX(ABS(P328:Z328)),0)</f>
        <v>0</v>
      </c>
      <c r="AH328" s="20">
        <f t="shared" si="8"/>
        <v>0</v>
      </c>
      <c r="AI328" s="6" t="str" cm="1">
        <f t="array" ref="AI328">IF(AH328&gt;0.001,INDEX(P$10:Z$10,MATCH(AH328,ABS(P328:Z328),0)),"na")</f>
        <v>na</v>
      </c>
      <c r="AJ328" s="119"/>
      <c r="AK328" s="8" t="s">
        <v>101</v>
      </c>
      <c r="AL328" s="89">
        <v>0.150493421052631</v>
      </c>
      <c r="AM328" s="92">
        <v>0.13114754098360601</v>
      </c>
      <c r="AN328" s="49">
        <v>10.9375</v>
      </c>
      <c r="AO328" s="50">
        <v>11.875</v>
      </c>
      <c r="AP328" s="103">
        <f t="shared" si="9"/>
        <v>0</v>
      </c>
    </row>
    <row r="329" spans="1:42" x14ac:dyDescent="0.35">
      <c r="A329" s="83" t="s">
        <v>734</v>
      </c>
      <c r="B329" s="8" t="s">
        <v>134</v>
      </c>
      <c r="C329" s="97">
        <v>-106</v>
      </c>
      <c r="D329" s="108">
        <v>1926</v>
      </c>
      <c r="E329" s="20">
        <v>0</v>
      </c>
      <c r="F329" s="58" t="s">
        <v>419</v>
      </c>
      <c r="G329" s="103">
        <v>0</v>
      </c>
      <c r="H329" s="87">
        <v>0</v>
      </c>
      <c r="I329" s="111" t="str">
        <f>IF(ISNUMBER(MATCH(B329,$K$11:$K$20,0)),"&lt;= Selected","")</f>
        <v/>
      </c>
      <c r="O329" s="8" t="s">
        <v>77</v>
      </c>
      <c r="P329" s="16">
        <v>-999</v>
      </c>
      <c r="Q329" s="30">
        <v>-999</v>
      </c>
      <c r="R329" s="30">
        <v>-999</v>
      </c>
      <c r="S329" s="30">
        <v>-999</v>
      </c>
      <c r="T329" s="30">
        <v>-999</v>
      </c>
      <c r="U329" s="30">
        <v>-999</v>
      </c>
      <c r="V329" s="30">
        <v>-999</v>
      </c>
      <c r="W329" s="30">
        <v>-999</v>
      </c>
      <c r="X329" s="30">
        <v>-999</v>
      </c>
      <c r="Y329" s="30">
        <v>-999</v>
      </c>
      <c r="Z329" s="17">
        <v>-999</v>
      </c>
      <c r="AB329" s="8" t="s">
        <v>100</v>
      </c>
      <c r="AC329" s="4">
        <v>-3740.26</v>
      </c>
      <c r="AD329" s="4">
        <v>-3343.31</v>
      </c>
      <c r="AE329" s="4">
        <v>15</v>
      </c>
      <c r="AF329" s="31">
        <v>-999</v>
      </c>
      <c r="AG329" s="20" cm="1">
        <f t="array" ref="AG329">IF(AND(AF329&gt;-998,P329&gt;-998),MAX(ABS(P329:Z329)),0)</f>
        <v>0</v>
      </c>
      <c r="AH329" s="20">
        <f t="shared" si="8"/>
        <v>0</v>
      </c>
      <c r="AI329" s="6" t="str" cm="1">
        <f t="array" ref="AI329">IF(AH329&gt;0.001,INDEX(P$10:Z$10,MATCH(AH329,ABS(P329:Z329),0)),"na")</f>
        <v>na</v>
      </c>
      <c r="AJ329" s="119"/>
      <c r="AK329" s="8" t="s">
        <v>100</v>
      </c>
      <c r="AL329" s="89">
        <v>0</v>
      </c>
      <c r="AM329" s="92">
        <v>0</v>
      </c>
      <c r="AN329" s="49">
        <v>152</v>
      </c>
      <c r="AO329" s="50">
        <v>152</v>
      </c>
      <c r="AP329" s="103">
        <f t="shared" si="9"/>
        <v>0</v>
      </c>
    </row>
    <row r="330" spans="1:42" x14ac:dyDescent="0.35">
      <c r="A330" s="83" t="s">
        <v>735</v>
      </c>
      <c r="B330" s="8" t="s">
        <v>133</v>
      </c>
      <c r="C330" s="97">
        <v>-106</v>
      </c>
      <c r="D330" s="108">
        <v>1926</v>
      </c>
      <c r="E330" s="20">
        <v>0</v>
      </c>
      <c r="F330" s="58" t="s">
        <v>419</v>
      </c>
      <c r="G330" s="103">
        <v>0</v>
      </c>
      <c r="H330" s="87">
        <v>0</v>
      </c>
      <c r="I330" s="111" t="str">
        <f>IF(ISNUMBER(MATCH(B330,$K$11:$K$20,0)),"&lt;= Selected","")</f>
        <v/>
      </c>
      <c r="O330" s="8" t="s">
        <v>76</v>
      </c>
      <c r="P330" s="16">
        <v>-999</v>
      </c>
      <c r="Q330" s="30">
        <v>-999</v>
      </c>
      <c r="R330" s="30">
        <v>-999</v>
      </c>
      <c r="S330" s="30">
        <v>-999</v>
      </c>
      <c r="T330" s="30">
        <v>-999</v>
      </c>
      <c r="U330" s="30">
        <v>-999</v>
      </c>
      <c r="V330" s="30">
        <v>-999</v>
      </c>
      <c r="W330" s="30">
        <v>-999</v>
      </c>
      <c r="X330" s="30">
        <v>-999</v>
      </c>
      <c r="Y330" s="30">
        <v>-999</v>
      </c>
      <c r="Z330" s="17">
        <v>-999</v>
      </c>
      <c r="AB330" s="8" t="s">
        <v>99</v>
      </c>
      <c r="AC330" s="4">
        <v>-3437.1</v>
      </c>
      <c r="AD330" s="4">
        <v>1944.375</v>
      </c>
      <c r="AE330" s="4">
        <v>16</v>
      </c>
      <c r="AF330" s="31">
        <v>-999</v>
      </c>
      <c r="AG330" s="20" cm="1">
        <f t="array" ref="AG330">IF(AND(AF330&gt;-998,P330&gt;-998),MAX(ABS(P330:Z330)),0)</f>
        <v>0</v>
      </c>
      <c r="AH330" s="20">
        <f t="shared" si="8"/>
        <v>0</v>
      </c>
      <c r="AI330" s="6" t="str" cm="1">
        <f t="array" ref="AI330">IF(AH330&gt;0.001,INDEX(P$10:Z$10,MATCH(AH330,ABS(P330:Z330),0)),"na")</f>
        <v>na</v>
      </c>
      <c r="AJ330" s="119"/>
      <c r="AK330" s="8" t="s">
        <v>99</v>
      </c>
      <c r="AL330" s="89">
        <v>0.37253289473684198</v>
      </c>
      <c r="AM330" s="92">
        <v>8.83002207505518E-2</v>
      </c>
      <c r="AN330" s="68">
        <v>10.9375</v>
      </c>
      <c r="AO330" s="69">
        <v>26.25</v>
      </c>
      <c r="AP330" s="103">
        <f t="shared" si="9"/>
        <v>0</v>
      </c>
    </row>
    <row r="331" spans="1:42" x14ac:dyDescent="0.35">
      <c r="A331" s="83" t="s">
        <v>736</v>
      </c>
      <c r="B331" s="8" t="s">
        <v>132</v>
      </c>
      <c r="C331" s="97">
        <v>-147</v>
      </c>
      <c r="D331" s="108">
        <v>1919</v>
      </c>
      <c r="E331" s="20">
        <v>0</v>
      </c>
      <c r="F331" s="58" t="s">
        <v>419</v>
      </c>
      <c r="G331" s="103">
        <v>0</v>
      </c>
      <c r="H331" s="87">
        <v>0</v>
      </c>
      <c r="I331" s="111" t="str">
        <f>IF(ISNUMBER(MATCH(B331,$K$11:$K$20,0)),"&lt;= Selected","")</f>
        <v/>
      </c>
      <c r="O331" s="8" t="s">
        <v>75</v>
      </c>
      <c r="P331" s="16">
        <v>-999</v>
      </c>
      <c r="Q331" s="30">
        <v>-999</v>
      </c>
      <c r="R331" s="30">
        <v>-999</v>
      </c>
      <c r="S331" s="30">
        <v>-999</v>
      </c>
      <c r="T331" s="30">
        <v>-999</v>
      </c>
      <c r="U331" s="30">
        <v>-999</v>
      </c>
      <c r="V331" s="30">
        <v>-999</v>
      </c>
      <c r="W331" s="30">
        <v>-999</v>
      </c>
      <c r="X331" s="30">
        <v>-999</v>
      </c>
      <c r="Y331" s="30">
        <v>-999</v>
      </c>
      <c r="Z331" s="17">
        <v>-999</v>
      </c>
      <c r="AB331" s="8" t="s">
        <v>98</v>
      </c>
      <c r="AC331" s="4">
        <v>-3729.66</v>
      </c>
      <c r="AD331" s="4">
        <v>-3708.46</v>
      </c>
      <c r="AE331" s="4">
        <v>2</v>
      </c>
      <c r="AF331" s="31">
        <v>-999</v>
      </c>
      <c r="AG331" s="20" cm="1">
        <f t="array" ref="AG331">IF(AND(AF331&gt;-998,P331&gt;-998),MAX(ABS(P331:Z331)),0)</f>
        <v>0</v>
      </c>
      <c r="AH331" s="20">
        <f t="shared" si="8"/>
        <v>0</v>
      </c>
      <c r="AI331" s="6" t="str" cm="1">
        <f t="array" ref="AI331">IF(AH331&gt;0.001,INDEX(P$10:Z$10,MATCH(AH331,ABS(P331:Z331),0)),"na")</f>
        <v>na</v>
      </c>
      <c r="AJ331" s="119"/>
      <c r="AK331" s="8" t="s">
        <v>98</v>
      </c>
      <c r="AL331" s="89">
        <v>0</v>
      </c>
      <c r="AM331" s="92">
        <v>0</v>
      </c>
      <c r="AN331" s="49">
        <v>152</v>
      </c>
      <c r="AO331" s="50">
        <v>152</v>
      </c>
      <c r="AP331" s="103">
        <f t="shared" si="9"/>
        <v>0</v>
      </c>
    </row>
    <row r="332" spans="1:42" x14ac:dyDescent="0.35">
      <c r="A332" s="83" t="s">
        <v>737</v>
      </c>
      <c r="B332" s="8" t="s">
        <v>131</v>
      </c>
      <c r="C332" s="97">
        <v>-398</v>
      </c>
      <c r="D332" s="108">
        <v>1575</v>
      </c>
      <c r="E332" s="20">
        <v>0</v>
      </c>
      <c r="F332" s="58" t="s">
        <v>419</v>
      </c>
      <c r="G332" s="103">
        <v>0</v>
      </c>
      <c r="H332" s="87">
        <v>0</v>
      </c>
      <c r="I332" s="111" t="str">
        <f>IF(ISNUMBER(MATCH(B332,$K$11:$K$20,0)),"&lt;= Selected","")</f>
        <v/>
      </c>
      <c r="O332" s="8" t="s">
        <v>74</v>
      </c>
      <c r="P332" s="16">
        <v>-999</v>
      </c>
      <c r="Q332" s="30">
        <v>-999</v>
      </c>
      <c r="R332" s="30">
        <v>-999</v>
      </c>
      <c r="S332" s="30">
        <v>-999</v>
      </c>
      <c r="T332" s="30">
        <v>-999</v>
      </c>
      <c r="U332" s="30">
        <v>-999</v>
      </c>
      <c r="V332" s="30">
        <v>-999</v>
      </c>
      <c r="W332" s="30">
        <v>-999</v>
      </c>
      <c r="X332" s="30">
        <v>-999</v>
      </c>
      <c r="Y332" s="30">
        <v>-999</v>
      </c>
      <c r="Z332" s="17">
        <v>-999</v>
      </c>
      <c r="AB332" s="8" t="s">
        <v>97</v>
      </c>
      <c r="AC332" s="4">
        <v>-3397.35</v>
      </c>
      <c r="AD332" s="4">
        <v>1932.5</v>
      </c>
      <c r="AE332" s="4">
        <v>113</v>
      </c>
      <c r="AF332" s="31">
        <v>-999</v>
      </c>
      <c r="AG332" s="20" cm="1">
        <f t="array" ref="AG332">IF(AND(AF332&gt;-998,P332&gt;-998),MAX(ABS(P332:Z332)),0)</f>
        <v>0</v>
      </c>
      <c r="AH332" s="20">
        <f t="shared" ref="AH332:AH395" si="10">IF(AG332&gt;AF332,AG332,0)</f>
        <v>0</v>
      </c>
      <c r="AI332" s="6" t="str" cm="1">
        <f t="array" ref="AI332">IF(AH332&gt;0.001,INDEX(P$10:Z$10,MATCH(AH332,ABS(P332:Z332),0)),"na")</f>
        <v>na</v>
      </c>
      <c r="AJ332" s="119"/>
      <c r="AK332" s="8" t="s">
        <v>97</v>
      </c>
      <c r="AL332" s="89">
        <v>0.43421052631578899</v>
      </c>
      <c r="AM332" s="92">
        <v>9.0909090909090898E-2</v>
      </c>
      <c r="AN332" s="49">
        <v>12.5</v>
      </c>
      <c r="AO332" s="50">
        <v>18.75</v>
      </c>
      <c r="AP332" s="103">
        <f t="shared" ref="AP332:AP395" si="11">AL332*AM332*MAX(0,1-1*ABS(AN332-1))*100</f>
        <v>0</v>
      </c>
    </row>
    <row r="333" spans="1:42" x14ac:dyDescent="0.35">
      <c r="A333" s="83" t="s">
        <v>738</v>
      </c>
      <c r="B333" s="8" t="s">
        <v>130</v>
      </c>
      <c r="C333" s="97">
        <v>-398</v>
      </c>
      <c r="D333" s="108">
        <v>1575</v>
      </c>
      <c r="E333" s="20">
        <v>0</v>
      </c>
      <c r="F333" s="58" t="s">
        <v>419</v>
      </c>
      <c r="G333" s="103">
        <v>0</v>
      </c>
      <c r="H333" s="87">
        <v>0</v>
      </c>
      <c r="I333" s="111" t="str">
        <f>IF(ISNUMBER(MATCH(B333,$K$11:$K$20,0)),"&lt;= Selected","")</f>
        <v/>
      </c>
      <c r="O333" s="8" t="s">
        <v>73</v>
      </c>
      <c r="P333" s="16">
        <v>-999</v>
      </c>
      <c r="Q333" s="30">
        <v>-999</v>
      </c>
      <c r="R333" s="30">
        <v>-999</v>
      </c>
      <c r="S333" s="30">
        <v>-999</v>
      </c>
      <c r="T333" s="30">
        <v>-999</v>
      </c>
      <c r="U333" s="30">
        <v>-999</v>
      </c>
      <c r="V333" s="30">
        <v>-999</v>
      </c>
      <c r="W333" s="30">
        <v>-999</v>
      </c>
      <c r="X333" s="30">
        <v>-999</v>
      </c>
      <c r="Y333" s="30">
        <v>-999</v>
      </c>
      <c r="Z333" s="17">
        <v>-999</v>
      </c>
      <c r="AB333" s="8" t="s">
        <v>96</v>
      </c>
      <c r="AC333" s="4">
        <v>-3295.75</v>
      </c>
      <c r="AD333" s="4">
        <v>1944.375</v>
      </c>
      <c r="AE333" s="4">
        <v>8</v>
      </c>
      <c r="AF333" s="31">
        <v>-999</v>
      </c>
      <c r="AG333" s="20" cm="1">
        <f t="array" ref="AG333">IF(AND(AF333&gt;-998,P333&gt;-998),MAX(ABS(P333:Z333)),0)</f>
        <v>0</v>
      </c>
      <c r="AH333" s="20">
        <f t="shared" si="10"/>
        <v>0</v>
      </c>
      <c r="AI333" s="6" t="str" cm="1">
        <f t="array" ref="AI333">IF(AH333&gt;0.001,INDEX(P$10:Z$10,MATCH(AH333,ABS(P333:Z333),0)),"na")</f>
        <v>na</v>
      </c>
      <c r="AJ333" s="119"/>
      <c r="AK333" s="8" t="s">
        <v>96</v>
      </c>
      <c r="AL333" s="89">
        <v>0.150493421052631</v>
      </c>
      <c r="AM333" s="92">
        <v>0.13114754098360601</v>
      </c>
      <c r="AN333" s="68">
        <v>10.9375</v>
      </c>
      <c r="AO333" s="69">
        <v>11.875</v>
      </c>
      <c r="AP333" s="103">
        <f t="shared" si="11"/>
        <v>0</v>
      </c>
    </row>
    <row r="334" spans="1:42" x14ac:dyDescent="0.35">
      <c r="A334" s="83" t="s">
        <v>739</v>
      </c>
      <c r="B334" s="8" t="s">
        <v>129</v>
      </c>
      <c r="C334" s="97">
        <v>-398</v>
      </c>
      <c r="D334" s="108">
        <v>1575</v>
      </c>
      <c r="E334" s="20">
        <v>0</v>
      </c>
      <c r="F334" s="58" t="s">
        <v>419</v>
      </c>
      <c r="G334" s="103">
        <v>0</v>
      </c>
      <c r="H334" s="87">
        <v>0</v>
      </c>
      <c r="I334" s="111" t="str">
        <f>IF(ISNUMBER(MATCH(B334,$K$11:$K$20,0)),"&lt;= Selected","")</f>
        <v/>
      </c>
      <c r="O334" s="8" t="s">
        <v>72</v>
      </c>
      <c r="P334" s="16">
        <v>-999</v>
      </c>
      <c r="Q334" s="30">
        <v>-999</v>
      </c>
      <c r="R334" s="30">
        <v>-999</v>
      </c>
      <c r="S334" s="30">
        <v>-999</v>
      </c>
      <c r="T334" s="30">
        <v>-999</v>
      </c>
      <c r="U334" s="30">
        <v>-999</v>
      </c>
      <c r="V334" s="30">
        <v>-999</v>
      </c>
      <c r="W334" s="30">
        <v>-999</v>
      </c>
      <c r="X334" s="30">
        <v>-999</v>
      </c>
      <c r="Y334" s="30">
        <v>-999</v>
      </c>
      <c r="Z334" s="17">
        <v>-999</v>
      </c>
      <c r="AB334" s="8" t="s">
        <v>95</v>
      </c>
      <c r="AC334" s="4">
        <v>-3740.26</v>
      </c>
      <c r="AD334" s="4">
        <v>-3343.31</v>
      </c>
      <c r="AE334" s="4">
        <v>15</v>
      </c>
      <c r="AF334" s="31">
        <v>-999</v>
      </c>
      <c r="AG334" s="20" cm="1">
        <f t="array" ref="AG334">IF(AND(AF334&gt;-998,P334&gt;-998),MAX(ABS(P334:Z334)),0)</f>
        <v>0</v>
      </c>
      <c r="AH334" s="20">
        <f t="shared" si="10"/>
        <v>0</v>
      </c>
      <c r="AI334" s="6" t="str" cm="1">
        <f t="array" ref="AI334">IF(AH334&gt;0.001,INDEX(P$10:Z$10,MATCH(AH334,ABS(P334:Z334),0)),"na")</f>
        <v>na</v>
      </c>
      <c r="AJ334" s="119"/>
      <c r="AK334" s="8" t="s">
        <v>95</v>
      </c>
      <c r="AL334" s="89">
        <v>0</v>
      </c>
      <c r="AM334" s="92">
        <v>0</v>
      </c>
      <c r="AN334" s="68">
        <v>152</v>
      </c>
      <c r="AO334" s="69">
        <v>152</v>
      </c>
      <c r="AP334" s="103">
        <f t="shared" si="11"/>
        <v>0</v>
      </c>
    </row>
    <row r="335" spans="1:42" x14ac:dyDescent="0.35">
      <c r="A335" s="83" t="s">
        <v>740</v>
      </c>
      <c r="B335" s="8" t="s">
        <v>128</v>
      </c>
      <c r="C335" s="97">
        <v>-398</v>
      </c>
      <c r="D335" s="108">
        <v>1575</v>
      </c>
      <c r="E335" s="20">
        <v>0</v>
      </c>
      <c r="F335" s="58" t="s">
        <v>419</v>
      </c>
      <c r="G335" s="103">
        <v>0</v>
      </c>
      <c r="H335" s="87">
        <v>0</v>
      </c>
      <c r="I335" s="111" t="str">
        <f>IF(ISNUMBER(MATCH(B335,$K$11:$K$20,0)),"&lt;= Selected","")</f>
        <v/>
      </c>
      <c r="O335" s="8" t="s">
        <v>71</v>
      </c>
      <c r="P335" s="16">
        <v>-999</v>
      </c>
      <c r="Q335" s="30">
        <v>-999</v>
      </c>
      <c r="R335" s="30">
        <v>-999</v>
      </c>
      <c r="S335" s="30">
        <v>-999</v>
      </c>
      <c r="T335" s="30">
        <v>-999</v>
      </c>
      <c r="U335" s="30">
        <v>-999</v>
      </c>
      <c r="V335" s="30">
        <v>-999</v>
      </c>
      <c r="W335" s="30">
        <v>-999</v>
      </c>
      <c r="X335" s="30">
        <v>-999</v>
      </c>
      <c r="Y335" s="30">
        <v>-999</v>
      </c>
      <c r="Z335" s="17">
        <v>-999</v>
      </c>
      <c r="AB335" s="8" t="s">
        <v>94</v>
      </c>
      <c r="AC335" s="4">
        <v>-3437.1</v>
      </c>
      <c r="AD335" s="4">
        <v>1932.5</v>
      </c>
      <c r="AE335" s="4">
        <v>15</v>
      </c>
      <c r="AF335" s="31">
        <v>-999</v>
      </c>
      <c r="AG335" s="20" cm="1">
        <f t="array" ref="AG335">IF(AND(AF335&gt;-998,P335&gt;-998),MAX(ABS(P335:Z335)),0)</f>
        <v>0</v>
      </c>
      <c r="AH335" s="20">
        <f t="shared" si="10"/>
        <v>0</v>
      </c>
      <c r="AI335" s="6" t="str" cm="1">
        <f t="array" ref="AI335">IF(AH335&gt;0.001,INDEX(P$10:Z$10,MATCH(AH335,ABS(P335:Z335),0)),"na")</f>
        <v>na</v>
      </c>
      <c r="AJ335" s="119"/>
      <c r="AK335" s="8" t="s">
        <v>94</v>
      </c>
      <c r="AL335" s="89">
        <v>0.29440789473684198</v>
      </c>
      <c r="AM335" s="92">
        <v>8.9385474860335198E-2</v>
      </c>
      <c r="AN335" s="49">
        <v>10</v>
      </c>
      <c r="AO335" s="50">
        <v>26.25</v>
      </c>
      <c r="AP335" s="103">
        <f t="shared" si="11"/>
        <v>0</v>
      </c>
    </row>
    <row r="336" spans="1:42" x14ac:dyDescent="0.35">
      <c r="A336" s="83" t="s">
        <v>741</v>
      </c>
      <c r="B336" s="8" t="s">
        <v>127</v>
      </c>
      <c r="C336" s="97">
        <v>-419</v>
      </c>
      <c r="D336" s="108">
        <v>1575</v>
      </c>
      <c r="E336" s="20">
        <v>0</v>
      </c>
      <c r="F336" s="58" t="s">
        <v>419</v>
      </c>
      <c r="G336" s="103">
        <v>0</v>
      </c>
      <c r="H336" s="87">
        <v>0</v>
      </c>
      <c r="I336" s="111" t="str">
        <f>IF(ISNUMBER(MATCH(B336,$K$11:$K$20,0)),"&lt;= Selected","")</f>
        <v/>
      </c>
      <c r="O336" s="8" t="s">
        <v>70</v>
      </c>
      <c r="P336" s="16">
        <v>-999</v>
      </c>
      <c r="Q336" s="30">
        <v>-999</v>
      </c>
      <c r="R336" s="30">
        <v>-999</v>
      </c>
      <c r="S336" s="30">
        <v>-999</v>
      </c>
      <c r="T336" s="30">
        <v>-999</v>
      </c>
      <c r="U336" s="30">
        <v>-999</v>
      </c>
      <c r="V336" s="30">
        <v>-999</v>
      </c>
      <c r="W336" s="30">
        <v>-999</v>
      </c>
      <c r="X336" s="30">
        <v>-999</v>
      </c>
      <c r="Y336" s="30">
        <v>-999</v>
      </c>
      <c r="Z336" s="17">
        <v>-999</v>
      </c>
      <c r="AB336" s="8" t="s">
        <v>93</v>
      </c>
      <c r="AC336" s="4">
        <v>-3729.66</v>
      </c>
      <c r="AD336" s="4">
        <v>-3708.46</v>
      </c>
      <c r="AE336" s="4">
        <v>2</v>
      </c>
      <c r="AF336" s="31">
        <v>-999</v>
      </c>
      <c r="AG336" s="20" cm="1">
        <f t="array" ref="AG336">IF(AND(AF336&gt;-998,P336&gt;-998),MAX(ABS(P336:Z336)),0)</f>
        <v>0</v>
      </c>
      <c r="AH336" s="20">
        <f t="shared" si="10"/>
        <v>0</v>
      </c>
      <c r="AI336" s="6" t="str" cm="1">
        <f t="array" ref="AI336">IF(AH336&gt;0.001,INDEX(P$10:Z$10,MATCH(AH336,ABS(P336:Z336),0)),"na")</f>
        <v>na</v>
      </c>
      <c r="AJ336" s="119"/>
      <c r="AK336" s="8" t="s">
        <v>93</v>
      </c>
      <c r="AL336" s="89">
        <v>0</v>
      </c>
      <c r="AM336" s="92">
        <v>0</v>
      </c>
      <c r="AN336" s="49">
        <v>152</v>
      </c>
      <c r="AO336" s="50">
        <v>152</v>
      </c>
      <c r="AP336" s="103">
        <f t="shared" si="11"/>
        <v>0</v>
      </c>
    </row>
    <row r="337" spans="1:42" x14ac:dyDescent="0.35">
      <c r="A337" s="83" t="s">
        <v>742</v>
      </c>
      <c r="B337" s="8" t="s">
        <v>126</v>
      </c>
      <c r="C337" s="97">
        <v>815</v>
      </c>
      <c r="D337" s="108">
        <v>1815.1</v>
      </c>
      <c r="E337" s="20">
        <v>0</v>
      </c>
      <c r="F337" s="58" t="s">
        <v>419</v>
      </c>
      <c r="G337" s="103">
        <v>0</v>
      </c>
      <c r="H337" s="87">
        <v>0</v>
      </c>
      <c r="I337" s="111" t="str">
        <f>IF(ISNUMBER(MATCH(B337,$K$11:$K$20,0)),"&lt;= Selected","")</f>
        <v/>
      </c>
      <c r="O337" s="8" t="s">
        <v>69</v>
      </c>
      <c r="P337" s="13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 s="15">
        <v>-999</v>
      </c>
      <c r="AB337" s="8" t="s">
        <v>92</v>
      </c>
      <c r="AC337" s="4">
        <v>-3397.35</v>
      </c>
      <c r="AD337" s="4">
        <v>1944.375</v>
      </c>
      <c r="AE337" s="4">
        <v>93</v>
      </c>
      <c r="AF337" s="18">
        <v>-999</v>
      </c>
      <c r="AG337" s="20" cm="1">
        <f t="array" ref="AG337">IF(AND(AF337&gt;-998,P337&gt;-998),MAX(ABS(P337:Z337)),0)</f>
        <v>0</v>
      </c>
      <c r="AH337" s="20">
        <f t="shared" si="10"/>
        <v>0</v>
      </c>
      <c r="AI337" s="6" t="str" cm="1">
        <f t="array" ref="AI337">IF(AH337&gt;0.001,INDEX(P$10:Z$10,MATCH(AH337,ABS(P337:Z337),0)),"na")</f>
        <v>na</v>
      </c>
      <c r="AJ337" s="119"/>
      <c r="AK337" s="8" t="s">
        <v>92</v>
      </c>
      <c r="AL337" s="89">
        <v>0.51233552631578905</v>
      </c>
      <c r="AM337" s="92">
        <v>3.8523274478330601E-2</v>
      </c>
      <c r="AN337" s="68">
        <v>38.4375</v>
      </c>
      <c r="AO337" s="69">
        <v>64.375</v>
      </c>
      <c r="AP337" s="103">
        <f t="shared" si="11"/>
        <v>0</v>
      </c>
    </row>
    <row r="338" spans="1:42" x14ac:dyDescent="0.35">
      <c r="A338" s="83" t="s">
        <v>743</v>
      </c>
      <c r="B338" s="8" t="s">
        <v>125</v>
      </c>
      <c r="C338" s="97">
        <v>815</v>
      </c>
      <c r="D338" s="108">
        <v>1815.1</v>
      </c>
      <c r="E338" s="20">
        <v>0</v>
      </c>
      <c r="F338" s="58" t="s">
        <v>419</v>
      </c>
      <c r="G338" s="103">
        <v>0</v>
      </c>
      <c r="H338" s="87">
        <v>0</v>
      </c>
      <c r="I338" s="111" t="str">
        <f>IF(ISNUMBER(MATCH(B338,$K$11:$K$20,0)),"&lt;= Selected","")</f>
        <v/>
      </c>
      <c r="O338" s="8" t="s">
        <v>68</v>
      </c>
      <c r="P338" s="13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 s="15">
        <v>-999</v>
      </c>
      <c r="AB338" s="8" t="s">
        <v>91</v>
      </c>
      <c r="AC338" s="4">
        <v>-3065.33</v>
      </c>
      <c r="AD338" s="4">
        <v>1514.165</v>
      </c>
      <c r="AE338" s="4">
        <v>8</v>
      </c>
      <c r="AF338" s="18">
        <v>-999</v>
      </c>
      <c r="AG338" s="20" cm="1">
        <f t="array" ref="AG338">IF(AND(AF338&gt;-998,P338&gt;-998),MAX(ABS(P338:Z338)),0)</f>
        <v>0</v>
      </c>
      <c r="AH338" s="20">
        <f t="shared" si="10"/>
        <v>0</v>
      </c>
      <c r="AI338" s="6" t="str" cm="1">
        <f t="array" ref="AI338">IF(AH338&gt;0.001,INDEX(P$10:Z$10,MATCH(AH338,ABS(P338:Z338),0)),"na")</f>
        <v>na</v>
      </c>
      <c r="AJ338" s="119"/>
      <c r="AK338" s="8" t="s">
        <v>91</v>
      </c>
      <c r="AL338" s="89">
        <v>0</v>
      </c>
      <c r="AM338" s="92">
        <v>0</v>
      </c>
      <c r="AN338" s="49">
        <v>152</v>
      </c>
      <c r="AO338" s="50">
        <v>152</v>
      </c>
      <c r="AP338" s="103">
        <f t="shared" si="11"/>
        <v>0</v>
      </c>
    </row>
    <row r="339" spans="1:42" x14ac:dyDescent="0.35">
      <c r="A339" s="83" t="s">
        <v>744</v>
      </c>
      <c r="B339" s="8" t="s">
        <v>124</v>
      </c>
      <c r="C339" s="97">
        <v>-395.9</v>
      </c>
      <c r="D339" s="108">
        <v>1569.7</v>
      </c>
      <c r="E339" s="20">
        <v>0</v>
      </c>
      <c r="F339" s="58" t="s">
        <v>419</v>
      </c>
      <c r="G339" s="103">
        <v>0</v>
      </c>
      <c r="H339" s="87">
        <v>0</v>
      </c>
      <c r="I339" s="111" t="str">
        <f>IF(ISNUMBER(MATCH(B339,$K$11:$K$20,0)),"&lt;= Selected","")</f>
        <v/>
      </c>
      <c r="O339" s="8" t="s">
        <v>67</v>
      </c>
      <c r="P339" s="13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 s="15">
        <v>-999</v>
      </c>
      <c r="AB339" s="8" t="s">
        <v>90</v>
      </c>
      <c r="AC339" s="4">
        <v>-3740.26</v>
      </c>
      <c r="AD339" s="4">
        <v>-3343.31</v>
      </c>
      <c r="AE339" s="4">
        <v>14</v>
      </c>
      <c r="AF339" s="18">
        <v>-999</v>
      </c>
      <c r="AG339" s="20" cm="1">
        <f t="array" ref="AG339">IF(AND(AF339&gt;-998,P339&gt;-998),MAX(ABS(P339:Z339)),0)</f>
        <v>0</v>
      </c>
      <c r="AH339" s="20">
        <f t="shared" si="10"/>
        <v>0</v>
      </c>
      <c r="AI339" s="6" t="str" cm="1">
        <f t="array" ref="AI339">IF(AH339&gt;0.001,INDEX(P$10:Z$10,MATCH(AH339,ABS(P339:Z339),0)),"na")</f>
        <v>na</v>
      </c>
      <c r="AJ339" s="119"/>
      <c r="AK339" s="8" t="s">
        <v>90</v>
      </c>
      <c r="AL339" s="89">
        <v>0</v>
      </c>
      <c r="AM339" s="92">
        <v>0</v>
      </c>
      <c r="AN339" s="68">
        <v>152</v>
      </c>
      <c r="AO339" s="69">
        <v>152</v>
      </c>
      <c r="AP339" s="103">
        <f t="shared" si="11"/>
        <v>0</v>
      </c>
    </row>
    <row r="340" spans="1:42" x14ac:dyDescent="0.35">
      <c r="A340" s="83" t="s">
        <v>745</v>
      </c>
      <c r="B340" s="8" t="s">
        <v>123</v>
      </c>
      <c r="C340" s="97">
        <v>1659</v>
      </c>
      <c r="D340" s="108">
        <v>1987</v>
      </c>
      <c r="E340" s="20">
        <v>0</v>
      </c>
      <c r="F340" s="58" t="s">
        <v>419</v>
      </c>
      <c r="G340" s="103">
        <v>0</v>
      </c>
      <c r="H340" s="87">
        <v>0</v>
      </c>
      <c r="I340" s="111" t="str">
        <f>IF(ISNUMBER(MATCH(B340,$K$11:$K$20,0)),"&lt;= Selected","")</f>
        <v/>
      </c>
      <c r="O340" s="8" t="s">
        <v>66</v>
      </c>
      <c r="P340" s="13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 s="15">
        <v>-999</v>
      </c>
      <c r="AB340" s="8" t="s">
        <v>89</v>
      </c>
      <c r="AC340" s="4">
        <v>-3397.35</v>
      </c>
      <c r="AD340" s="4">
        <v>1944.375</v>
      </c>
      <c r="AE340" s="4">
        <v>92</v>
      </c>
      <c r="AF340" s="18">
        <v>-999</v>
      </c>
      <c r="AG340" s="20" cm="1">
        <f t="array" ref="AG340">IF(AND(AF340&gt;-998,P340&gt;-998),MAX(ABS(P340:Z340)),0)</f>
        <v>0</v>
      </c>
      <c r="AH340" s="20">
        <f t="shared" si="10"/>
        <v>0</v>
      </c>
      <c r="AI340" s="6" t="str" cm="1">
        <f t="array" ref="AI340">IF(AH340&gt;0.001,INDEX(P$10:Z$10,MATCH(AH340,ABS(P340:Z340),0)),"na")</f>
        <v>na</v>
      </c>
      <c r="AJ340" s="119"/>
      <c r="AK340" s="8" t="s">
        <v>89</v>
      </c>
      <c r="AL340" s="89">
        <v>0.51233552631578905</v>
      </c>
      <c r="AM340" s="92">
        <v>3.8523274478330601E-2</v>
      </c>
      <c r="AN340" s="49">
        <v>38.4375</v>
      </c>
      <c r="AO340" s="50">
        <v>64.375</v>
      </c>
      <c r="AP340" s="103">
        <f t="shared" si="11"/>
        <v>0</v>
      </c>
    </row>
    <row r="341" spans="1:42" x14ac:dyDescent="0.35">
      <c r="A341" s="83" t="s">
        <v>746</v>
      </c>
      <c r="B341" s="8" t="s">
        <v>122</v>
      </c>
      <c r="C341" s="97">
        <v>-19215</v>
      </c>
      <c r="D341" s="108">
        <v>1965</v>
      </c>
      <c r="E341" s="20">
        <v>0</v>
      </c>
      <c r="F341" s="58" t="s">
        <v>419</v>
      </c>
      <c r="G341" s="103">
        <v>0</v>
      </c>
      <c r="H341" s="87">
        <v>0</v>
      </c>
      <c r="I341" s="111" t="str">
        <f>IF(ISNUMBER(MATCH(B341,$K$11:$K$20,0)),"&lt;= Selected","")</f>
        <v/>
      </c>
      <c r="O341" s="8" t="s">
        <v>65</v>
      </c>
      <c r="P341" s="13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 s="15">
        <v>-999</v>
      </c>
      <c r="AB341" s="8" t="s">
        <v>88</v>
      </c>
      <c r="AC341" s="4">
        <v>-3065.33</v>
      </c>
      <c r="AD341" s="4">
        <v>1514.165</v>
      </c>
      <c r="AE341" s="4">
        <v>8</v>
      </c>
      <c r="AF341" s="18">
        <v>-999</v>
      </c>
      <c r="AG341" s="20" cm="1">
        <f t="array" ref="AG341">IF(AND(AF341&gt;-998,P341&gt;-998),MAX(ABS(P341:Z341)),0)</f>
        <v>0</v>
      </c>
      <c r="AH341" s="20">
        <f t="shared" si="10"/>
        <v>0</v>
      </c>
      <c r="AI341" s="6" t="str" cm="1">
        <f t="array" ref="AI341">IF(AH341&gt;0.001,INDEX(P$10:Z$10,MATCH(AH341,ABS(P341:Z341),0)),"na")</f>
        <v>na</v>
      </c>
      <c r="AJ341" s="119"/>
      <c r="AK341" s="8" t="s">
        <v>88</v>
      </c>
      <c r="AL341" s="89">
        <v>0</v>
      </c>
      <c r="AM341" s="92">
        <v>0</v>
      </c>
      <c r="AN341" s="49">
        <v>152</v>
      </c>
      <c r="AO341" s="50">
        <v>152</v>
      </c>
      <c r="AP341" s="103">
        <f t="shared" si="11"/>
        <v>0</v>
      </c>
    </row>
    <row r="342" spans="1:42" x14ac:dyDescent="0.35">
      <c r="A342" s="83" t="s">
        <v>747</v>
      </c>
      <c r="B342" s="8" t="s">
        <v>121</v>
      </c>
      <c r="C342" s="97">
        <v>-19215</v>
      </c>
      <c r="D342" s="108">
        <v>1950</v>
      </c>
      <c r="E342" s="20">
        <v>0</v>
      </c>
      <c r="F342" s="58" t="s">
        <v>419</v>
      </c>
      <c r="G342" s="103">
        <v>0</v>
      </c>
      <c r="H342" s="87">
        <v>0</v>
      </c>
      <c r="I342" s="111" t="str">
        <f>IF(ISNUMBER(MATCH(B342,$K$11:$K$20,0)),"&lt;= Selected","")</f>
        <v/>
      </c>
      <c r="O342" s="8" t="s">
        <v>64</v>
      </c>
      <c r="P342" s="13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 s="15">
        <v>-999</v>
      </c>
      <c r="AB342" s="8" t="s">
        <v>87</v>
      </c>
      <c r="AC342" s="4">
        <v>-3740.26</v>
      </c>
      <c r="AD342" s="4">
        <v>-3343.31</v>
      </c>
      <c r="AE342" s="4">
        <v>14</v>
      </c>
      <c r="AF342" s="18">
        <v>-999</v>
      </c>
      <c r="AG342" s="20" cm="1">
        <f t="array" ref="AG342">IF(AND(AF342&gt;-998,P342&gt;-998),MAX(ABS(P342:Z342)),0)</f>
        <v>0</v>
      </c>
      <c r="AH342" s="20">
        <f t="shared" si="10"/>
        <v>0</v>
      </c>
      <c r="AI342" s="6" t="str" cm="1">
        <f t="array" ref="AI342">IF(AH342&gt;0.001,INDEX(P$10:Z$10,MATCH(AH342,ABS(P342:Z342),0)),"na")</f>
        <v>na</v>
      </c>
      <c r="AJ342" s="119"/>
      <c r="AK342" s="8" t="s">
        <v>87</v>
      </c>
      <c r="AL342" s="89">
        <v>0</v>
      </c>
      <c r="AM342" s="92">
        <v>0</v>
      </c>
      <c r="AN342" s="49">
        <v>152</v>
      </c>
      <c r="AO342" s="50">
        <v>152</v>
      </c>
      <c r="AP342" s="103">
        <f t="shared" si="11"/>
        <v>0</v>
      </c>
    </row>
    <row r="343" spans="1:42" x14ac:dyDescent="0.35">
      <c r="A343" s="83" t="s">
        <v>748</v>
      </c>
      <c r="B343" s="8" t="s">
        <v>120</v>
      </c>
      <c r="C343" s="97">
        <v>-19215</v>
      </c>
      <c r="D343" s="108">
        <v>1950</v>
      </c>
      <c r="E343" s="20">
        <v>0</v>
      </c>
      <c r="F343" s="58" t="s">
        <v>419</v>
      </c>
      <c r="G343" s="103">
        <v>0</v>
      </c>
      <c r="H343" s="87">
        <v>0</v>
      </c>
      <c r="I343" s="111" t="str">
        <f>IF(ISNUMBER(MATCH(B343,$K$11:$K$20,0)),"&lt;= Selected","")</f>
        <v/>
      </c>
      <c r="O343" s="8" t="s">
        <v>63</v>
      </c>
      <c r="P343" s="13">
        <v>0.11728415965507299</v>
      </c>
      <c r="Q343">
        <v>0.14140893692232001</v>
      </c>
      <c r="R343">
        <v>0.104672747831456</v>
      </c>
      <c r="S343">
        <v>8.2013481090976698E-2</v>
      </c>
      <c r="T343">
        <v>1.8103466821926401E-2</v>
      </c>
      <c r="U343">
        <v>-2.71812879243029E-2</v>
      </c>
      <c r="V343">
        <v>-8.1024413969630296E-2</v>
      </c>
      <c r="W343">
        <v>-2.1006498287258601E-4</v>
      </c>
      <c r="X343">
        <v>4.0942975594613004E-3</v>
      </c>
      <c r="Y343">
        <v>5.4845428667128403E-2</v>
      </c>
      <c r="Z343" s="15">
        <v>0.101626083360754</v>
      </c>
      <c r="AB343" s="8" t="s">
        <v>86</v>
      </c>
      <c r="AC343" s="4">
        <v>614.70000000000005</v>
      </c>
      <c r="AD343" s="4">
        <v>2009.3</v>
      </c>
      <c r="AE343" s="4">
        <v>939</v>
      </c>
      <c r="AF343" s="18">
        <v>0.15897407146859899</v>
      </c>
      <c r="AG343" s="20" cm="1">
        <f t="array" ref="AG343">IF(AND(AF343&gt;-998,P343&gt;-998),MAX(ABS(P343:Z343)),0)</f>
        <v>0.14140893692232001</v>
      </c>
      <c r="AH343" s="20">
        <f t="shared" si="10"/>
        <v>0</v>
      </c>
      <c r="AI343" s="6" t="str" cm="1">
        <f t="array" ref="AI343">IF(AH343&gt;0.001,INDEX(P$10:Z$10,MATCH(AH343,ABS(P343:Z343),0)),"na")</f>
        <v>na</v>
      </c>
      <c r="AJ343" s="119"/>
      <c r="AK343" s="8" t="s">
        <v>86</v>
      </c>
      <c r="AL343" s="89">
        <v>0.94802631578947305</v>
      </c>
      <c r="AM343" s="92">
        <v>1</v>
      </c>
      <c r="AN343" s="68">
        <v>1</v>
      </c>
      <c r="AO343" s="69">
        <v>5.6999999999998101</v>
      </c>
      <c r="AP343" s="103">
        <f t="shared" si="11"/>
        <v>94.802631578947299</v>
      </c>
    </row>
    <row r="344" spans="1:42" x14ac:dyDescent="0.35">
      <c r="A344" s="83" t="s">
        <v>749</v>
      </c>
      <c r="B344" s="8" t="s">
        <v>119</v>
      </c>
      <c r="C344" s="97">
        <v>-37920</v>
      </c>
      <c r="D344" s="108">
        <v>1920</v>
      </c>
      <c r="E344" s="20">
        <v>0</v>
      </c>
      <c r="F344" s="58" t="s">
        <v>419</v>
      </c>
      <c r="G344" s="103">
        <v>0</v>
      </c>
      <c r="H344" s="87">
        <v>0</v>
      </c>
      <c r="I344" s="111" t="str">
        <f>IF(ISNUMBER(MATCH(B344,$K$11:$K$20,0)),"&lt;= Selected","")</f>
        <v/>
      </c>
      <c r="O344" s="8" t="s">
        <v>62</v>
      </c>
      <c r="P344" s="13">
        <v>-6.8963255031402895E-2</v>
      </c>
      <c r="Q344">
        <v>-7.0827698013310403E-2</v>
      </c>
      <c r="R344">
        <v>-1.7347198920941598E-2</v>
      </c>
      <c r="S344">
        <v>-3.6435684337888997E-2</v>
      </c>
      <c r="T344">
        <v>-0.115368680650151</v>
      </c>
      <c r="U344">
        <v>-0.120943643128626</v>
      </c>
      <c r="V344">
        <v>-2.4609765916866599E-2</v>
      </c>
      <c r="W344">
        <v>5.2514275426263197E-2</v>
      </c>
      <c r="X344">
        <v>6.0749524090933898E-2</v>
      </c>
      <c r="Y344">
        <v>4.6374220068754003E-2</v>
      </c>
      <c r="Z344" s="15">
        <v>1.6328273347237399E-2</v>
      </c>
      <c r="AB344" s="8" t="s">
        <v>85</v>
      </c>
      <c r="AC344" s="4">
        <v>627.5</v>
      </c>
      <c r="AD344" s="4">
        <v>2009.3</v>
      </c>
      <c r="AE344" s="4">
        <v>148</v>
      </c>
      <c r="AF344" s="18">
        <v>0.32221609421335701</v>
      </c>
      <c r="AG344" s="20" cm="1">
        <f t="array" ref="AG344">IF(AND(AF344&gt;-998,P344&gt;-998),MAX(ABS(P344:Z344)),0)</f>
        <v>0.120943643128626</v>
      </c>
      <c r="AH344" s="20">
        <f t="shared" si="10"/>
        <v>0</v>
      </c>
      <c r="AI344" s="6" t="str" cm="1">
        <f t="array" ref="AI344">IF(AH344&gt;0.001,INDEX(P$10:Z$10,MATCH(AH344,ABS(P344:Z344),0)),"na")</f>
        <v>na</v>
      </c>
      <c r="AJ344" s="119"/>
      <c r="AK344" s="8" t="s">
        <v>85</v>
      </c>
      <c r="AL344" s="89">
        <v>0.93684210526315703</v>
      </c>
      <c r="AM344" s="92">
        <v>0.24578651685393199</v>
      </c>
      <c r="AN344" s="68">
        <v>3.4500000000000401</v>
      </c>
      <c r="AO344" s="69">
        <v>10.7</v>
      </c>
      <c r="AP344" s="103">
        <f t="shared" si="11"/>
        <v>0</v>
      </c>
    </row>
    <row r="345" spans="1:42" x14ac:dyDescent="0.35">
      <c r="A345" s="83" t="s">
        <v>750</v>
      </c>
      <c r="B345" s="8" t="s">
        <v>118</v>
      </c>
      <c r="C345" s="97">
        <v>-37973.656719999999</v>
      </c>
      <c r="D345" s="108">
        <v>1793.115</v>
      </c>
      <c r="E345" s="20">
        <v>0</v>
      </c>
      <c r="F345" s="58" t="s">
        <v>419</v>
      </c>
      <c r="G345" s="103">
        <v>0</v>
      </c>
      <c r="H345" s="87">
        <v>0</v>
      </c>
      <c r="I345" s="111" t="str">
        <f>IF(ISNUMBER(MATCH(B345,$K$11:$K$20,0)),"&lt;= Selected","")</f>
        <v/>
      </c>
      <c r="O345" s="8" t="s">
        <v>61</v>
      </c>
      <c r="P345" s="16">
        <v>-5.56340121404151E-2</v>
      </c>
      <c r="Q345" s="30">
        <v>-5.1198827421861201E-2</v>
      </c>
      <c r="R345" s="30">
        <v>-1.56934455202998E-2</v>
      </c>
      <c r="S345" s="30">
        <v>-3.1560347660231497E-2</v>
      </c>
      <c r="T345" s="30">
        <v>-9.0576690894858994E-2</v>
      </c>
      <c r="U345" s="30">
        <v>-7.4344362803092603E-2</v>
      </c>
      <c r="V345" s="30">
        <v>4.5996136127302099E-2</v>
      </c>
      <c r="W345" s="30">
        <v>0.13507633662511401</v>
      </c>
      <c r="X345" s="30">
        <v>0.10526881611794101</v>
      </c>
      <c r="Y345" s="30">
        <v>3.6458252065199002E-2</v>
      </c>
      <c r="Z345" s="17">
        <v>-1.12380424992009E-2</v>
      </c>
      <c r="AB345" s="8" t="s">
        <v>84</v>
      </c>
      <c r="AC345" s="4">
        <v>627.5</v>
      </c>
      <c r="AD345" s="4">
        <v>2009.3</v>
      </c>
      <c r="AE345" s="4">
        <v>149</v>
      </c>
      <c r="AF345" s="31">
        <v>0.31794814293719897</v>
      </c>
      <c r="AG345" s="20" cm="1">
        <f t="array" ref="AG345">IF(AND(AF345&gt;-998,P345&gt;-998),MAX(ABS(P345:Z345)),0)</f>
        <v>0.13507633662511401</v>
      </c>
      <c r="AH345" s="20">
        <f t="shared" si="10"/>
        <v>0</v>
      </c>
      <c r="AI345" s="6" t="str" cm="1">
        <f t="array" ref="AI345">IF(AH345&gt;0.001,INDEX(P$10:Z$10,MATCH(AH345,ABS(P345:Z345),0)),"na")</f>
        <v>na</v>
      </c>
      <c r="AJ345" s="119"/>
      <c r="AK345" s="8" t="s">
        <v>84</v>
      </c>
      <c r="AL345" s="89">
        <v>0.93684210526315703</v>
      </c>
      <c r="AM345" s="92">
        <v>0.25280898876404501</v>
      </c>
      <c r="AN345" s="68">
        <v>3.4000000000000901</v>
      </c>
      <c r="AO345" s="69">
        <v>10.7</v>
      </c>
      <c r="AP345" s="103">
        <f t="shared" si="11"/>
        <v>0</v>
      </c>
    </row>
    <row r="346" spans="1:42" x14ac:dyDescent="0.35">
      <c r="A346" s="83" t="s">
        <v>751</v>
      </c>
      <c r="B346" s="8" t="s">
        <v>117</v>
      </c>
      <c r="C346" s="97">
        <v>-37920</v>
      </c>
      <c r="D346" s="108">
        <v>1920</v>
      </c>
      <c r="E346" s="20">
        <v>0</v>
      </c>
      <c r="F346" s="58" t="s">
        <v>419</v>
      </c>
      <c r="G346" s="103">
        <v>0</v>
      </c>
      <c r="H346" s="87">
        <v>0</v>
      </c>
      <c r="I346" s="111" t="str">
        <f>IF(ISNUMBER(MATCH(B346,$K$11:$K$20,0)),"&lt;= Selected","")</f>
        <v/>
      </c>
      <c r="O346" s="8" t="s">
        <v>60</v>
      </c>
      <c r="P346" s="16">
        <v>-3.9006700446898399E-2</v>
      </c>
      <c r="Q346" s="30">
        <v>-5.0265933464154602E-2</v>
      </c>
      <c r="R346" s="30">
        <v>-3.2408923479270602E-2</v>
      </c>
      <c r="S346" s="30">
        <v>-8.0242320482714902E-2</v>
      </c>
      <c r="T346" s="30">
        <v>-0.117565958592297</v>
      </c>
      <c r="U346" s="30">
        <v>-8.4339445003332902E-2</v>
      </c>
      <c r="V346" s="30">
        <v>-4.8645035834236697E-2</v>
      </c>
      <c r="W346" s="30">
        <v>-6.6851361019845207E-2</v>
      </c>
      <c r="X346" s="30">
        <v>-5.3453704800759401E-2</v>
      </c>
      <c r="Y346" s="30">
        <v>7.9508633179459793E-3</v>
      </c>
      <c r="Z346" s="17">
        <v>2.80343414741956E-2</v>
      </c>
      <c r="AB346" s="8" t="s">
        <v>83</v>
      </c>
      <c r="AC346" s="4">
        <v>627.5</v>
      </c>
      <c r="AD346" s="4">
        <v>2009.3</v>
      </c>
      <c r="AE346" s="4">
        <v>148</v>
      </c>
      <c r="AF346" s="31">
        <v>0.32221609421335701</v>
      </c>
      <c r="AG346" s="20" cm="1">
        <f t="array" ref="AG346">IF(AND(AF346&gt;-998,P346&gt;-998),MAX(ABS(P346:Z346)),0)</f>
        <v>0.117565958592297</v>
      </c>
      <c r="AH346" s="20">
        <f t="shared" si="10"/>
        <v>0</v>
      </c>
      <c r="AI346" s="6" t="str" cm="1">
        <f t="array" ref="AI346">IF(AH346&gt;0.001,INDEX(P$10:Z$10,MATCH(AH346,ABS(P346:Z346),0)),"na")</f>
        <v>na</v>
      </c>
      <c r="AJ346" s="119"/>
      <c r="AK346" s="8" t="s">
        <v>83</v>
      </c>
      <c r="AL346" s="89">
        <v>0.93684210526315703</v>
      </c>
      <c r="AM346" s="92">
        <v>0.24578651685393199</v>
      </c>
      <c r="AN346" s="49">
        <v>3.4500000000000401</v>
      </c>
      <c r="AO346" s="50">
        <v>10.7</v>
      </c>
      <c r="AP346" s="103">
        <f t="shared" si="11"/>
        <v>0</v>
      </c>
    </row>
    <row r="347" spans="1:42" x14ac:dyDescent="0.35">
      <c r="A347" s="83" t="s">
        <v>752</v>
      </c>
      <c r="B347" s="8" t="s">
        <v>116</v>
      </c>
      <c r="C347" s="97">
        <v>-37973.656719999999</v>
      </c>
      <c r="D347" s="108">
        <v>1793.115</v>
      </c>
      <c r="E347" s="20">
        <v>0</v>
      </c>
      <c r="F347" s="58" t="s">
        <v>419</v>
      </c>
      <c r="G347" s="103">
        <v>0</v>
      </c>
      <c r="H347" s="87">
        <v>0</v>
      </c>
      <c r="I347" s="111" t="str">
        <f>IF(ISNUMBER(MATCH(B347,$K$11:$K$20,0)),"&lt;= Selected","")</f>
        <v/>
      </c>
      <c r="O347" s="8" t="s">
        <v>59</v>
      </c>
      <c r="P347" s="16">
        <v>2.7579106977581002E-4</v>
      </c>
      <c r="Q347" s="30">
        <v>-5.1574123298635997E-2</v>
      </c>
      <c r="R347" s="30">
        <v>-8.2033949078813298E-2</v>
      </c>
      <c r="S347" s="30">
        <v>-9.8919330398000299E-2</v>
      </c>
      <c r="T347" s="30">
        <v>-0.107695583375282</v>
      </c>
      <c r="U347" s="30">
        <v>-0.112326270563029</v>
      </c>
      <c r="V347" s="30">
        <v>-0.110787365429771</v>
      </c>
      <c r="W347" s="30">
        <v>-8.9949544380520996E-2</v>
      </c>
      <c r="X347" s="30">
        <v>-4.4742388888435597E-2</v>
      </c>
      <c r="Y347" s="30">
        <v>3.9043972302496301E-3</v>
      </c>
      <c r="Z347" s="17">
        <v>2.44412229613176E-2</v>
      </c>
      <c r="AB347" s="8" t="s">
        <v>82</v>
      </c>
      <c r="AC347" s="4">
        <v>627.5</v>
      </c>
      <c r="AD347" s="4">
        <v>2009.3</v>
      </c>
      <c r="AE347" s="4">
        <v>87</v>
      </c>
      <c r="AF347" s="31">
        <v>0.41786572553513601</v>
      </c>
      <c r="AG347" s="20" cm="1">
        <f t="array" ref="AG347">IF(AND(AF347&gt;-998,P347&gt;-998),MAX(ABS(P347:Z347)),0)</f>
        <v>0.112326270563029</v>
      </c>
      <c r="AH347" s="20">
        <f t="shared" si="10"/>
        <v>0</v>
      </c>
      <c r="AI347" s="6" t="str" cm="1">
        <f t="array" ref="AI347">IF(AH347&gt;0.001,INDEX(P$10:Z$10,MATCH(AH347,ABS(P347:Z347),0)),"na")</f>
        <v>na</v>
      </c>
      <c r="AJ347" s="119"/>
      <c r="AK347" s="8" t="s">
        <v>82</v>
      </c>
      <c r="AL347" s="89">
        <v>0.93684210526315703</v>
      </c>
      <c r="AM347" s="92">
        <v>0.14747191011235899</v>
      </c>
      <c r="AN347" s="49">
        <v>6.5499999999999501</v>
      </c>
      <c r="AO347" s="50">
        <v>14.100000000000099</v>
      </c>
      <c r="AP347" s="103">
        <f t="shared" si="11"/>
        <v>0</v>
      </c>
    </row>
    <row r="348" spans="1:42" x14ac:dyDescent="0.35">
      <c r="A348" s="83" t="s">
        <v>753</v>
      </c>
      <c r="B348" s="8" t="s">
        <v>115</v>
      </c>
      <c r="C348" s="97">
        <v>-95.3</v>
      </c>
      <c r="D348" s="108">
        <v>1983.4</v>
      </c>
      <c r="E348" s="20">
        <v>0</v>
      </c>
      <c r="F348" s="58" t="s">
        <v>419</v>
      </c>
      <c r="G348" s="103">
        <v>0</v>
      </c>
      <c r="H348" s="87">
        <v>0</v>
      </c>
      <c r="I348" s="111" t="str">
        <f>IF(ISNUMBER(MATCH(B348,$K$11:$K$20,0)),"&lt;= Selected","")</f>
        <v/>
      </c>
      <c r="O348" s="8" t="s">
        <v>58</v>
      </c>
      <c r="P348" s="16">
        <v>8.9312246702635295E-2</v>
      </c>
      <c r="Q348" s="30">
        <v>6.0072599322272602E-2</v>
      </c>
      <c r="R348" s="30">
        <v>3.0514832522336499E-2</v>
      </c>
      <c r="S348" s="30">
        <v>1.24625777686338E-2</v>
      </c>
      <c r="T348" s="30">
        <v>1.34002060095417E-2</v>
      </c>
      <c r="U348" s="30">
        <v>3.3789895120294698E-2</v>
      </c>
      <c r="V348" s="30">
        <v>6.7421530800487198E-2</v>
      </c>
      <c r="W348" s="30">
        <v>0.104506328064434</v>
      </c>
      <c r="X348" s="30">
        <v>0.136076522212354</v>
      </c>
      <c r="Y348" s="30">
        <v>0.157094713818725</v>
      </c>
      <c r="Z348" s="17">
        <v>0.16673351677454801</v>
      </c>
      <c r="AB348" s="8" t="s">
        <v>81</v>
      </c>
      <c r="AC348" s="4">
        <v>627.5</v>
      </c>
      <c r="AD348" s="4">
        <v>2005.4</v>
      </c>
      <c r="AE348" s="4">
        <v>58</v>
      </c>
      <c r="AF348" s="31">
        <v>0.56579286703808496</v>
      </c>
      <c r="AG348" s="20" cm="1">
        <f t="array" ref="AG348">IF(AND(AF348&gt;-998,P348&gt;-998),MAX(ABS(P348:Z348)),0)</f>
        <v>0.16673351677454801</v>
      </c>
      <c r="AH348" s="20">
        <f t="shared" si="10"/>
        <v>0</v>
      </c>
      <c r="AI348" s="6" t="str" cm="1">
        <f t="array" ref="AI348">IF(AH348&gt;0.001,INDEX(P$10:Z$10,MATCH(AH348,ABS(P348:Z348),0)),"na")</f>
        <v>na</v>
      </c>
      <c r="AJ348" s="119"/>
      <c r="AK348" s="8" t="s">
        <v>81</v>
      </c>
      <c r="AL348" s="89">
        <v>0.80657894736842195</v>
      </c>
      <c r="AM348" s="92">
        <v>9.7879282218596902E-2</v>
      </c>
      <c r="AN348" s="49">
        <v>9.8000000000001801</v>
      </c>
      <c r="AO348" s="50">
        <v>22.600000000000101</v>
      </c>
      <c r="AP348" s="103">
        <f t="shared" si="11"/>
        <v>0</v>
      </c>
    </row>
    <row r="349" spans="1:42" x14ac:dyDescent="0.35">
      <c r="A349" s="83" t="s">
        <v>754</v>
      </c>
      <c r="B349" s="8" t="s">
        <v>114</v>
      </c>
      <c r="C349" s="97">
        <v>-95.3</v>
      </c>
      <c r="D349" s="108">
        <v>1983.4</v>
      </c>
      <c r="E349" s="20">
        <v>0</v>
      </c>
      <c r="F349" s="58" t="s">
        <v>419</v>
      </c>
      <c r="G349" s="103">
        <v>0</v>
      </c>
      <c r="H349" s="87">
        <v>0</v>
      </c>
      <c r="I349" s="111" t="str">
        <f>IF(ISNUMBER(MATCH(B349,$K$11:$K$20,0)),"&lt;= Selected","")</f>
        <v/>
      </c>
      <c r="O349" s="8" t="s">
        <v>57</v>
      </c>
      <c r="P349" s="16">
        <v>1.15689989307198E-2</v>
      </c>
      <c r="Q349" s="30">
        <v>-0.11302014359189599</v>
      </c>
      <c r="R349" s="30">
        <v>4.6645700094101296E-3</v>
      </c>
      <c r="S349" s="30">
        <v>-5.3866896741023997E-2</v>
      </c>
      <c r="T349" s="30">
        <v>-6.9210112973567994E-2</v>
      </c>
      <c r="U349" s="30">
        <v>-0.236989513183162</v>
      </c>
      <c r="V349" s="30">
        <v>-3.58911040124133E-2</v>
      </c>
      <c r="W349" s="30">
        <v>-0.10025129582992</v>
      </c>
      <c r="X349" s="30">
        <v>-0.224130676754805</v>
      </c>
      <c r="Y349" s="30">
        <v>-4.4482539383624398E-2</v>
      </c>
      <c r="Z349" s="17">
        <v>-5.14797142820504E-2</v>
      </c>
      <c r="AB349" s="8" t="s">
        <v>80</v>
      </c>
      <c r="AC349" s="4">
        <v>1430</v>
      </c>
      <c r="AD349" s="4">
        <v>1994</v>
      </c>
      <c r="AE349" s="4">
        <v>565</v>
      </c>
      <c r="AF349" s="31">
        <v>0.166241975425831</v>
      </c>
      <c r="AG349" s="20" cm="1">
        <f t="array" ref="AG349">IF(AND(AF349&gt;-998,P349&gt;-998),MAX(ABS(P349:Z349)),0)</f>
        <v>0.236989513183162</v>
      </c>
      <c r="AH349" s="20">
        <f t="shared" si="10"/>
        <v>0.236989513183162</v>
      </c>
      <c r="AI349" s="6" cm="1">
        <f t="array" ref="AI349">IF(AH349&gt;0.001,INDEX(P$10:Z$10,MATCH(AH349,ABS(P349:Z349),0)),"na")</f>
        <v>0</v>
      </c>
      <c r="AJ349" s="119"/>
      <c r="AK349" s="8" t="s">
        <v>80</v>
      </c>
      <c r="AL349" s="89">
        <v>0.84868421052631504</v>
      </c>
      <c r="AM349" s="92">
        <v>1</v>
      </c>
      <c r="AN349" s="49">
        <v>1</v>
      </c>
      <c r="AO349" s="50">
        <v>1</v>
      </c>
      <c r="AP349" s="103">
        <f t="shared" si="11"/>
        <v>84.868421052631504</v>
      </c>
    </row>
    <row r="350" spans="1:42" x14ac:dyDescent="0.35">
      <c r="A350" s="83" t="s">
        <v>755</v>
      </c>
      <c r="B350" s="8" t="s">
        <v>113</v>
      </c>
      <c r="C350" s="97">
        <v>109.2</v>
      </c>
      <c r="D350" s="108">
        <v>1983.4</v>
      </c>
      <c r="E350" s="20">
        <v>0</v>
      </c>
      <c r="F350" s="58" t="s">
        <v>419</v>
      </c>
      <c r="G350" s="103">
        <v>0</v>
      </c>
      <c r="H350" s="87">
        <v>0</v>
      </c>
      <c r="I350" s="111" t="str">
        <f>IF(ISNUMBER(MATCH(B350,$K$11:$K$20,0)),"&lt;= Selected","")</f>
        <v/>
      </c>
      <c r="O350" s="8" t="s">
        <v>56</v>
      </c>
      <c r="P350" s="16">
        <v>4.2245280074903101E-2</v>
      </c>
      <c r="Q350" s="30">
        <v>4.2280723900178799E-2</v>
      </c>
      <c r="R350" s="30">
        <v>1.89377896336997E-2</v>
      </c>
      <c r="S350" s="30">
        <v>0.114687228987174</v>
      </c>
      <c r="T350" s="30">
        <v>8.3902409226289207E-2</v>
      </c>
      <c r="U350" s="30">
        <v>-0.13502445445560199</v>
      </c>
      <c r="V350" s="30">
        <v>-3.03182097888763E-2</v>
      </c>
      <c r="W350" s="30">
        <v>0.13709377569481401</v>
      </c>
      <c r="X350" s="30">
        <v>4.96675649760231E-2</v>
      </c>
      <c r="Y350" s="30">
        <v>1.6777409833180299E-2</v>
      </c>
      <c r="Z350" s="17">
        <v>6.9724437718760197E-3</v>
      </c>
      <c r="AB350" s="8" t="s">
        <v>79</v>
      </c>
      <c r="AC350" s="4">
        <v>1795</v>
      </c>
      <c r="AD350" s="4">
        <v>1980</v>
      </c>
      <c r="AE350" s="4">
        <v>186</v>
      </c>
      <c r="AF350" s="31">
        <v>0.175304508115316</v>
      </c>
      <c r="AG350" s="20" cm="1">
        <f t="array" ref="AG350">IF(AND(AF350&gt;-998,P350&gt;-998),MAX(ABS(P350:Z350)),0)</f>
        <v>0.13709377569481401</v>
      </c>
      <c r="AH350" s="20">
        <f t="shared" si="10"/>
        <v>0</v>
      </c>
      <c r="AI350" s="6" t="str" cm="1">
        <f t="array" ref="AI350">IF(AH350&gt;0.001,INDEX(P$10:Z$10,MATCH(AH350,ABS(P350:Z350),0)),"na")</f>
        <v>na</v>
      </c>
      <c r="AJ350" s="119"/>
      <c r="AK350" s="8" t="s">
        <v>79</v>
      </c>
      <c r="AL350" s="89">
        <v>0.75657894736842102</v>
      </c>
      <c r="AM350" s="92">
        <v>1</v>
      </c>
      <c r="AN350" s="49">
        <v>1</v>
      </c>
      <c r="AO350" s="50">
        <v>1</v>
      </c>
      <c r="AP350" s="103">
        <f t="shared" si="11"/>
        <v>75.657894736842096</v>
      </c>
    </row>
    <row r="351" spans="1:42" x14ac:dyDescent="0.35">
      <c r="A351" s="83" t="s">
        <v>756</v>
      </c>
      <c r="B351" s="8" t="s">
        <v>112</v>
      </c>
      <c r="C351" s="97">
        <v>109.2</v>
      </c>
      <c r="D351" s="108">
        <v>1983.4</v>
      </c>
      <c r="E351" s="20">
        <v>0</v>
      </c>
      <c r="F351" s="58" t="s">
        <v>419</v>
      </c>
      <c r="G351" s="103">
        <v>0</v>
      </c>
      <c r="H351" s="87">
        <v>0</v>
      </c>
      <c r="I351" s="111" t="str">
        <f>IF(ISNUMBER(MATCH(B351,$K$11:$K$20,0)),"&lt;= Selected","")</f>
        <v/>
      </c>
      <c r="O351" s="8" t="s">
        <v>55</v>
      </c>
      <c r="P351" s="16">
        <v>8.9930689767923302E-2</v>
      </c>
      <c r="Q351" s="30">
        <v>8.36847056342368E-2</v>
      </c>
      <c r="R351" s="30">
        <v>5.5724070312052301E-2</v>
      </c>
      <c r="S351" s="30">
        <v>7.8797804864869495E-2</v>
      </c>
      <c r="T351" s="30">
        <v>5.3580626299165199E-2</v>
      </c>
      <c r="U351" s="30">
        <v>4.4118125484568498E-2</v>
      </c>
      <c r="V351" s="30">
        <v>0.11048337641707701</v>
      </c>
      <c r="W351" s="30">
        <v>7.9120265459182507E-2</v>
      </c>
      <c r="X351" s="30">
        <v>0.11613570783419901</v>
      </c>
      <c r="Y351" s="30">
        <v>9.9531221620516697E-2</v>
      </c>
      <c r="Z351" s="17">
        <v>9.6892084357150493E-2</v>
      </c>
      <c r="AB351" s="8" t="s">
        <v>78</v>
      </c>
      <c r="AC351" s="4">
        <v>1794.5609999999999</v>
      </c>
      <c r="AD351" s="4">
        <v>1994.375</v>
      </c>
      <c r="AE351" s="4">
        <v>1531</v>
      </c>
      <c r="AF351" s="31">
        <v>0.166241975425831</v>
      </c>
      <c r="AG351" s="20" cm="1">
        <f t="array" ref="AG351">IF(AND(AF351&gt;-998,P351&gt;-998),MAX(ABS(P351:Z351)),0)</f>
        <v>0.11613570783419901</v>
      </c>
      <c r="AH351" s="20">
        <f t="shared" si="10"/>
        <v>0</v>
      </c>
      <c r="AI351" s="6" t="str" cm="1">
        <f t="array" ref="AI351">IF(AH351&gt;0.001,INDEX(P$10:Z$10,MATCH(AH351,ABS(P351:Z351),0)),"na")</f>
        <v>na</v>
      </c>
      <c r="AJ351" s="119"/>
      <c r="AK351" s="8" t="s">
        <v>78</v>
      </c>
      <c r="AL351" s="89">
        <v>0.85103289473684196</v>
      </c>
      <c r="AM351" s="92">
        <v>1</v>
      </c>
      <c r="AN351" s="49">
        <v>1</v>
      </c>
      <c r="AO351" s="50">
        <v>1</v>
      </c>
      <c r="AP351" s="103">
        <f t="shared" si="11"/>
        <v>85.1032894736842</v>
      </c>
    </row>
    <row r="352" spans="1:42" x14ac:dyDescent="0.35">
      <c r="A352" s="83" t="s">
        <v>757</v>
      </c>
      <c r="B352" s="8" t="s">
        <v>111</v>
      </c>
      <c r="C352" s="97">
        <v>-3936.9</v>
      </c>
      <c r="D352" s="108">
        <v>1979.7</v>
      </c>
      <c r="E352" s="20">
        <v>0</v>
      </c>
      <c r="F352" s="58" t="s">
        <v>419</v>
      </c>
      <c r="G352" s="103">
        <v>0</v>
      </c>
      <c r="H352" s="87">
        <v>0</v>
      </c>
      <c r="I352" s="111" t="str">
        <f>IF(ISNUMBER(MATCH(B352,$K$11:$K$20,0)),"&lt;= Selected","")</f>
        <v/>
      </c>
      <c r="O352" s="8" t="s">
        <v>54</v>
      </c>
      <c r="P352" s="16">
        <v>-5.1679786175095901E-2</v>
      </c>
      <c r="Q352" s="30">
        <v>-5.49651741251291E-2</v>
      </c>
      <c r="R352" s="30">
        <v>-0.10939375449925599</v>
      </c>
      <c r="S352" s="30">
        <v>-0.16851042872344099</v>
      </c>
      <c r="T352" s="30">
        <v>-7.2001589911921599E-2</v>
      </c>
      <c r="U352" s="30">
        <v>-1.6083395568305701E-2</v>
      </c>
      <c r="V352" s="30">
        <v>-1.41524220066151E-2</v>
      </c>
      <c r="W352" s="30">
        <v>-0.18494818425889301</v>
      </c>
      <c r="X352" s="30">
        <v>-0.22663375055190399</v>
      </c>
      <c r="Y352" s="30">
        <v>-0.232657153803874</v>
      </c>
      <c r="Z352" s="17">
        <v>-0.18405002940537099</v>
      </c>
      <c r="AB352" s="8" t="s">
        <v>77</v>
      </c>
      <c r="AC352" s="4">
        <v>1551</v>
      </c>
      <c r="AD352" s="4">
        <v>1994</v>
      </c>
      <c r="AE352" s="4">
        <v>444</v>
      </c>
      <c r="AF352" s="31">
        <v>0.166241975425831</v>
      </c>
      <c r="AG352" s="20" cm="1">
        <f t="array" ref="AG352">IF(AND(AF352&gt;-998,P352&gt;-998),MAX(ABS(P352:Z352)),0)</f>
        <v>0.232657153803874</v>
      </c>
      <c r="AH352" s="20">
        <f t="shared" si="10"/>
        <v>0.232657153803874</v>
      </c>
      <c r="AI352" s="6" cm="1">
        <f t="array" ref="AI352">IF(AH352&gt;0.001,INDEX(P$10:Z$10,MATCH(AH352,ABS(P352:Z352),0)),"na")</f>
        <v>4</v>
      </c>
      <c r="AJ352" s="119"/>
      <c r="AK352" s="8" t="s">
        <v>77</v>
      </c>
      <c r="AL352" s="89">
        <v>0.84868421052631504</v>
      </c>
      <c r="AM352" s="92">
        <v>1</v>
      </c>
      <c r="AN352" s="49">
        <v>1</v>
      </c>
      <c r="AO352" s="50">
        <v>1</v>
      </c>
      <c r="AP352" s="103">
        <f t="shared" si="11"/>
        <v>84.868421052631504</v>
      </c>
    </row>
    <row r="353" spans="1:42" x14ac:dyDescent="0.35">
      <c r="A353" s="83" t="s">
        <v>758</v>
      </c>
      <c r="B353" s="8" t="s">
        <v>110</v>
      </c>
      <c r="C353" s="97">
        <v>-3936.9</v>
      </c>
      <c r="D353" s="108">
        <v>1979.7</v>
      </c>
      <c r="E353" s="20">
        <v>0</v>
      </c>
      <c r="F353" s="58" t="s">
        <v>419</v>
      </c>
      <c r="G353" s="103">
        <v>0</v>
      </c>
      <c r="H353" s="87">
        <v>0</v>
      </c>
      <c r="I353" s="111" t="str">
        <f>IF(ISNUMBER(MATCH(B353,$K$11:$K$20,0)),"&lt;= Selected","")</f>
        <v/>
      </c>
      <c r="O353" s="8" t="s">
        <v>53</v>
      </c>
      <c r="P353" s="16">
        <v>-9.2976213555855294E-2</v>
      </c>
      <c r="Q353" s="30">
        <v>-9.4744054934184196E-2</v>
      </c>
      <c r="R353" s="30">
        <v>-0.10038909345561101</v>
      </c>
      <c r="S353" s="30">
        <v>-8.1172540285609399E-2</v>
      </c>
      <c r="T353" s="30">
        <v>-7.7931433314977594E-2</v>
      </c>
      <c r="U353" s="30">
        <v>2.6721162067262199E-2</v>
      </c>
      <c r="V353" s="30">
        <v>9.48026206231425E-2</v>
      </c>
      <c r="W353" s="30">
        <v>-6.17716709591941E-2</v>
      </c>
      <c r="X353" s="30">
        <v>-8.9338961078417503E-2</v>
      </c>
      <c r="Y353" s="30">
        <v>-3.5666817288108901E-2</v>
      </c>
      <c r="Z353" s="17">
        <v>-3.9739041641252103E-2</v>
      </c>
      <c r="AB353" s="8" t="s">
        <v>76</v>
      </c>
      <c r="AC353" s="4">
        <v>1585</v>
      </c>
      <c r="AD353" s="4">
        <v>1991</v>
      </c>
      <c r="AE353" s="4">
        <v>407</v>
      </c>
      <c r="AF353" s="31">
        <v>0.168065525139446</v>
      </c>
      <c r="AG353" s="20" cm="1">
        <f t="array" ref="AG353">IF(AND(AF353&gt;-998,P353&gt;-998),MAX(ABS(P353:Z353)),0)</f>
        <v>0.10038909345561101</v>
      </c>
      <c r="AH353" s="20">
        <f t="shared" si="10"/>
        <v>0</v>
      </c>
      <c r="AI353" s="6" t="str" cm="1">
        <f t="array" ref="AI353">IF(AH353&gt;0.001,INDEX(P$10:Z$10,MATCH(AH353,ABS(P353:Z353),0)),"na")</f>
        <v>na</v>
      </c>
      <c r="AJ353" s="119"/>
      <c r="AK353" s="8" t="s">
        <v>76</v>
      </c>
      <c r="AL353" s="89">
        <v>0.82894736842105199</v>
      </c>
      <c r="AM353" s="92">
        <v>1</v>
      </c>
      <c r="AN353" s="49">
        <v>1</v>
      </c>
      <c r="AO353" s="50">
        <v>1</v>
      </c>
      <c r="AP353" s="103">
        <f t="shared" si="11"/>
        <v>82.894736842105203</v>
      </c>
    </row>
    <row r="354" spans="1:42" x14ac:dyDescent="0.35">
      <c r="A354" s="83" t="s">
        <v>759</v>
      </c>
      <c r="B354" s="8" t="s">
        <v>109</v>
      </c>
      <c r="C354" s="97">
        <v>-3936.9</v>
      </c>
      <c r="D354" s="108">
        <v>1979.7</v>
      </c>
      <c r="E354" s="20">
        <v>0</v>
      </c>
      <c r="F354" s="58" t="s">
        <v>419</v>
      </c>
      <c r="G354" s="103">
        <v>0</v>
      </c>
      <c r="H354" s="87">
        <v>0</v>
      </c>
      <c r="I354" s="111" t="str">
        <f>IF(ISNUMBER(MATCH(B354,$K$11:$K$20,0)),"&lt;= Selected","")</f>
        <v/>
      </c>
      <c r="O354" s="8" t="s">
        <v>52</v>
      </c>
      <c r="P354" s="16">
        <v>-7.2114847617398295E-2</v>
      </c>
      <c r="Q354" s="30">
        <v>-8.4235735332022194E-2</v>
      </c>
      <c r="R354" s="30">
        <v>-0.103710211662926</v>
      </c>
      <c r="S354" s="30">
        <v>-8.1083035913271595E-2</v>
      </c>
      <c r="T354" s="30">
        <v>-8.2396345776430999E-2</v>
      </c>
      <c r="U354" s="30">
        <v>2.1343524218275501E-2</v>
      </c>
      <c r="V354" s="30">
        <v>9.1992320000403596E-2</v>
      </c>
      <c r="W354" s="30">
        <v>-7.45854333045496E-2</v>
      </c>
      <c r="X354" s="30">
        <v>-8.7276216018774305E-2</v>
      </c>
      <c r="Y354" s="30">
        <v>-1.6756273650215699E-2</v>
      </c>
      <c r="Z354" s="17">
        <v>-1.7192494053211299E-2</v>
      </c>
      <c r="AB354" s="8" t="s">
        <v>75</v>
      </c>
      <c r="AC354" s="4">
        <v>1587</v>
      </c>
      <c r="AD354" s="4">
        <v>1991</v>
      </c>
      <c r="AE354" s="4">
        <v>405</v>
      </c>
      <c r="AF354" s="31">
        <v>0.168065525139446</v>
      </c>
      <c r="AG354" s="20" cm="1">
        <f t="array" ref="AG354">IF(AND(AF354&gt;-998,P354&gt;-998),MAX(ABS(P354:Z354)),0)</f>
        <v>0.103710211662926</v>
      </c>
      <c r="AH354" s="20">
        <f t="shared" si="10"/>
        <v>0</v>
      </c>
      <c r="AI354" s="6" t="str" cm="1">
        <f t="array" ref="AI354">IF(AH354&gt;0.001,INDEX(P$10:Z$10,MATCH(AH354,ABS(P354:Z354),0)),"na")</f>
        <v>na</v>
      </c>
      <c r="AJ354" s="119"/>
      <c r="AK354" s="8" t="s">
        <v>75</v>
      </c>
      <c r="AL354" s="89">
        <v>0.82894736842105199</v>
      </c>
      <c r="AM354" s="92">
        <v>1</v>
      </c>
      <c r="AN354" s="49">
        <v>1</v>
      </c>
      <c r="AO354" s="50">
        <v>1</v>
      </c>
      <c r="AP354" s="103">
        <f t="shared" si="11"/>
        <v>82.894736842105203</v>
      </c>
    </row>
    <row r="355" spans="1:42" x14ac:dyDescent="0.35">
      <c r="A355" s="83" t="s">
        <v>760</v>
      </c>
      <c r="B355" s="8" t="s">
        <v>108</v>
      </c>
      <c r="C355" s="97">
        <v>-3936.9</v>
      </c>
      <c r="D355" s="108">
        <v>1979.7</v>
      </c>
      <c r="E355" s="20">
        <v>0</v>
      </c>
      <c r="F355" s="58" t="s">
        <v>419</v>
      </c>
      <c r="G355" s="103">
        <v>0</v>
      </c>
      <c r="H355" s="87">
        <v>0</v>
      </c>
      <c r="I355" s="111" t="str">
        <f>IF(ISNUMBER(MATCH(B355,$K$11:$K$20,0)),"&lt;= Selected","")</f>
        <v/>
      </c>
      <c r="O355" s="8" t="s">
        <v>51</v>
      </c>
      <c r="P355" s="16">
        <v>-2.97112671459198E-2</v>
      </c>
      <c r="Q355" s="30">
        <v>-1.7938605824418301E-2</v>
      </c>
      <c r="R355" s="30">
        <v>-6.6124925150031294E-2</v>
      </c>
      <c r="S355" s="30">
        <v>-4.2189566061714798E-2</v>
      </c>
      <c r="T355" s="30">
        <v>-0.118859257347617</v>
      </c>
      <c r="U355" s="30">
        <v>-4.3216500653981998E-2</v>
      </c>
      <c r="V355" s="30">
        <v>0.14779452520658901</v>
      </c>
      <c r="W355" s="30">
        <v>-3.2201424403016703E-2</v>
      </c>
      <c r="X355" s="30">
        <v>-8.6860063479001395E-2</v>
      </c>
      <c r="Y355" s="30">
        <v>-8.9759596623900598E-3</v>
      </c>
      <c r="Z355" s="17">
        <v>4.6906213853484799E-2</v>
      </c>
      <c r="AB355" s="8" t="s">
        <v>74</v>
      </c>
      <c r="AC355" s="4">
        <v>1588</v>
      </c>
      <c r="AD355" s="4">
        <v>1991</v>
      </c>
      <c r="AE355" s="4">
        <v>404</v>
      </c>
      <c r="AF355" s="31">
        <v>0.168065525139446</v>
      </c>
      <c r="AG355" s="20" cm="1">
        <f t="array" ref="AG355">IF(AND(AF355&gt;-998,P355&gt;-998),MAX(ABS(P355:Z355)),0)</f>
        <v>0.14779452520658901</v>
      </c>
      <c r="AH355" s="20">
        <f t="shared" si="10"/>
        <v>0</v>
      </c>
      <c r="AI355" s="6" t="str" cm="1">
        <f t="array" ref="AI355">IF(AH355&gt;0.001,INDEX(P$10:Z$10,MATCH(AH355,ABS(P355:Z355),0)),"na")</f>
        <v>na</v>
      </c>
      <c r="AJ355" s="119"/>
      <c r="AK355" s="8" t="s">
        <v>74</v>
      </c>
      <c r="AL355" s="89">
        <v>0.82894736842105199</v>
      </c>
      <c r="AM355" s="92">
        <v>1</v>
      </c>
      <c r="AN355" s="49">
        <v>1</v>
      </c>
      <c r="AO355" s="50">
        <v>1</v>
      </c>
      <c r="AP355" s="103">
        <f t="shared" si="11"/>
        <v>82.894736842105203</v>
      </c>
    </row>
    <row r="356" spans="1:42" x14ac:dyDescent="0.35">
      <c r="A356" s="83" t="s">
        <v>761</v>
      </c>
      <c r="B356" s="8" t="s">
        <v>107</v>
      </c>
      <c r="C356" s="97">
        <v>-3397.35</v>
      </c>
      <c r="D356" s="108">
        <v>1932.5</v>
      </c>
      <c r="E356" s="20">
        <v>0</v>
      </c>
      <c r="F356" s="58" t="s">
        <v>419</v>
      </c>
      <c r="G356" s="103">
        <v>0</v>
      </c>
      <c r="H356" s="87">
        <v>0</v>
      </c>
      <c r="I356" s="111" t="str">
        <f>IF(ISNUMBER(MATCH(B356,$K$11:$K$20,0)),"&lt;= Selected","")</f>
        <v/>
      </c>
      <c r="O356" s="8" t="s">
        <v>50</v>
      </c>
      <c r="P356" s="16">
        <v>0.27083789518882501</v>
      </c>
      <c r="Q356" s="30">
        <v>0.14297997750079799</v>
      </c>
      <c r="R356" s="30">
        <v>-0.123461302803138</v>
      </c>
      <c r="S356" s="30">
        <v>-9.3481642217063093E-2</v>
      </c>
      <c r="T356" s="30">
        <v>0.106171384414867</v>
      </c>
      <c r="U356" s="30">
        <v>0.18120495733250799</v>
      </c>
      <c r="V356" s="30">
        <v>2.2400246113806699E-2</v>
      </c>
      <c r="W356" s="30">
        <v>-0.20155425473927699</v>
      </c>
      <c r="X356" s="30">
        <v>-0.235214227055103</v>
      </c>
      <c r="Y356" s="30">
        <v>-0.21403949388281501</v>
      </c>
      <c r="Z356" s="17">
        <v>6.2306744754654302E-2</v>
      </c>
      <c r="AB356" s="8" t="s">
        <v>73</v>
      </c>
      <c r="AC356" s="4">
        <v>1919.25</v>
      </c>
      <c r="AD356" s="4">
        <v>1995.25</v>
      </c>
      <c r="AE356" s="4">
        <v>336</v>
      </c>
      <c r="AF356" s="31">
        <v>0.20003798651480401</v>
      </c>
      <c r="AG356" s="20" cm="1">
        <f t="array" ref="AG356">IF(AND(AF356&gt;-998,P356&gt;-998),MAX(ABS(P356:Z356)),0)</f>
        <v>0.27083789518882501</v>
      </c>
      <c r="AH356" s="20">
        <f t="shared" si="10"/>
        <v>0.27083789518882501</v>
      </c>
      <c r="AI356" s="6" cm="1">
        <f t="array" ref="AI356">IF(AH356&gt;0.001,INDEX(P$10:Z$10,MATCH(AH356,ABS(P356:Z356),0)),"na")</f>
        <v>-5</v>
      </c>
      <c r="AJ356" s="119"/>
      <c r="AK356" s="8" t="s">
        <v>73</v>
      </c>
      <c r="AL356" s="89">
        <v>0.50657894736842102</v>
      </c>
      <c r="AM356" s="92">
        <v>1</v>
      </c>
      <c r="AN356" s="49">
        <v>1</v>
      </c>
      <c r="AO356" s="50">
        <v>1</v>
      </c>
      <c r="AP356" s="103">
        <f t="shared" si="11"/>
        <v>50.657894736842103</v>
      </c>
    </row>
    <row r="357" spans="1:42" x14ac:dyDescent="0.35">
      <c r="A357" s="83" t="s">
        <v>762</v>
      </c>
      <c r="B357" s="8" t="s">
        <v>106</v>
      </c>
      <c r="C357" s="97">
        <v>-3295.75</v>
      </c>
      <c r="D357" s="108">
        <v>1944.375</v>
      </c>
      <c r="E357" s="20">
        <v>0</v>
      </c>
      <c r="F357" s="58" t="s">
        <v>419</v>
      </c>
      <c r="G357" s="103">
        <v>0</v>
      </c>
      <c r="H357" s="87">
        <v>0</v>
      </c>
      <c r="I357" s="111" t="str">
        <f>IF(ISNUMBER(MATCH(B357,$K$11:$K$20,0)),"&lt;= Selected","")</f>
        <v/>
      </c>
      <c r="O357" s="8" t="s">
        <v>49</v>
      </c>
      <c r="P357" s="16">
        <v>0.28096889910262302</v>
      </c>
      <c r="Q357" s="30">
        <v>0.175590197773971</v>
      </c>
      <c r="R357" s="30">
        <v>-0.100693920305583</v>
      </c>
      <c r="S357" s="30">
        <v>-8.5820756885367694E-2</v>
      </c>
      <c r="T357" s="30">
        <v>0.11239746036184101</v>
      </c>
      <c r="U357" s="30">
        <v>0.196934326238146</v>
      </c>
      <c r="V357" s="30">
        <v>5.92514516586315E-2</v>
      </c>
      <c r="W357" s="30">
        <v>-0.18051512038946499</v>
      </c>
      <c r="X357" s="30">
        <v>-0.22936677777407699</v>
      </c>
      <c r="Y357" s="30">
        <v>-0.20978402419405501</v>
      </c>
      <c r="Z357" s="17">
        <v>5.43291478537491E-2</v>
      </c>
      <c r="AB357" s="8" t="s">
        <v>72</v>
      </c>
      <c r="AC357" s="4">
        <v>1919.25</v>
      </c>
      <c r="AD357" s="4">
        <v>1995.25</v>
      </c>
      <c r="AE357" s="4">
        <v>336</v>
      </c>
      <c r="AF357" s="31">
        <v>0.20003798651480401</v>
      </c>
      <c r="AG357" s="20" cm="1">
        <f t="array" ref="AG357">IF(AND(AF357&gt;-998,P357&gt;-998),MAX(ABS(P357:Z357)),0)</f>
        <v>0.28096889910262302</v>
      </c>
      <c r="AH357" s="20">
        <f t="shared" si="10"/>
        <v>0.28096889910262302</v>
      </c>
      <c r="AI357" s="6" cm="1">
        <f t="array" ref="AI357">IF(AH357&gt;0.001,INDEX(P$10:Z$10,MATCH(AH357,ABS(P357:Z357),0)),"na")</f>
        <v>-5</v>
      </c>
      <c r="AJ357" s="119"/>
      <c r="AK357" s="8" t="s">
        <v>72</v>
      </c>
      <c r="AL357" s="89">
        <v>0.50657894736842102</v>
      </c>
      <c r="AM357" s="92">
        <v>1</v>
      </c>
      <c r="AN357" s="49">
        <v>1</v>
      </c>
      <c r="AO357" s="50">
        <v>1</v>
      </c>
      <c r="AP357" s="103">
        <f t="shared" si="11"/>
        <v>50.657894736842103</v>
      </c>
    </row>
    <row r="358" spans="1:42" x14ac:dyDescent="0.35">
      <c r="A358" s="83" t="s">
        <v>763</v>
      </c>
      <c r="B358" s="8" t="s">
        <v>105</v>
      </c>
      <c r="C358" s="97">
        <v>-3740.26</v>
      </c>
      <c r="D358" s="108">
        <v>-3343.31</v>
      </c>
      <c r="E358" s="20">
        <v>0</v>
      </c>
      <c r="F358" s="58" t="s">
        <v>419</v>
      </c>
      <c r="G358" s="103">
        <v>0</v>
      </c>
      <c r="H358" s="87">
        <v>0</v>
      </c>
      <c r="I358" s="111" t="str">
        <f>IF(ISNUMBER(MATCH(B358,$K$11:$K$20,0)),"&lt;= Selected","")</f>
        <v/>
      </c>
      <c r="O358" s="8" t="s">
        <v>48</v>
      </c>
      <c r="P358" s="16">
        <v>-3.1832585968819702E-2</v>
      </c>
      <c r="Q358" s="30">
        <v>-4.7640412380821798E-2</v>
      </c>
      <c r="R358" s="30">
        <v>6.9293381285691097E-2</v>
      </c>
      <c r="S358" s="30">
        <v>6.5931467728949696E-3</v>
      </c>
      <c r="T358" s="30">
        <v>-8.5107155893538095E-2</v>
      </c>
      <c r="U358" s="30">
        <v>6.4046729582473302E-2</v>
      </c>
      <c r="V358" s="30">
        <v>-3.6060664734807102E-3</v>
      </c>
      <c r="W358" s="30">
        <v>-7.3117631139120495E-2</v>
      </c>
      <c r="X358" s="30">
        <v>-0.128526596272833</v>
      </c>
      <c r="Y358" s="30">
        <v>2.72777559596512E-2</v>
      </c>
      <c r="Z358" s="17">
        <v>7.1004766511743297E-2</v>
      </c>
      <c r="AB358" s="8" t="s">
        <v>71</v>
      </c>
      <c r="AC358" s="4">
        <v>1919.8</v>
      </c>
      <c r="AD358" s="4">
        <v>1995.4</v>
      </c>
      <c r="AE358" s="4">
        <v>571</v>
      </c>
      <c r="AF358" s="31">
        <v>0.20003798651480401</v>
      </c>
      <c r="AG358" s="20" cm="1">
        <f t="array" ref="AG358">IF(AND(AF358&gt;-998,P358&gt;-998),MAX(ABS(P358:Z358)),0)</f>
        <v>0.128526596272833</v>
      </c>
      <c r="AH358" s="20">
        <f t="shared" si="10"/>
        <v>0</v>
      </c>
      <c r="AI358" s="6" t="str" cm="1">
        <f t="array" ref="AI358">IF(AH358&gt;0.001,INDEX(P$10:Z$10,MATCH(AH358,ABS(P358:Z358),0)),"na")</f>
        <v>na</v>
      </c>
      <c r="AJ358" s="119"/>
      <c r="AK358" s="8" t="s">
        <v>71</v>
      </c>
      <c r="AL358" s="89">
        <v>0.50394736842105303</v>
      </c>
      <c r="AM358" s="92">
        <v>1</v>
      </c>
      <c r="AN358" s="49">
        <v>1</v>
      </c>
      <c r="AO358" s="50">
        <v>1</v>
      </c>
      <c r="AP358" s="103">
        <f t="shared" si="11"/>
        <v>50.394736842105303</v>
      </c>
    </row>
    <row r="359" spans="1:42" x14ac:dyDescent="0.35">
      <c r="A359" s="83" t="s">
        <v>764</v>
      </c>
      <c r="B359" s="8" t="s">
        <v>104</v>
      </c>
      <c r="C359" s="97">
        <v>-3437.1</v>
      </c>
      <c r="D359" s="108">
        <v>1944.375</v>
      </c>
      <c r="E359" s="20">
        <v>0</v>
      </c>
      <c r="F359" s="58" t="s">
        <v>419</v>
      </c>
      <c r="G359" s="103">
        <v>0</v>
      </c>
      <c r="H359" s="87">
        <v>0</v>
      </c>
      <c r="I359" s="111" t="str">
        <f>IF(ISNUMBER(MATCH(B359,$K$11:$K$20,0)),"&lt;= Selected","")</f>
        <v/>
      </c>
      <c r="O359" s="8" t="s">
        <v>47</v>
      </c>
      <c r="P359" s="16">
        <v>-1.13688568296161E-2</v>
      </c>
      <c r="Q359" s="30">
        <v>-4.0695208296947401E-2</v>
      </c>
      <c r="R359" s="30">
        <v>5.3270252874966499E-2</v>
      </c>
      <c r="S359" s="30">
        <v>-2.1404111352628799E-3</v>
      </c>
      <c r="T359" s="30">
        <v>-9.1544991052831301E-2</v>
      </c>
      <c r="U359" s="30">
        <v>5.4984543973186702E-2</v>
      </c>
      <c r="V359" s="30">
        <v>4.2953863121626404E-3</v>
      </c>
      <c r="W359" s="30">
        <v>-8.5616102489070006E-2</v>
      </c>
      <c r="X359" s="30">
        <v>-0.14303336579890599</v>
      </c>
      <c r="Y359" s="30">
        <v>2.4829086472180602E-3</v>
      </c>
      <c r="Z359" s="17">
        <v>6.6031538894872593E-2</v>
      </c>
      <c r="AB359" s="8" t="s">
        <v>70</v>
      </c>
      <c r="AC359" s="4">
        <v>1919.8</v>
      </c>
      <c r="AD359" s="4">
        <v>1995.4</v>
      </c>
      <c r="AE359" s="4">
        <v>568</v>
      </c>
      <c r="AF359" s="31">
        <v>0.20003798651480401</v>
      </c>
      <c r="AG359" s="20" cm="1">
        <f t="array" ref="AG359">IF(AND(AF359&gt;-998,P359&gt;-998),MAX(ABS(P359:Z359)),0)</f>
        <v>0.14303336579890599</v>
      </c>
      <c r="AH359" s="20">
        <f t="shared" si="10"/>
        <v>0</v>
      </c>
      <c r="AI359" s="6" t="str" cm="1">
        <f t="array" ref="AI359">IF(AH359&gt;0.001,INDEX(P$10:Z$10,MATCH(AH359,ABS(P359:Z359),0)),"na")</f>
        <v>na</v>
      </c>
      <c r="AJ359" s="119"/>
      <c r="AK359" s="8" t="s">
        <v>70</v>
      </c>
      <c r="AL359" s="89">
        <v>0.50394736842105303</v>
      </c>
      <c r="AM359" s="92">
        <v>1</v>
      </c>
      <c r="AN359" s="49">
        <v>1</v>
      </c>
      <c r="AO359" s="50">
        <v>1</v>
      </c>
      <c r="AP359" s="103">
        <f t="shared" si="11"/>
        <v>50.394736842105303</v>
      </c>
    </row>
    <row r="360" spans="1:42" x14ac:dyDescent="0.35">
      <c r="A360" s="83" t="s">
        <v>765</v>
      </c>
      <c r="B360" s="8" t="s">
        <v>103</v>
      </c>
      <c r="C360" s="97">
        <v>-3729.66</v>
      </c>
      <c r="D360" s="108">
        <v>-3708.46</v>
      </c>
      <c r="E360" s="20">
        <v>0</v>
      </c>
      <c r="F360" s="58" t="s">
        <v>419</v>
      </c>
      <c r="G360" s="103">
        <v>0</v>
      </c>
      <c r="H360" s="87">
        <v>0</v>
      </c>
      <c r="I360" s="111" t="str">
        <f>IF(ISNUMBER(MATCH(B360,$K$11:$K$20,0)),"&lt;= Selected","")</f>
        <v/>
      </c>
      <c r="O360" s="8" t="s">
        <v>46</v>
      </c>
      <c r="P360" s="16">
        <v>-2.1117328420278001E-2</v>
      </c>
      <c r="Q360" s="30">
        <v>0.19159646508564701</v>
      </c>
      <c r="R360" s="30">
        <v>9.2438060453916907E-2</v>
      </c>
      <c r="S360" s="30">
        <v>-6.5482028970634099E-2</v>
      </c>
      <c r="T360" s="30">
        <v>-4.09442523388747E-2</v>
      </c>
      <c r="U360" s="30">
        <v>0.137210819020712</v>
      </c>
      <c r="V360" s="30">
        <v>0.153558153843911</v>
      </c>
      <c r="W360" s="30">
        <v>0.170514175795347</v>
      </c>
      <c r="X360" s="30">
        <v>-6.8285434353252406E-2</v>
      </c>
      <c r="Y360" s="30">
        <v>-2.7238250231002301E-3</v>
      </c>
      <c r="Z360" s="17">
        <v>-0.12023982955137399</v>
      </c>
      <c r="AB360" s="8" t="s">
        <v>69</v>
      </c>
      <c r="AC360" s="4">
        <v>1919.39</v>
      </c>
      <c r="AD360" s="4">
        <v>1995.58</v>
      </c>
      <c r="AE360" s="4">
        <v>331</v>
      </c>
      <c r="AF360" s="31">
        <v>0.20003798651480401</v>
      </c>
      <c r="AG360" s="20" cm="1">
        <f t="array" ref="AG360">IF(AND(AF360&gt;-998,P360&gt;-998),MAX(ABS(P360:Z360)),0)</f>
        <v>0.19159646508564701</v>
      </c>
      <c r="AH360" s="20">
        <f t="shared" si="10"/>
        <v>0</v>
      </c>
      <c r="AI360" s="6" t="str" cm="1">
        <f t="array" ref="AI360">IF(AH360&gt;0.001,INDEX(P$10:Z$10,MATCH(AH360,ABS(P360:Z360),0)),"na")</f>
        <v>na</v>
      </c>
      <c r="AJ360" s="119"/>
      <c r="AK360" s="8" t="s">
        <v>69</v>
      </c>
      <c r="AL360" s="89">
        <v>0.50782894736841899</v>
      </c>
      <c r="AM360" s="92">
        <v>1</v>
      </c>
      <c r="AN360" s="49">
        <v>1</v>
      </c>
      <c r="AO360" s="50">
        <v>1</v>
      </c>
      <c r="AP360" s="103">
        <f t="shared" si="11"/>
        <v>50.782894736841897</v>
      </c>
    </row>
    <row r="361" spans="1:42" x14ac:dyDescent="0.35">
      <c r="A361" s="83" t="s">
        <v>766</v>
      </c>
      <c r="B361" s="8" t="s">
        <v>102</v>
      </c>
      <c r="C361" s="97">
        <v>-3397.35</v>
      </c>
      <c r="D361" s="108">
        <v>1932.5</v>
      </c>
      <c r="E361" s="20">
        <v>0</v>
      </c>
      <c r="F361" s="58" t="s">
        <v>419</v>
      </c>
      <c r="G361" s="103">
        <v>0</v>
      </c>
      <c r="H361" s="87">
        <v>0</v>
      </c>
      <c r="I361" s="111" t="str">
        <f>IF(ISNUMBER(MATCH(B361,$K$11:$K$20,0)),"&lt;= Selected","")</f>
        <v/>
      </c>
      <c r="O361" s="8" t="s">
        <v>45</v>
      </c>
      <c r="P361" s="16">
        <v>2.3218722179028498E-3</v>
      </c>
      <c r="Q361" s="30">
        <v>0.18368670156099401</v>
      </c>
      <c r="R361" s="30">
        <v>6.0560942072035703E-2</v>
      </c>
      <c r="S361" s="30">
        <v>-8.9600160416449998E-2</v>
      </c>
      <c r="T361" s="30">
        <v>-7.7050496438477695E-2</v>
      </c>
      <c r="U361" s="30">
        <v>0.111337052565084</v>
      </c>
      <c r="V361" s="30">
        <v>0.12530728674620201</v>
      </c>
      <c r="W361" s="30">
        <v>0.15399583600312899</v>
      </c>
      <c r="X361" s="30">
        <v>-4.5066223451882999E-2</v>
      </c>
      <c r="Y361" s="30">
        <v>-1.3318255879608901E-2</v>
      </c>
      <c r="Z361" s="17">
        <v>-0.148828913162147</v>
      </c>
      <c r="AB361" s="8" t="s">
        <v>68</v>
      </c>
      <c r="AC361" s="4">
        <v>1919.39</v>
      </c>
      <c r="AD361" s="4">
        <v>1995.58</v>
      </c>
      <c r="AE361" s="4">
        <v>328</v>
      </c>
      <c r="AF361" s="31">
        <v>0.20003798651480401</v>
      </c>
      <c r="AG361" s="20" cm="1">
        <f t="array" ref="AG361">IF(AND(AF361&gt;-998,P361&gt;-998),MAX(ABS(P361:Z361)),0)</f>
        <v>0.18368670156099401</v>
      </c>
      <c r="AH361" s="20">
        <f t="shared" si="10"/>
        <v>0</v>
      </c>
      <c r="AI361" s="6" t="str" cm="1">
        <f t="array" ref="AI361">IF(AH361&gt;0.001,INDEX(P$10:Z$10,MATCH(AH361,ABS(P361:Z361),0)),"na")</f>
        <v>na</v>
      </c>
      <c r="AJ361" s="119"/>
      <c r="AK361" s="8" t="s">
        <v>68</v>
      </c>
      <c r="AL361" s="89">
        <v>0.50782894736841899</v>
      </c>
      <c r="AM361" s="92">
        <v>1</v>
      </c>
      <c r="AN361" s="49">
        <v>1</v>
      </c>
      <c r="AO361" s="50">
        <v>1</v>
      </c>
      <c r="AP361" s="103">
        <f t="shared" si="11"/>
        <v>50.782894736841897</v>
      </c>
    </row>
    <row r="362" spans="1:42" x14ac:dyDescent="0.35">
      <c r="A362" s="83" t="s">
        <v>767</v>
      </c>
      <c r="B362" s="8" t="s">
        <v>101</v>
      </c>
      <c r="C362" s="97">
        <v>-3295.75</v>
      </c>
      <c r="D362" s="108">
        <v>1944.375</v>
      </c>
      <c r="E362" s="20">
        <v>0</v>
      </c>
      <c r="F362" s="58" t="s">
        <v>419</v>
      </c>
      <c r="G362" s="103">
        <v>0</v>
      </c>
      <c r="H362" s="87">
        <v>0</v>
      </c>
      <c r="I362" s="111" t="str">
        <f>IF(ISNUMBER(MATCH(B362,$K$11:$K$20,0)),"&lt;= Selected","")</f>
        <v/>
      </c>
      <c r="O362" s="8" t="s">
        <v>44</v>
      </c>
      <c r="P362" s="16">
        <v>0.28960101363555302</v>
      </c>
      <c r="Q362" s="30">
        <v>0.18314086344970101</v>
      </c>
      <c r="R362" s="30">
        <v>-0.10171175457439</v>
      </c>
      <c r="S362" s="30">
        <v>-5.4530201780921501E-2</v>
      </c>
      <c r="T362" s="30">
        <v>-4.2603285884551298E-2</v>
      </c>
      <c r="U362" s="30">
        <v>2.3474772775045099E-2</v>
      </c>
      <c r="V362" s="30">
        <v>2.6738097962138098E-3</v>
      </c>
      <c r="W362" s="30">
        <v>-1.1387863767537299E-2</v>
      </c>
      <c r="X362" s="30">
        <v>0.135084503717079</v>
      </c>
      <c r="Y362" s="30">
        <v>6.9880446295275594E-2</v>
      </c>
      <c r="Z362" s="17">
        <v>0.10678913201844301</v>
      </c>
      <c r="AB362" s="8" t="s">
        <v>67</v>
      </c>
      <c r="AC362" s="4">
        <v>1919.21</v>
      </c>
      <c r="AD362" s="4">
        <v>1995.7</v>
      </c>
      <c r="AE362" s="4">
        <v>355</v>
      </c>
      <c r="AF362" s="31">
        <v>0.20003798651480401</v>
      </c>
      <c r="AG362" s="20" cm="1">
        <f t="array" ref="AG362">IF(AND(AF362&gt;-998,P362&gt;-998),MAX(ABS(P362:Z362)),0)</f>
        <v>0.28960101363555302</v>
      </c>
      <c r="AH362" s="20">
        <f t="shared" si="10"/>
        <v>0.28960101363555302</v>
      </c>
      <c r="AI362" s="6" cm="1">
        <f t="array" ref="AI362">IF(AH362&gt;0.001,INDEX(P$10:Z$10,MATCH(AH362,ABS(P362:Z362),0)),"na")</f>
        <v>-5</v>
      </c>
      <c r="AJ362" s="119"/>
      <c r="AK362" s="8" t="s">
        <v>67</v>
      </c>
      <c r="AL362" s="89">
        <v>0.50980263157894701</v>
      </c>
      <c r="AM362" s="92">
        <v>1</v>
      </c>
      <c r="AN362" s="49">
        <v>1</v>
      </c>
      <c r="AO362" s="50">
        <v>1</v>
      </c>
      <c r="AP362" s="103">
        <f t="shared" si="11"/>
        <v>50.980263157894697</v>
      </c>
    </row>
    <row r="363" spans="1:42" x14ac:dyDescent="0.35">
      <c r="A363" s="83" t="s">
        <v>768</v>
      </c>
      <c r="B363" s="8" t="s">
        <v>100</v>
      </c>
      <c r="C363" s="97">
        <v>-3740.26</v>
      </c>
      <c r="D363" s="108">
        <v>-3343.31</v>
      </c>
      <c r="E363" s="20">
        <v>0</v>
      </c>
      <c r="F363" s="58" t="s">
        <v>419</v>
      </c>
      <c r="G363" s="103">
        <v>0</v>
      </c>
      <c r="H363" s="87">
        <v>0</v>
      </c>
      <c r="I363" s="111" t="str">
        <f>IF(ISNUMBER(MATCH(B363,$K$11:$K$20,0)),"&lt;= Selected","")</f>
        <v/>
      </c>
      <c r="O363" s="8" t="s">
        <v>43</v>
      </c>
      <c r="P363" s="16">
        <v>0.28766651596528803</v>
      </c>
      <c r="Q363" s="30">
        <v>0.16627639827172899</v>
      </c>
      <c r="R363" s="30">
        <v>-0.125176742163007</v>
      </c>
      <c r="S363" s="30">
        <v>-6.1227492530474902E-2</v>
      </c>
      <c r="T363" s="30">
        <v>-6.4464042390121004E-2</v>
      </c>
      <c r="U363" s="30">
        <v>-2.8264871652058899E-4</v>
      </c>
      <c r="V363" s="30">
        <v>-1.1473083641157501E-2</v>
      </c>
      <c r="W363" s="30">
        <v>-2.2866415305274099E-2</v>
      </c>
      <c r="X363" s="30">
        <v>0.107079890792856</v>
      </c>
      <c r="Y363" s="30">
        <v>6.77512575608019E-2</v>
      </c>
      <c r="Z363" s="17">
        <v>0.118502592459145</v>
      </c>
      <c r="AB363" s="8" t="s">
        <v>66</v>
      </c>
      <c r="AC363" s="4">
        <v>1919.21</v>
      </c>
      <c r="AD363" s="4">
        <v>1995.7</v>
      </c>
      <c r="AE363" s="4">
        <v>354</v>
      </c>
      <c r="AF363" s="31">
        <v>0.20003798651480401</v>
      </c>
      <c r="AG363" s="20" cm="1">
        <f t="array" ref="AG363">IF(AND(AF363&gt;-998,P363&gt;-998),MAX(ABS(P363:Z363)),0)</f>
        <v>0.28766651596528803</v>
      </c>
      <c r="AH363" s="20">
        <f t="shared" si="10"/>
        <v>0.28766651596528803</v>
      </c>
      <c r="AI363" s="6" cm="1">
        <f t="array" ref="AI363">IF(AH363&gt;0.001,INDEX(P$10:Z$10,MATCH(AH363,ABS(P363:Z363),0)),"na")</f>
        <v>-5</v>
      </c>
      <c r="AJ363" s="119"/>
      <c r="AK363" s="8" t="s">
        <v>66</v>
      </c>
      <c r="AL363" s="89">
        <v>0.50980263157894701</v>
      </c>
      <c r="AM363" s="92">
        <v>1</v>
      </c>
      <c r="AN363" s="49">
        <v>1</v>
      </c>
      <c r="AO363" s="50">
        <v>1</v>
      </c>
      <c r="AP363" s="103">
        <f t="shared" si="11"/>
        <v>50.980263157894697</v>
      </c>
    </row>
    <row r="364" spans="1:42" x14ac:dyDescent="0.35">
      <c r="A364" s="83" t="s">
        <v>769</v>
      </c>
      <c r="B364" s="8" t="s">
        <v>99</v>
      </c>
      <c r="C364" s="97">
        <v>-3437.1</v>
      </c>
      <c r="D364" s="108">
        <v>1944.375</v>
      </c>
      <c r="E364" s="20">
        <v>0</v>
      </c>
      <c r="F364" s="58" t="s">
        <v>419</v>
      </c>
      <c r="G364" s="103">
        <v>0</v>
      </c>
      <c r="H364" s="87">
        <v>0</v>
      </c>
      <c r="I364" s="111" t="str">
        <f>IF(ISNUMBER(MATCH(B364,$K$11:$K$20,0)),"&lt;= Selected","")</f>
        <v/>
      </c>
      <c r="O364" s="8" t="s">
        <v>42</v>
      </c>
      <c r="P364" s="16">
        <v>-7.0266771972371606E-2</v>
      </c>
      <c r="Q364" s="30">
        <v>-1.3400561797546401E-2</v>
      </c>
      <c r="R364" s="30">
        <v>0.16144020413214899</v>
      </c>
      <c r="S364" s="30">
        <v>-0.10452651067603699</v>
      </c>
      <c r="T364" s="30">
        <v>-0.15368657847825301</v>
      </c>
      <c r="U364" s="30">
        <v>-7.0405847927803994E-2</v>
      </c>
      <c r="V364" s="30">
        <v>0.18514603869740401</v>
      </c>
      <c r="W364" s="30">
        <v>0.418849005463451</v>
      </c>
      <c r="X364" s="30">
        <v>0.122848578282289</v>
      </c>
      <c r="Y364" s="30">
        <v>-7.2257076615546395E-2</v>
      </c>
      <c r="Z364" s="17">
        <v>-8.4770352926520506E-2</v>
      </c>
      <c r="AB364" s="8" t="s">
        <v>65</v>
      </c>
      <c r="AC364" s="4">
        <v>1919.15</v>
      </c>
      <c r="AD364" s="4">
        <v>1995.38</v>
      </c>
      <c r="AE364" s="4">
        <v>262</v>
      </c>
      <c r="AF364" s="31">
        <v>0.20003798651480401</v>
      </c>
      <c r="AG364" s="20" cm="1">
        <f t="array" ref="AG364">IF(AND(AF364&gt;-998,P364&gt;-998),MAX(ABS(P364:Z364)),0)</f>
        <v>0.418849005463451</v>
      </c>
      <c r="AH364" s="20">
        <f t="shared" si="10"/>
        <v>0.418849005463451</v>
      </c>
      <c r="AI364" s="6" cm="1">
        <f t="array" ref="AI364">IF(AH364&gt;0.001,INDEX(P$10:Z$10,MATCH(AH364,ABS(P364:Z364),0)),"na")</f>
        <v>2</v>
      </c>
      <c r="AJ364" s="119"/>
      <c r="AK364" s="8" t="s">
        <v>65</v>
      </c>
      <c r="AL364" s="89">
        <v>0.50809210526315796</v>
      </c>
      <c r="AM364" s="92">
        <v>1</v>
      </c>
      <c r="AN364" s="49">
        <v>1</v>
      </c>
      <c r="AO364" s="50">
        <v>1</v>
      </c>
      <c r="AP364" s="103">
        <f t="shared" si="11"/>
        <v>50.809210526315795</v>
      </c>
    </row>
    <row r="365" spans="1:42" x14ac:dyDescent="0.35">
      <c r="A365" s="83" t="s">
        <v>770</v>
      </c>
      <c r="B365" s="8" t="s">
        <v>98</v>
      </c>
      <c r="C365" s="97">
        <v>-3729.66</v>
      </c>
      <c r="D365" s="108">
        <v>-3708.46</v>
      </c>
      <c r="E365" s="20">
        <v>0</v>
      </c>
      <c r="F365" s="58" t="s">
        <v>419</v>
      </c>
      <c r="G365" s="103">
        <v>0</v>
      </c>
      <c r="H365" s="87">
        <v>0</v>
      </c>
      <c r="I365" s="111" t="str">
        <f>IF(ISNUMBER(MATCH(B365,$K$11:$K$20,0)),"&lt;= Selected","")</f>
        <v/>
      </c>
      <c r="O365" s="8" t="s">
        <v>41</v>
      </c>
      <c r="P365" s="16">
        <v>-7.1174684952594297E-2</v>
      </c>
      <c r="Q365" s="30">
        <v>-1.29908152301634E-2</v>
      </c>
      <c r="R365" s="30">
        <v>0.161736013874203</v>
      </c>
      <c r="S365" s="30">
        <v>-9.9809675203165305E-2</v>
      </c>
      <c r="T365" s="30">
        <v>-0.14962174000718401</v>
      </c>
      <c r="U365" s="30">
        <v>-7.8734773033831695E-2</v>
      </c>
      <c r="V365" s="30">
        <v>0.17399412233418099</v>
      </c>
      <c r="W365" s="30">
        <v>0.406734676478471</v>
      </c>
      <c r="X365" s="30">
        <v>0.120883863976832</v>
      </c>
      <c r="Y365" s="30">
        <v>-7.7596570952761595E-2</v>
      </c>
      <c r="Z365" s="17">
        <v>-8.8412343907538105E-2</v>
      </c>
      <c r="AB365" s="8" t="s">
        <v>64</v>
      </c>
      <c r="AC365" s="4">
        <v>1919.15</v>
      </c>
      <c r="AD365" s="4">
        <v>1995.38</v>
      </c>
      <c r="AE365" s="4">
        <v>262</v>
      </c>
      <c r="AF365" s="31">
        <v>0.20003798651480401</v>
      </c>
      <c r="AG365" s="20" cm="1">
        <f t="array" ref="AG365">IF(AND(AF365&gt;-998,P365&gt;-998),MAX(ABS(P365:Z365)),0)</f>
        <v>0.406734676478471</v>
      </c>
      <c r="AH365" s="20">
        <f t="shared" si="10"/>
        <v>0.406734676478471</v>
      </c>
      <c r="AI365" s="6" cm="1">
        <f t="array" ref="AI365">IF(AH365&gt;0.001,INDEX(P$10:Z$10,MATCH(AH365,ABS(P365:Z365),0)),"na")</f>
        <v>2</v>
      </c>
      <c r="AJ365" s="119"/>
      <c r="AK365" s="8" t="s">
        <v>64</v>
      </c>
      <c r="AL365" s="89">
        <v>0.50809210526315796</v>
      </c>
      <c r="AM365" s="92">
        <v>1</v>
      </c>
      <c r="AN365" s="49">
        <v>1</v>
      </c>
      <c r="AO365" s="50">
        <v>1</v>
      </c>
      <c r="AP365" s="103">
        <f t="shared" si="11"/>
        <v>50.809210526315795</v>
      </c>
    </row>
    <row r="366" spans="1:42" x14ac:dyDescent="0.35">
      <c r="A366" s="83" t="s">
        <v>771</v>
      </c>
      <c r="B366" s="8" t="s">
        <v>97</v>
      </c>
      <c r="C366" s="97">
        <v>-3397.35</v>
      </c>
      <c r="D366" s="108">
        <v>1932.5</v>
      </c>
      <c r="E366" s="20">
        <v>0</v>
      </c>
      <c r="F366" s="58" t="s">
        <v>419</v>
      </c>
      <c r="G366" s="103">
        <v>0</v>
      </c>
      <c r="H366" s="87">
        <v>0</v>
      </c>
      <c r="I366" s="111" t="str">
        <f>IF(ISNUMBER(MATCH(B366,$K$11:$K$20,0)),"&lt;= Selected","")</f>
        <v/>
      </c>
      <c r="O366" s="8" t="s">
        <v>40</v>
      </c>
      <c r="P366" s="13">
        <v>0.131770791308774</v>
      </c>
      <c r="Q366">
        <v>0.19078330833238999</v>
      </c>
      <c r="R366">
        <v>0.30083504347654999</v>
      </c>
      <c r="S366">
        <v>4.1658247303483498E-2</v>
      </c>
      <c r="T366">
        <v>9.1822695482967495E-2</v>
      </c>
      <c r="U366">
        <v>-0.17060608086995199</v>
      </c>
      <c r="V366">
        <v>4.3877182330428997E-3</v>
      </c>
      <c r="W366">
        <v>0.13890230629098299</v>
      </c>
      <c r="X366">
        <v>-0.19260882288453901</v>
      </c>
      <c r="Y366">
        <v>-6.6090312642422003E-2</v>
      </c>
      <c r="Z366" s="15">
        <v>-7.7896324673334502E-2</v>
      </c>
      <c r="AB366" s="8" t="s">
        <v>63</v>
      </c>
      <c r="AC366" s="4">
        <v>1919.02</v>
      </c>
      <c r="AD366" s="4">
        <v>1995.49</v>
      </c>
      <c r="AE366" s="4">
        <v>390</v>
      </c>
      <c r="AF366" s="18">
        <v>0.20003798651480401</v>
      </c>
      <c r="AG366" s="20" cm="1">
        <f t="array" ref="AG366">IF(AND(AF366&gt;-998,P366&gt;-998),MAX(ABS(P366:Z366)),0)</f>
        <v>0.30083504347654999</v>
      </c>
      <c r="AH366" s="20">
        <f t="shared" si="10"/>
        <v>0.30083504347654999</v>
      </c>
      <c r="AI366" s="6" cm="1">
        <f t="array" ref="AI366">IF(AH366&gt;0.001,INDEX(P$10:Z$10,MATCH(AH366,ABS(P366:Z366),0)),"na")</f>
        <v>-3</v>
      </c>
      <c r="AJ366" s="119"/>
      <c r="AK366" s="8" t="s">
        <v>63</v>
      </c>
      <c r="AL366" s="89">
        <v>0.50967105263157897</v>
      </c>
      <c r="AM366" s="92">
        <v>1</v>
      </c>
      <c r="AN366" s="49">
        <v>1</v>
      </c>
      <c r="AO366" s="50">
        <v>1</v>
      </c>
      <c r="AP366" s="103">
        <f t="shared" si="11"/>
        <v>50.967105263157897</v>
      </c>
    </row>
    <row r="367" spans="1:42" x14ac:dyDescent="0.35">
      <c r="A367" s="83" t="s">
        <v>772</v>
      </c>
      <c r="B367" s="8" t="s">
        <v>96</v>
      </c>
      <c r="C367" s="97">
        <v>-3295.75</v>
      </c>
      <c r="D367" s="108">
        <v>1944.375</v>
      </c>
      <c r="E367" s="20">
        <v>0</v>
      </c>
      <c r="F367" s="58" t="s">
        <v>419</v>
      </c>
      <c r="G367" s="103">
        <v>0</v>
      </c>
      <c r="H367" s="87">
        <v>0</v>
      </c>
      <c r="I367" s="111" t="str">
        <f>IF(ISNUMBER(MATCH(B367,$K$11:$K$20,0)),"&lt;= Selected","")</f>
        <v/>
      </c>
      <c r="O367" s="8" t="s">
        <v>39</v>
      </c>
      <c r="P367" s="13">
        <v>0.12791134216095101</v>
      </c>
      <c r="Q367">
        <v>0.20811830832918199</v>
      </c>
      <c r="R367">
        <v>0.32922021232746401</v>
      </c>
      <c r="S367">
        <v>3.7345046825905101E-2</v>
      </c>
      <c r="T367">
        <v>6.2689018924053097E-2</v>
      </c>
      <c r="U367">
        <v>-0.177945005542235</v>
      </c>
      <c r="V367">
        <v>6.6788494530273298E-3</v>
      </c>
      <c r="W367">
        <v>0.128953190029054</v>
      </c>
      <c r="X367">
        <v>-0.21798429538913699</v>
      </c>
      <c r="Y367">
        <v>-8.8648294412410997E-2</v>
      </c>
      <c r="Z367" s="15">
        <v>-7.8202624627692299E-2</v>
      </c>
      <c r="AB367" s="8" t="s">
        <v>62</v>
      </c>
      <c r="AC367" s="4">
        <v>1919.02</v>
      </c>
      <c r="AD367" s="4">
        <v>1995.49</v>
      </c>
      <c r="AE367" s="4">
        <v>389</v>
      </c>
      <c r="AF367" s="18">
        <v>0.20003798651480401</v>
      </c>
      <c r="AG367" s="20" cm="1">
        <f t="array" ref="AG367">IF(AND(AF367&gt;-998,P367&gt;-998),MAX(ABS(P367:Z367)),0)</f>
        <v>0.32922021232746401</v>
      </c>
      <c r="AH367" s="20">
        <f t="shared" si="10"/>
        <v>0.32922021232746401</v>
      </c>
      <c r="AI367" s="6" cm="1">
        <f t="array" ref="AI367">IF(AH367&gt;0.001,INDEX(P$10:Z$10,MATCH(AH367,ABS(P367:Z367),0)),"na")</f>
        <v>-3</v>
      </c>
      <c r="AJ367" s="119"/>
      <c r="AK367" s="8" t="s">
        <v>62</v>
      </c>
      <c r="AL367" s="89">
        <v>0.50967105263157897</v>
      </c>
      <c r="AM367" s="92">
        <v>1</v>
      </c>
      <c r="AN367" s="49">
        <v>1</v>
      </c>
      <c r="AO367" s="50">
        <v>1</v>
      </c>
      <c r="AP367" s="103">
        <f t="shared" si="11"/>
        <v>50.967105263157897</v>
      </c>
    </row>
    <row r="368" spans="1:42" x14ac:dyDescent="0.35">
      <c r="A368" s="83" t="s">
        <v>773</v>
      </c>
      <c r="B368" s="8" t="s">
        <v>95</v>
      </c>
      <c r="C368" s="97">
        <v>-3740.26</v>
      </c>
      <c r="D368" s="108">
        <v>-3343.31</v>
      </c>
      <c r="E368" s="20">
        <v>0</v>
      </c>
      <c r="F368" s="58" t="s">
        <v>419</v>
      </c>
      <c r="G368" s="103">
        <v>0</v>
      </c>
      <c r="H368" s="87">
        <v>0</v>
      </c>
      <c r="I368" s="111" t="str">
        <f>IF(ISNUMBER(MATCH(B368,$K$11:$K$20,0)),"&lt;= Selected","")</f>
        <v/>
      </c>
      <c r="O368" s="8" t="s">
        <v>38</v>
      </c>
      <c r="P368" s="13">
        <v>-8.2588608666086E-2</v>
      </c>
      <c r="Q368">
        <v>-0.16454453812428699</v>
      </c>
      <c r="R368">
        <v>-0.18370842889132399</v>
      </c>
      <c r="S368">
        <v>-6.3205391930590396E-2</v>
      </c>
      <c r="T368">
        <v>-5.1758950707048801E-3</v>
      </c>
      <c r="U368">
        <v>-0.123221186558051</v>
      </c>
      <c r="V368">
        <v>-0.15383155446111299</v>
      </c>
      <c r="W368">
        <v>9.0422807438568703E-2</v>
      </c>
      <c r="X368">
        <v>-3.5572105850876203E-2</v>
      </c>
      <c r="Y368">
        <v>-0.137789107556856</v>
      </c>
      <c r="Z368" s="15">
        <v>-0.117885824538072</v>
      </c>
      <c r="AB368" s="8" t="s">
        <v>61</v>
      </c>
      <c r="AC368" s="4">
        <v>1919.05</v>
      </c>
      <c r="AD368" s="4">
        <v>1996</v>
      </c>
      <c r="AE368" s="4">
        <v>311</v>
      </c>
      <c r="AF368" s="18">
        <v>0.19900419155027499</v>
      </c>
      <c r="AG368" s="20" cm="1">
        <f t="array" ref="AG368">IF(AND(AF368&gt;-998,P368&gt;-998),MAX(ABS(P368:Z368)),0)</f>
        <v>0.18370842889132399</v>
      </c>
      <c r="AH368" s="20">
        <f t="shared" si="10"/>
        <v>0</v>
      </c>
      <c r="AI368" s="6" t="str" cm="1">
        <f t="array" ref="AI368">IF(AH368&gt;0.001,INDEX(P$10:Z$10,MATCH(AH368,ABS(P368:Z368),0)),"na")</f>
        <v>na</v>
      </c>
      <c r="AJ368" s="119"/>
      <c r="AK368" s="8" t="s">
        <v>61</v>
      </c>
      <c r="AL368" s="89">
        <v>0.512828947368421</v>
      </c>
      <c r="AM368" s="92">
        <v>1</v>
      </c>
      <c r="AN368" s="49">
        <v>1</v>
      </c>
      <c r="AO368" s="50">
        <v>1.1400000000001</v>
      </c>
      <c r="AP368" s="103">
        <f t="shared" si="11"/>
        <v>51.282894736842103</v>
      </c>
    </row>
    <row r="369" spans="1:42" x14ac:dyDescent="0.35">
      <c r="A369" s="83" t="s">
        <v>774</v>
      </c>
      <c r="B369" s="8" t="s">
        <v>94</v>
      </c>
      <c r="C369" s="97">
        <v>-3437.1</v>
      </c>
      <c r="D369" s="108">
        <v>1932.5</v>
      </c>
      <c r="E369" s="20">
        <v>0</v>
      </c>
      <c r="F369" s="58" t="s">
        <v>419</v>
      </c>
      <c r="G369" s="103">
        <v>0</v>
      </c>
      <c r="H369" s="87">
        <v>0</v>
      </c>
      <c r="I369" s="111" t="str">
        <f>IF(ISNUMBER(MATCH(B369,$K$11:$K$20,0)),"&lt;= Selected","")</f>
        <v/>
      </c>
      <c r="O369" s="8" t="s">
        <v>37</v>
      </c>
      <c r="P369" s="13">
        <v>-9.6679021931256895E-2</v>
      </c>
      <c r="Q369">
        <v>-0.16654474093549201</v>
      </c>
      <c r="R369">
        <v>-0.17418709386897199</v>
      </c>
      <c r="S369">
        <v>-4.6342568300699001E-2</v>
      </c>
      <c r="T369">
        <v>-5.4544632323945703E-3</v>
      </c>
      <c r="U369">
        <v>-0.121778555623569</v>
      </c>
      <c r="V369">
        <v>-0.13364107367919101</v>
      </c>
      <c r="W369">
        <v>9.4586236889354094E-2</v>
      </c>
      <c r="X369">
        <v>-2.6945354381350799E-2</v>
      </c>
      <c r="Y369">
        <v>-0.13518185643863501</v>
      </c>
      <c r="Z369" s="15">
        <v>-0.11724761101705</v>
      </c>
      <c r="AB369" s="8" t="s">
        <v>60</v>
      </c>
      <c r="AC369" s="4">
        <v>1919.05</v>
      </c>
      <c r="AD369" s="4">
        <v>1996</v>
      </c>
      <c r="AE369" s="4">
        <v>311</v>
      </c>
      <c r="AF369" s="18">
        <v>0.19900419155027499</v>
      </c>
      <c r="AG369" s="20" cm="1">
        <f t="array" ref="AG369">IF(AND(AF369&gt;-998,P369&gt;-998),MAX(ABS(P369:Z369)),0)</f>
        <v>0.17418709386897199</v>
      </c>
      <c r="AH369" s="20">
        <f t="shared" si="10"/>
        <v>0</v>
      </c>
      <c r="AI369" s="6" t="str" cm="1">
        <f t="array" ref="AI369">IF(AH369&gt;0.001,INDEX(P$10:Z$10,MATCH(AH369,ABS(P369:Z369),0)),"na")</f>
        <v>na</v>
      </c>
      <c r="AJ369" s="119"/>
      <c r="AK369" s="8" t="s">
        <v>60</v>
      </c>
      <c r="AL369" s="89">
        <v>0.512828947368421</v>
      </c>
      <c r="AM369" s="92">
        <v>1</v>
      </c>
      <c r="AN369" s="68">
        <v>1</v>
      </c>
      <c r="AO369" s="69">
        <v>1.1400000000001</v>
      </c>
      <c r="AP369" s="103">
        <f t="shared" si="11"/>
        <v>51.282894736842103</v>
      </c>
    </row>
    <row r="370" spans="1:42" x14ac:dyDescent="0.35">
      <c r="A370" s="83" t="s">
        <v>775</v>
      </c>
      <c r="B370" s="8" t="s">
        <v>93</v>
      </c>
      <c r="C370" s="97">
        <v>-3729.66</v>
      </c>
      <c r="D370" s="108">
        <v>-3708.46</v>
      </c>
      <c r="E370" s="20">
        <v>0</v>
      </c>
      <c r="F370" s="58" t="s">
        <v>419</v>
      </c>
      <c r="G370" s="103">
        <v>0</v>
      </c>
      <c r="H370" s="87">
        <v>0</v>
      </c>
      <c r="I370" s="111" t="str">
        <f>IF(ISNUMBER(MATCH(B370,$K$11:$K$20,0)),"&lt;= Selected","")</f>
        <v/>
      </c>
      <c r="O370" s="8" t="s">
        <v>36</v>
      </c>
      <c r="P370" s="13">
        <v>-9.32685641704014E-2</v>
      </c>
      <c r="Q370">
        <v>-3.0918874768912301E-2</v>
      </c>
      <c r="R370" s="29">
        <v>-2.20657010372221E-2</v>
      </c>
      <c r="S370">
        <v>-5.5448461349379197E-2</v>
      </c>
      <c r="T370">
        <v>9.13186891169466E-2</v>
      </c>
      <c r="U370">
        <v>0.16486319989030401</v>
      </c>
      <c r="V370">
        <v>0.102255697773148</v>
      </c>
      <c r="W370">
        <v>-0.112633484384037</v>
      </c>
      <c r="X370">
        <v>-0.117063489417711</v>
      </c>
      <c r="Y370">
        <v>-8.4887055264037503E-2</v>
      </c>
      <c r="Z370" s="15">
        <v>-0.12414557861773</v>
      </c>
      <c r="AB370" s="8" t="s">
        <v>59</v>
      </c>
      <c r="AC370" s="4">
        <v>1708</v>
      </c>
      <c r="AD370" s="4">
        <v>1995</v>
      </c>
      <c r="AE370" s="4">
        <v>288</v>
      </c>
      <c r="AF370" s="18">
        <v>0.165647190064868</v>
      </c>
      <c r="AG370" s="20" cm="1">
        <f t="array" ref="AG370">IF(AND(AF370&gt;-998,P370&gt;-998),MAX(ABS(P370:Z370)),0)</f>
        <v>0.16486319989030401</v>
      </c>
      <c r="AH370" s="20">
        <f t="shared" si="10"/>
        <v>0</v>
      </c>
      <c r="AI370" s="6" t="str" cm="1">
        <f t="array" ref="AI370">IF(AH370&gt;0.001,INDEX(P$10:Z$10,MATCH(AH370,ABS(P370:Z370),0)),"na")</f>
        <v>na</v>
      </c>
      <c r="AJ370" s="119"/>
      <c r="AK370" s="8" t="s">
        <v>59</v>
      </c>
      <c r="AL370" s="89">
        <v>0.85526315789473595</v>
      </c>
      <c r="AM370" s="92">
        <v>1</v>
      </c>
      <c r="AN370" s="49">
        <v>1</v>
      </c>
      <c r="AO370" s="50">
        <v>1</v>
      </c>
      <c r="AP370" s="103">
        <f t="shared" si="11"/>
        <v>85.5263157894736</v>
      </c>
    </row>
    <row r="371" spans="1:42" x14ac:dyDescent="0.35">
      <c r="A371" s="83" t="s">
        <v>776</v>
      </c>
      <c r="B371" s="8" t="s">
        <v>92</v>
      </c>
      <c r="C371" s="97">
        <v>-3397.35</v>
      </c>
      <c r="D371" s="108">
        <v>1944.375</v>
      </c>
      <c r="E371" s="20">
        <v>0</v>
      </c>
      <c r="F371" s="58" t="s">
        <v>419</v>
      </c>
      <c r="G371" s="103">
        <v>0</v>
      </c>
      <c r="H371" s="87">
        <v>0</v>
      </c>
      <c r="I371" s="111" t="str">
        <f>IF(ISNUMBER(MATCH(B371,$K$11:$K$20,0)),"&lt;= Selected","")</f>
        <v/>
      </c>
      <c r="O371" s="8" t="s">
        <v>35</v>
      </c>
      <c r="P371" s="13">
        <v>-9.0804285536578794E-2</v>
      </c>
      <c r="Q371">
        <v>-1.6464532212180801E-2</v>
      </c>
      <c r="R371">
        <v>-1.3887400323973E-3</v>
      </c>
      <c r="S371">
        <v>-3.2122355974771803E-2</v>
      </c>
      <c r="T371">
        <v>0.12346984243224</v>
      </c>
      <c r="U371">
        <v>0.179045142155078</v>
      </c>
      <c r="V371">
        <v>8.4814591847824305E-2</v>
      </c>
      <c r="W371">
        <v>-0.153353473771315</v>
      </c>
      <c r="X371">
        <v>-0.15752612660332199</v>
      </c>
      <c r="Y371">
        <v>-9.6707152405308597E-2</v>
      </c>
      <c r="Z371" s="15">
        <v>-0.11682963816771701</v>
      </c>
      <c r="AB371" s="8" t="s">
        <v>58</v>
      </c>
      <c r="AC371" s="4">
        <v>1711</v>
      </c>
      <c r="AD371" s="4">
        <v>1995</v>
      </c>
      <c r="AE371" s="4">
        <v>285</v>
      </c>
      <c r="AF371" s="18">
        <v>0.165647190064868</v>
      </c>
      <c r="AG371" s="20" cm="1">
        <f t="array" ref="AG371">IF(AND(AF371&gt;-998,P371&gt;-998),MAX(ABS(P371:Z371)),0)</f>
        <v>0.179045142155078</v>
      </c>
      <c r="AH371" s="20">
        <f t="shared" si="10"/>
        <v>0.179045142155078</v>
      </c>
      <c r="AI371" s="6" cm="1">
        <f t="array" ref="AI371">IF(AH371&gt;0.001,INDEX(P$10:Z$10,MATCH(AH371,ABS(P371:Z371),0)),"na")</f>
        <v>0</v>
      </c>
      <c r="AJ371" s="119"/>
      <c r="AK371" s="8" t="s">
        <v>58</v>
      </c>
      <c r="AL371" s="89">
        <v>0.85526315789473595</v>
      </c>
      <c r="AM371" s="92">
        <v>1</v>
      </c>
      <c r="AN371" s="49">
        <v>1</v>
      </c>
      <c r="AO371" s="50">
        <v>1</v>
      </c>
      <c r="AP371" s="103">
        <f t="shared" si="11"/>
        <v>85.5263157894736</v>
      </c>
    </row>
    <row r="372" spans="1:42" x14ac:dyDescent="0.35">
      <c r="A372" s="83" t="s">
        <v>777</v>
      </c>
      <c r="B372" s="8" t="s">
        <v>91</v>
      </c>
      <c r="C372" s="97">
        <v>-3065.33</v>
      </c>
      <c r="D372" s="108">
        <v>1514.165</v>
      </c>
      <c r="E372" s="20">
        <v>0</v>
      </c>
      <c r="F372" s="58" t="s">
        <v>419</v>
      </c>
      <c r="G372" s="103">
        <v>0</v>
      </c>
      <c r="H372" s="87">
        <v>0</v>
      </c>
      <c r="I372" s="111" t="str">
        <f>IF(ISNUMBER(MATCH(B372,$K$11:$K$20,0)),"&lt;= Selected","")</f>
        <v/>
      </c>
      <c r="O372" s="8" t="s">
        <v>34</v>
      </c>
      <c r="P372" s="13">
        <v>-2.7182481562334201E-2</v>
      </c>
      <c r="Q372">
        <v>1.14999851489039E-2</v>
      </c>
      <c r="R372">
        <v>-3.9169128490567903E-2</v>
      </c>
      <c r="S372">
        <v>-6.9419544923121704E-2</v>
      </c>
      <c r="T372">
        <v>9.9363146126179594E-2</v>
      </c>
      <c r="U372">
        <v>0.190603803669292</v>
      </c>
      <c r="V372">
        <v>0.13456053975032001</v>
      </c>
      <c r="W372">
        <v>-9.6092941507978494E-2</v>
      </c>
      <c r="X372">
        <v>-0.101251963779477</v>
      </c>
      <c r="Y372">
        <v>-6.2944301979279693E-2</v>
      </c>
      <c r="Z372" s="15">
        <v>-8.3024108389778403E-2</v>
      </c>
      <c r="AB372" s="8" t="s">
        <v>57</v>
      </c>
      <c r="AC372" s="4">
        <v>1744</v>
      </c>
      <c r="AD372" s="4">
        <v>1994</v>
      </c>
      <c r="AE372" s="4">
        <v>251</v>
      </c>
      <c r="AF372" s="18">
        <v>0.166241975425831</v>
      </c>
      <c r="AG372" s="20" cm="1">
        <f t="array" ref="AG372">IF(AND(AF372&gt;-998,P372&gt;-998),MAX(ABS(P372:Z372)),0)</f>
        <v>0.190603803669292</v>
      </c>
      <c r="AH372" s="20">
        <f t="shared" si="10"/>
        <v>0.190603803669292</v>
      </c>
      <c r="AI372" s="6" cm="1">
        <f t="array" ref="AI372">IF(AH372&gt;0.001,INDEX(P$10:Z$10,MATCH(AH372,ABS(P372:Z372),0)),"na")</f>
        <v>0</v>
      </c>
      <c r="AJ372" s="119"/>
      <c r="AK372" s="8" t="s">
        <v>57</v>
      </c>
      <c r="AL372" s="89">
        <v>0.84868421052631504</v>
      </c>
      <c r="AM372" s="92">
        <v>1</v>
      </c>
      <c r="AN372" s="49">
        <v>1</v>
      </c>
      <c r="AO372" s="50">
        <v>1</v>
      </c>
      <c r="AP372" s="103">
        <f t="shared" si="11"/>
        <v>84.868421052631504</v>
      </c>
    </row>
    <row r="373" spans="1:42" x14ac:dyDescent="0.35">
      <c r="A373" s="83" t="s">
        <v>778</v>
      </c>
      <c r="B373" s="8" t="s">
        <v>90</v>
      </c>
      <c r="C373" s="97">
        <v>-3740.26</v>
      </c>
      <c r="D373" s="108">
        <v>-3343.31</v>
      </c>
      <c r="E373" s="20">
        <v>0</v>
      </c>
      <c r="F373" s="58" t="s">
        <v>419</v>
      </c>
      <c r="G373" s="103">
        <v>0</v>
      </c>
      <c r="H373" s="87">
        <v>0</v>
      </c>
      <c r="I373" s="111" t="str">
        <f>IF(ISNUMBER(MATCH(B373,$K$11:$K$20,0)),"&lt;= Selected","")</f>
        <v/>
      </c>
      <c r="O373" s="8" t="s">
        <v>33</v>
      </c>
      <c r="P373" s="13">
        <v>-2.50041584700498E-2</v>
      </c>
      <c r="Q373">
        <v>5.41306154594841E-3</v>
      </c>
      <c r="R373">
        <v>-6.1773338629150701E-2</v>
      </c>
      <c r="S373">
        <v>-5.8825130132718097E-2</v>
      </c>
      <c r="T373">
        <v>0.109303120724365</v>
      </c>
      <c r="U373">
        <v>0.19727264394272201</v>
      </c>
      <c r="V373">
        <v>0.17354450410408501</v>
      </c>
      <c r="W373">
        <v>-8.43219412682054E-2</v>
      </c>
      <c r="X373">
        <v>-9.1265035216267207E-2</v>
      </c>
      <c r="Y373">
        <v>-6.8209756127322302E-2</v>
      </c>
      <c r="Z373" s="15">
        <v>-9.30497316683431E-2</v>
      </c>
      <c r="AB373" s="8" t="s">
        <v>56</v>
      </c>
      <c r="AC373" s="4">
        <v>1743</v>
      </c>
      <c r="AD373" s="4">
        <v>1994</v>
      </c>
      <c r="AE373" s="4">
        <v>252</v>
      </c>
      <c r="AF373" s="18">
        <v>0.166241975425831</v>
      </c>
      <c r="AG373" s="20" cm="1">
        <f t="array" ref="AG373">IF(AND(AF373&gt;-998,P373&gt;-998),MAX(ABS(P373:Z373)),0)</f>
        <v>0.19727264394272201</v>
      </c>
      <c r="AH373" s="20">
        <f t="shared" si="10"/>
        <v>0.19727264394272201</v>
      </c>
      <c r="AI373" s="6" cm="1">
        <f t="array" ref="AI373">IF(AH373&gt;0.001,INDEX(P$10:Z$10,MATCH(AH373,ABS(P373:Z373),0)),"na")</f>
        <v>0</v>
      </c>
      <c r="AJ373" s="119"/>
      <c r="AK373" s="8" t="s">
        <v>56</v>
      </c>
      <c r="AL373" s="89">
        <v>0.84868421052631504</v>
      </c>
      <c r="AM373" s="92">
        <v>1</v>
      </c>
      <c r="AN373" s="49">
        <v>1</v>
      </c>
      <c r="AO373" s="50">
        <v>1</v>
      </c>
      <c r="AP373" s="103">
        <f t="shared" si="11"/>
        <v>84.868421052631504</v>
      </c>
    </row>
    <row r="374" spans="1:42" x14ac:dyDescent="0.35">
      <c r="A374" s="83" t="s">
        <v>779</v>
      </c>
      <c r="B374" s="8" t="s">
        <v>89</v>
      </c>
      <c r="C374" s="97">
        <v>-3397.35</v>
      </c>
      <c r="D374" s="108">
        <v>1944.375</v>
      </c>
      <c r="E374" s="20">
        <v>0</v>
      </c>
      <c r="F374" s="58" t="s">
        <v>419</v>
      </c>
      <c r="G374" s="103">
        <v>0</v>
      </c>
      <c r="H374" s="87">
        <v>0</v>
      </c>
      <c r="I374" s="111" t="str">
        <f>IF(ISNUMBER(MATCH(B374,$K$11:$K$20,0)),"&lt;= Selected","")</f>
        <v/>
      </c>
      <c r="O374" s="8" t="s">
        <v>32</v>
      </c>
      <c r="P374" s="13">
        <v>-4.86098238982089E-2</v>
      </c>
      <c r="Q374">
        <v>4.64325228320897E-2</v>
      </c>
      <c r="R374">
        <v>3.25760259236054E-3</v>
      </c>
      <c r="S374">
        <v>-0.18312981184148699</v>
      </c>
      <c r="T374">
        <v>-2.9399180676676101E-2</v>
      </c>
      <c r="U374">
        <v>0.14934418780794201</v>
      </c>
      <c r="V374">
        <v>0.26677685854720801</v>
      </c>
      <c r="W374">
        <v>-4.8659067898019798E-2</v>
      </c>
      <c r="X374">
        <v>-8.3993799959666396E-2</v>
      </c>
      <c r="Y374">
        <v>-1.43498708339989E-2</v>
      </c>
      <c r="Z374" s="15">
        <v>-6.2564100405058401E-2</v>
      </c>
      <c r="AB374" s="8" t="s">
        <v>55</v>
      </c>
      <c r="AC374" s="4">
        <v>1745</v>
      </c>
      <c r="AD374" s="4">
        <v>1994</v>
      </c>
      <c r="AE374" s="4">
        <v>250</v>
      </c>
      <c r="AF374" s="18">
        <v>0.166241975425831</v>
      </c>
      <c r="AG374" s="20" cm="1">
        <f t="array" ref="AG374">IF(AND(AF374&gt;-998,P374&gt;-998),MAX(ABS(P374:Z374)),0)</f>
        <v>0.26677685854720801</v>
      </c>
      <c r="AH374" s="20">
        <f t="shared" si="10"/>
        <v>0.26677685854720801</v>
      </c>
      <c r="AI374" s="6" cm="1">
        <f t="array" ref="AI374">IF(AH374&gt;0.001,INDEX(P$10:Z$10,MATCH(AH374,ABS(P374:Z374),0)),"na")</f>
        <v>1</v>
      </c>
      <c r="AJ374" s="119"/>
      <c r="AK374" s="8" t="s">
        <v>55</v>
      </c>
      <c r="AL374" s="89">
        <v>0.84868421052631504</v>
      </c>
      <c r="AM374" s="92">
        <v>1</v>
      </c>
      <c r="AN374" s="68">
        <v>1</v>
      </c>
      <c r="AO374" s="69">
        <v>1</v>
      </c>
      <c r="AP374" s="103">
        <f t="shared" si="11"/>
        <v>84.868421052631504</v>
      </c>
    </row>
    <row r="375" spans="1:42" x14ac:dyDescent="0.35">
      <c r="A375" s="83" t="s">
        <v>780</v>
      </c>
      <c r="B375" s="8" t="s">
        <v>88</v>
      </c>
      <c r="C375" s="97">
        <v>-3065.33</v>
      </c>
      <c r="D375" s="108">
        <v>1514.165</v>
      </c>
      <c r="E375" s="20">
        <v>0</v>
      </c>
      <c r="F375" s="58" t="s">
        <v>419</v>
      </c>
      <c r="G375" s="103">
        <v>0</v>
      </c>
      <c r="H375" s="87">
        <v>0</v>
      </c>
      <c r="I375" s="111" t="str">
        <f>IF(ISNUMBER(MATCH(B375,$K$11:$K$20,0)),"&lt;= Selected","")</f>
        <v/>
      </c>
      <c r="O375" s="8" t="s">
        <v>31</v>
      </c>
      <c r="P375" s="13">
        <v>0.138910379721013</v>
      </c>
      <c r="Q375">
        <v>-1.2999861250679701E-2</v>
      </c>
      <c r="R375">
        <v>-7.9153650704467395E-4</v>
      </c>
      <c r="S375">
        <v>-2.4205896713478399E-2</v>
      </c>
      <c r="T375">
        <v>-0.17154639777894901</v>
      </c>
      <c r="U375">
        <v>-5.5280310928079002E-2</v>
      </c>
      <c r="V375">
        <v>7.6707465018413995E-2</v>
      </c>
      <c r="W375">
        <v>0.286057548853767</v>
      </c>
      <c r="X375">
        <v>0.110977306378286</v>
      </c>
      <c r="Y375">
        <v>-4.9294100966844903E-2</v>
      </c>
      <c r="Z375" s="15">
        <v>-6.2306302216977999E-2</v>
      </c>
      <c r="AB375" s="8" t="s">
        <v>54</v>
      </c>
      <c r="AC375" s="4">
        <v>1629</v>
      </c>
      <c r="AD375" s="4">
        <v>1994</v>
      </c>
      <c r="AE375" s="4">
        <v>366</v>
      </c>
      <c r="AF375" s="18">
        <v>0.166241975425831</v>
      </c>
      <c r="AG375" s="20" cm="1">
        <f t="array" ref="AG375">IF(AND(AF375&gt;-998,P375&gt;-998),MAX(ABS(P375:Z375)),0)</f>
        <v>0.286057548853767</v>
      </c>
      <c r="AH375" s="20">
        <f t="shared" si="10"/>
        <v>0.286057548853767</v>
      </c>
      <c r="AI375" s="6" cm="1">
        <f t="array" ref="AI375">IF(AH375&gt;0.001,INDEX(P$10:Z$10,MATCH(AH375,ABS(P375:Z375),0)),"na")</f>
        <v>2</v>
      </c>
      <c r="AJ375" s="119"/>
      <c r="AK375" s="8" t="s">
        <v>54</v>
      </c>
      <c r="AL375" s="89">
        <v>0.84868421052631504</v>
      </c>
      <c r="AM375" s="92">
        <v>1</v>
      </c>
      <c r="AN375" s="49">
        <v>1</v>
      </c>
      <c r="AO375" s="50">
        <v>1</v>
      </c>
      <c r="AP375" s="103">
        <f t="shared" si="11"/>
        <v>84.868421052631504</v>
      </c>
    </row>
    <row r="376" spans="1:42" x14ac:dyDescent="0.35">
      <c r="A376" s="83" t="s">
        <v>781</v>
      </c>
      <c r="B376" s="8" t="s">
        <v>87</v>
      </c>
      <c r="C376" s="97">
        <v>-3740.26</v>
      </c>
      <c r="D376" s="108">
        <v>-3343.31</v>
      </c>
      <c r="E376" s="20">
        <v>0</v>
      </c>
      <c r="F376" s="58" t="s">
        <v>419</v>
      </c>
      <c r="G376" s="103">
        <v>0</v>
      </c>
      <c r="H376" s="87">
        <v>0</v>
      </c>
      <c r="I376" s="111" t="str">
        <f>IF(ISNUMBER(MATCH(B376,$K$11:$K$20,0)),"&lt;= Selected","")</f>
        <v/>
      </c>
      <c r="O376" s="8" t="s">
        <v>30</v>
      </c>
      <c r="P376" s="13">
        <v>0.17611254921245401</v>
      </c>
      <c r="Q376">
        <v>3.9077817270256901E-2</v>
      </c>
      <c r="R376">
        <v>-2.5045180651417701E-2</v>
      </c>
      <c r="S376">
        <v>-4.9520687661789298E-2</v>
      </c>
      <c r="T376">
        <v>-0.17838835380238799</v>
      </c>
      <c r="U376">
        <v>-6.5871083285178295E-2</v>
      </c>
      <c r="V376">
        <v>7.78125899240769E-2</v>
      </c>
      <c r="W376">
        <v>0.27760565515763702</v>
      </c>
      <c r="X376">
        <v>9.8281121831163207E-2</v>
      </c>
      <c r="Y376">
        <v>-3.3400841426337299E-2</v>
      </c>
      <c r="Z376" s="15">
        <v>-7.5548040450278395E-2</v>
      </c>
      <c r="AB376" s="8" t="s">
        <v>53</v>
      </c>
      <c r="AC376" s="4">
        <v>1630</v>
      </c>
      <c r="AD376" s="4">
        <v>1994</v>
      </c>
      <c r="AE376" s="4">
        <v>365</v>
      </c>
      <c r="AF376" s="18">
        <v>0.166241975425831</v>
      </c>
      <c r="AG376" s="20" cm="1">
        <f t="array" ref="AG376">IF(AND(AF376&gt;-998,P376&gt;-998),MAX(ABS(P376:Z376)),0)</f>
        <v>0.27760565515763702</v>
      </c>
      <c r="AH376" s="20">
        <f t="shared" si="10"/>
        <v>0.27760565515763702</v>
      </c>
      <c r="AI376" s="6" cm="1">
        <f t="array" ref="AI376">IF(AH376&gt;0.001,INDEX(P$10:Z$10,MATCH(AH376,ABS(P376:Z376),0)),"na")</f>
        <v>2</v>
      </c>
      <c r="AJ376" s="119"/>
      <c r="AK376" s="8" t="s">
        <v>53</v>
      </c>
      <c r="AL376" s="89">
        <v>0.84868421052631504</v>
      </c>
      <c r="AM376" s="92">
        <v>1</v>
      </c>
      <c r="AN376" s="68">
        <v>1</v>
      </c>
      <c r="AO376" s="69">
        <v>1</v>
      </c>
      <c r="AP376" s="103">
        <f t="shared" si="11"/>
        <v>84.868421052631504</v>
      </c>
    </row>
    <row r="377" spans="1:42" x14ac:dyDescent="0.35">
      <c r="A377" s="83" t="s">
        <v>782</v>
      </c>
      <c r="B377" s="8" t="s">
        <v>86</v>
      </c>
      <c r="C377" s="97">
        <v>614.70000000000005</v>
      </c>
      <c r="D377" s="108">
        <v>2009.3</v>
      </c>
      <c r="E377" s="20">
        <v>0</v>
      </c>
      <c r="F377" s="58" t="s">
        <v>419</v>
      </c>
      <c r="G377" s="103">
        <v>94.802631578947299</v>
      </c>
      <c r="H377" s="87">
        <v>81.918081918081825</v>
      </c>
      <c r="I377" s="111" t="str">
        <f>IF(ISNUMBER(MATCH(B377,$K$11:$K$20,0)),"&lt;= Selected","")</f>
        <v/>
      </c>
      <c r="O377" s="8" t="s">
        <v>29</v>
      </c>
      <c r="P377" s="13">
        <v>0.17738779133018201</v>
      </c>
      <c r="Q377">
        <v>5.11042675731464E-2</v>
      </c>
      <c r="R377">
        <v>6.1983944944461501E-3</v>
      </c>
      <c r="S377">
        <v>3.51824751570722E-2</v>
      </c>
      <c r="T377">
        <v>-0.179734654898597</v>
      </c>
      <c r="U377">
        <v>-0.141839030019796</v>
      </c>
      <c r="V377">
        <v>-6.2470122769818802E-2</v>
      </c>
      <c r="W377">
        <v>0.25080676150778403</v>
      </c>
      <c r="X377">
        <v>0.14853941499880499</v>
      </c>
      <c r="Y377">
        <v>9.6351917548709205E-3</v>
      </c>
      <c r="Z377" s="15">
        <v>-8.99426009364519E-2</v>
      </c>
      <c r="AB377" s="8" t="s">
        <v>52</v>
      </c>
      <c r="AC377" s="4">
        <v>1632</v>
      </c>
      <c r="AD377" s="4">
        <v>1994</v>
      </c>
      <c r="AE377" s="4">
        <v>363</v>
      </c>
      <c r="AF377" s="18">
        <v>0.166241975425831</v>
      </c>
      <c r="AG377" s="20" cm="1">
        <f t="array" ref="AG377">IF(AND(AF377&gt;-998,P377&gt;-998),MAX(ABS(P377:Z377)),0)</f>
        <v>0.25080676150778403</v>
      </c>
      <c r="AH377" s="20">
        <f t="shared" si="10"/>
        <v>0.25080676150778403</v>
      </c>
      <c r="AI377" s="6" cm="1">
        <f t="array" ref="AI377">IF(AH377&gt;0.001,INDEX(P$10:Z$10,MATCH(AH377,ABS(P377:Z377),0)),"na")</f>
        <v>2</v>
      </c>
      <c r="AJ377" s="119"/>
      <c r="AK377" s="8" t="s">
        <v>52</v>
      </c>
      <c r="AL377" s="89">
        <v>0.84868421052631504</v>
      </c>
      <c r="AM377" s="92">
        <v>1</v>
      </c>
      <c r="AN377" s="68">
        <v>1</v>
      </c>
      <c r="AO377" s="69">
        <v>1</v>
      </c>
      <c r="AP377" s="103">
        <f t="shared" si="11"/>
        <v>84.868421052631504</v>
      </c>
    </row>
    <row r="378" spans="1:42" x14ac:dyDescent="0.35">
      <c r="A378" s="83" t="s">
        <v>783</v>
      </c>
      <c r="B378" s="8" t="s">
        <v>85</v>
      </c>
      <c r="C378" s="97">
        <v>627.5</v>
      </c>
      <c r="D378" s="108">
        <v>2009.3</v>
      </c>
      <c r="E378" s="20">
        <v>0</v>
      </c>
      <c r="F378" s="58" t="s">
        <v>419</v>
      </c>
      <c r="G378" s="103">
        <v>0</v>
      </c>
      <c r="H378" s="87">
        <v>0</v>
      </c>
      <c r="I378" s="111" t="str">
        <f>IF(ISNUMBER(MATCH(B378,$K$11:$K$20,0)),"&lt;= Selected","")</f>
        <v/>
      </c>
      <c r="O378" s="8" t="s">
        <v>28</v>
      </c>
      <c r="P378" s="13">
        <v>-9.5852497372498999E-2</v>
      </c>
      <c r="Q378">
        <v>-9.9603725529045006E-2</v>
      </c>
      <c r="R378">
        <v>4.7889931729170998E-2</v>
      </c>
      <c r="S378">
        <v>-1.11461574079267E-2</v>
      </c>
      <c r="T378">
        <v>2.2204790894398401E-2</v>
      </c>
      <c r="U378">
        <v>5.1232337236581701E-2</v>
      </c>
      <c r="V378">
        <v>-1.49246879724238E-2</v>
      </c>
      <c r="W378">
        <v>-9.2678929327144804E-2</v>
      </c>
      <c r="X378">
        <v>-0.108313317931892</v>
      </c>
      <c r="Y378">
        <v>-8.3505230310221001E-2</v>
      </c>
      <c r="Z378" s="15">
        <v>-4.7965807284412298E-2</v>
      </c>
      <c r="AB378" s="8" t="s">
        <v>51</v>
      </c>
      <c r="AC378" s="4">
        <v>1708</v>
      </c>
      <c r="AD378" s="4">
        <v>1994</v>
      </c>
      <c r="AE378" s="4">
        <v>287</v>
      </c>
      <c r="AF378" s="18">
        <v>0.166241975425831</v>
      </c>
      <c r="AG378" s="20" cm="1">
        <f t="array" ref="AG378">IF(AND(AF378&gt;-998,P378&gt;-998),MAX(ABS(P378:Z378)),0)</f>
        <v>0.108313317931892</v>
      </c>
      <c r="AH378" s="20">
        <f t="shared" si="10"/>
        <v>0</v>
      </c>
      <c r="AI378" s="6" t="str" cm="1">
        <f t="array" ref="AI378">IF(AH378&gt;0.001,INDEX(P$10:Z$10,MATCH(AH378,ABS(P378:Z378),0)),"na")</f>
        <v>na</v>
      </c>
      <c r="AJ378" s="119"/>
      <c r="AK378" s="8" t="s">
        <v>51</v>
      </c>
      <c r="AL378" s="89">
        <v>0.84868421052631504</v>
      </c>
      <c r="AM378" s="92">
        <v>1</v>
      </c>
      <c r="AN378" s="49">
        <v>1</v>
      </c>
      <c r="AO378" s="50">
        <v>1</v>
      </c>
      <c r="AP378" s="103">
        <f t="shared" si="11"/>
        <v>84.868421052631504</v>
      </c>
    </row>
    <row r="379" spans="1:42" x14ac:dyDescent="0.35">
      <c r="A379" s="83" t="s">
        <v>784</v>
      </c>
      <c r="B379" s="8" t="s">
        <v>84</v>
      </c>
      <c r="C379" s="97">
        <v>627.5</v>
      </c>
      <c r="D379" s="108">
        <v>2009.3</v>
      </c>
      <c r="E379" s="20">
        <v>0</v>
      </c>
      <c r="F379" s="58" t="s">
        <v>419</v>
      </c>
      <c r="G379" s="103">
        <v>0</v>
      </c>
      <c r="H379" s="87">
        <v>0</v>
      </c>
      <c r="I379" s="111" t="str">
        <f>IF(ISNUMBER(MATCH(B379,$K$11:$K$20,0)),"&lt;= Selected","")</f>
        <v/>
      </c>
      <c r="O379" s="8" t="s">
        <v>27</v>
      </c>
      <c r="P379" s="13">
        <v>-6.7714768824876606E-2</v>
      </c>
      <c r="Q379">
        <v>-9.8026389198459796E-2</v>
      </c>
      <c r="R379">
        <v>6.0008374174635497E-2</v>
      </c>
      <c r="S379">
        <v>-6.2332724253450003E-2</v>
      </c>
      <c r="T379">
        <v>4.0989812290730197E-2</v>
      </c>
      <c r="U379">
        <v>8.5425904325918595E-2</v>
      </c>
      <c r="V379">
        <v>-2.46126789735495E-2</v>
      </c>
      <c r="W379">
        <v>-0.13233250826707599</v>
      </c>
      <c r="X379">
        <v>-0.121293453657995</v>
      </c>
      <c r="Y379">
        <v>-8.3334705638984194E-2</v>
      </c>
      <c r="Z379" s="15">
        <v>-4.1392327490114199E-2</v>
      </c>
      <c r="AB379" s="8" t="s">
        <v>50</v>
      </c>
      <c r="AC379" s="4">
        <v>1712</v>
      </c>
      <c r="AD379" s="4">
        <v>1994</v>
      </c>
      <c r="AE379" s="4">
        <v>283</v>
      </c>
      <c r="AF379" s="18">
        <v>0.166241975425831</v>
      </c>
      <c r="AG379" s="20" cm="1">
        <f t="array" ref="AG379">IF(AND(AF379&gt;-998,P379&gt;-998),MAX(ABS(P379:Z379)),0)</f>
        <v>0.13233250826707599</v>
      </c>
      <c r="AH379" s="20">
        <f t="shared" si="10"/>
        <v>0</v>
      </c>
      <c r="AI379" s="6" t="str" cm="1">
        <f t="array" ref="AI379">IF(AH379&gt;0.001,INDEX(P$10:Z$10,MATCH(AH379,ABS(P379:Z379),0)),"na")</f>
        <v>na</v>
      </c>
      <c r="AJ379" s="119"/>
      <c r="AK379" s="8" t="s">
        <v>50</v>
      </c>
      <c r="AL379" s="89">
        <v>0.84868421052631504</v>
      </c>
      <c r="AM379" s="92">
        <v>1</v>
      </c>
      <c r="AN379" s="49">
        <v>1</v>
      </c>
      <c r="AO379" s="50">
        <v>1</v>
      </c>
      <c r="AP379" s="103">
        <f t="shared" si="11"/>
        <v>84.868421052631504</v>
      </c>
    </row>
    <row r="380" spans="1:42" x14ac:dyDescent="0.35">
      <c r="A380" s="83" t="s">
        <v>785</v>
      </c>
      <c r="B380" s="8" t="s">
        <v>83</v>
      </c>
      <c r="C380" s="97">
        <v>627.5</v>
      </c>
      <c r="D380" s="108">
        <v>2009.3</v>
      </c>
      <c r="E380" s="20">
        <v>0</v>
      </c>
      <c r="F380" s="58" t="s">
        <v>419</v>
      </c>
      <c r="G380" s="103">
        <v>0</v>
      </c>
      <c r="H380" s="87">
        <v>0</v>
      </c>
      <c r="I380" s="111" t="str">
        <f>IF(ISNUMBER(MATCH(B380,$K$11:$K$20,0)),"&lt;= Selected","")</f>
        <v/>
      </c>
      <c r="O380" s="8" t="s">
        <v>26</v>
      </c>
      <c r="P380" s="13">
        <v>-3.2803890984194499E-2</v>
      </c>
      <c r="Q380">
        <v>-0.129369703731745</v>
      </c>
      <c r="R380">
        <v>6.2298090479018797E-2</v>
      </c>
      <c r="S380">
        <v>-8.3183406636169605E-2</v>
      </c>
      <c r="T380">
        <v>5.0677794887488303E-2</v>
      </c>
      <c r="U380">
        <v>0.13949100214309201</v>
      </c>
      <c r="V380">
        <v>4.3896178253414901E-2</v>
      </c>
      <c r="W380">
        <v>-8.2578300713004205E-2</v>
      </c>
      <c r="X380">
        <v>-8.31890253947737E-2</v>
      </c>
      <c r="Y380">
        <v>-7.2083575496455707E-2</v>
      </c>
      <c r="Z380" s="15">
        <v>-1.3747160694316999E-2</v>
      </c>
      <c r="AB380" s="8" t="s">
        <v>49</v>
      </c>
      <c r="AC380" s="4">
        <v>1715</v>
      </c>
      <c r="AD380" s="4">
        <v>1994</v>
      </c>
      <c r="AE380" s="4">
        <v>280</v>
      </c>
      <c r="AF380" s="18">
        <v>0.166241975425831</v>
      </c>
      <c r="AG380" s="20" cm="1">
        <f t="array" ref="AG380">IF(AND(AF380&gt;-998,P380&gt;-998),MAX(ABS(P380:Z380)),0)</f>
        <v>0.13949100214309201</v>
      </c>
      <c r="AH380" s="20">
        <f t="shared" si="10"/>
        <v>0</v>
      </c>
      <c r="AI380" s="6" t="str" cm="1">
        <f t="array" ref="AI380">IF(AH380&gt;0.001,INDEX(P$10:Z$10,MATCH(AH380,ABS(P380:Z380),0)),"na")</f>
        <v>na</v>
      </c>
      <c r="AJ380" s="119"/>
      <c r="AK380" s="8" t="s">
        <v>49</v>
      </c>
      <c r="AL380" s="89">
        <v>0.84868421052631504</v>
      </c>
      <c r="AM380" s="92">
        <v>1</v>
      </c>
      <c r="AN380" s="49">
        <v>1</v>
      </c>
      <c r="AO380" s="50">
        <v>1</v>
      </c>
      <c r="AP380" s="103">
        <f t="shared" si="11"/>
        <v>84.868421052631504</v>
      </c>
    </row>
    <row r="381" spans="1:42" x14ac:dyDescent="0.35">
      <c r="A381" s="83" t="s">
        <v>786</v>
      </c>
      <c r="B381" s="8" t="s">
        <v>82</v>
      </c>
      <c r="C381" s="97">
        <v>627.5</v>
      </c>
      <c r="D381" s="108">
        <v>2009.3</v>
      </c>
      <c r="E381" s="20">
        <v>0</v>
      </c>
      <c r="F381" s="58" t="s">
        <v>419</v>
      </c>
      <c r="G381" s="103">
        <v>0</v>
      </c>
      <c r="H381" s="87">
        <v>0</v>
      </c>
      <c r="I381" s="111" t="str">
        <f>IF(ISNUMBER(MATCH(B381,$K$11:$K$20,0)),"&lt;= Selected","")</f>
        <v/>
      </c>
      <c r="O381" s="8" t="s">
        <v>25</v>
      </c>
      <c r="P381" s="13">
        <v>0.192580160341152</v>
      </c>
      <c r="Q381">
        <v>7.6132328286706602E-2</v>
      </c>
      <c r="R381">
        <v>-3.3526418959159199E-2</v>
      </c>
      <c r="S381">
        <v>-2.7087585049715601E-2</v>
      </c>
      <c r="T381">
        <v>-0.19529386714205901</v>
      </c>
      <c r="U381">
        <v>-0.20376971202493599</v>
      </c>
      <c r="V381">
        <v>-3.9201758892392399E-2</v>
      </c>
      <c r="W381">
        <v>0.24153003120608901</v>
      </c>
      <c r="X381">
        <v>0.16698138603771601</v>
      </c>
      <c r="Y381">
        <v>-1.98808623450248E-2</v>
      </c>
      <c r="Z381" s="15">
        <v>-0.12781278069240601</v>
      </c>
      <c r="AB381" s="8" t="s">
        <v>48</v>
      </c>
      <c r="AC381" s="4">
        <v>1743</v>
      </c>
      <c r="AD381" s="4">
        <v>1994</v>
      </c>
      <c r="AE381" s="4">
        <v>252</v>
      </c>
      <c r="AF381" s="18">
        <v>0.166241975425831</v>
      </c>
      <c r="AG381" s="20" cm="1">
        <f t="array" ref="AG381">IF(AND(AF381&gt;-998,P381&gt;-998),MAX(ABS(P381:Z381)),0)</f>
        <v>0.24153003120608901</v>
      </c>
      <c r="AH381" s="20">
        <f t="shared" si="10"/>
        <v>0.24153003120608901</v>
      </c>
      <c r="AI381" s="6" cm="1">
        <f t="array" ref="AI381">IF(AH381&gt;0.001,INDEX(P$10:Z$10,MATCH(AH381,ABS(P381:Z381),0)),"na")</f>
        <v>2</v>
      </c>
      <c r="AJ381" s="119"/>
      <c r="AK381" s="8" t="s">
        <v>48</v>
      </c>
      <c r="AL381" s="89">
        <v>0.84868421052631504</v>
      </c>
      <c r="AM381" s="92">
        <v>1</v>
      </c>
      <c r="AN381" s="49">
        <v>1</v>
      </c>
      <c r="AO381" s="50">
        <v>1</v>
      </c>
      <c r="AP381" s="103">
        <f t="shared" si="11"/>
        <v>84.868421052631504</v>
      </c>
    </row>
    <row r="382" spans="1:42" x14ac:dyDescent="0.35">
      <c r="A382" s="83" t="s">
        <v>787</v>
      </c>
      <c r="B382" s="8" t="s">
        <v>81</v>
      </c>
      <c r="C382" s="97">
        <v>627.5</v>
      </c>
      <c r="D382" s="108">
        <v>2005.4</v>
      </c>
      <c r="E382" s="20">
        <v>0</v>
      </c>
      <c r="F382" s="58" t="s">
        <v>419</v>
      </c>
      <c r="G382" s="103">
        <v>0</v>
      </c>
      <c r="H382" s="87">
        <v>0</v>
      </c>
      <c r="I382" s="111" t="str">
        <f>IF(ISNUMBER(MATCH(B382,$K$11:$K$20,0)),"&lt;= Selected","")</f>
        <v/>
      </c>
      <c r="O382" s="8" t="s">
        <v>24</v>
      </c>
      <c r="P382" s="13">
        <v>0.21400192909420501</v>
      </c>
      <c r="Q382">
        <v>8.7433241972297196E-2</v>
      </c>
      <c r="R382">
        <v>3.9536370172447398E-2</v>
      </c>
      <c r="S382">
        <v>1.3964585742117E-2</v>
      </c>
      <c r="T382">
        <v>-0.20115482684615801</v>
      </c>
      <c r="U382">
        <v>-0.23408037008636101</v>
      </c>
      <c r="V382">
        <v>-5.9265764602825302E-2</v>
      </c>
      <c r="W382">
        <v>0.23999535621968601</v>
      </c>
      <c r="X382">
        <v>0.14386293155072799</v>
      </c>
      <c r="Y382">
        <v>-1.2270132448519299E-2</v>
      </c>
      <c r="Z382" s="15">
        <v>-4.3637292569753502E-2</v>
      </c>
      <c r="AB382" s="8" t="s">
        <v>47</v>
      </c>
      <c r="AC382" s="4">
        <v>1744</v>
      </c>
      <c r="AD382" s="4">
        <v>1994</v>
      </c>
      <c r="AE382" s="4">
        <v>251</v>
      </c>
      <c r="AF382" s="18">
        <v>0.166241975425831</v>
      </c>
      <c r="AG382" s="20" cm="1">
        <f t="array" ref="AG382">IF(AND(AF382&gt;-998,P382&gt;-998),MAX(ABS(P382:Z382)),0)</f>
        <v>0.23999535621968601</v>
      </c>
      <c r="AH382" s="20">
        <f t="shared" si="10"/>
        <v>0.23999535621968601</v>
      </c>
      <c r="AI382" s="6" cm="1">
        <f t="array" ref="AI382">IF(AH382&gt;0.001,INDEX(P$10:Z$10,MATCH(AH382,ABS(P382:Z382),0)),"na")</f>
        <v>2</v>
      </c>
      <c r="AJ382" s="119"/>
      <c r="AK382" s="8" t="s">
        <v>47</v>
      </c>
      <c r="AL382" s="89">
        <v>0.84868421052631504</v>
      </c>
      <c r="AM382" s="92">
        <v>1</v>
      </c>
      <c r="AN382" s="49">
        <v>1</v>
      </c>
      <c r="AO382" s="50">
        <v>1</v>
      </c>
      <c r="AP382" s="103">
        <f t="shared" si="11"/>
        <v>84.868421052631504</v>
      </c>
    </row>
    <row r="383" spans="1:42" x14ac:dyDescent="0.35">
      <c r="A383" s="83" t="s">
        <v>789</v>
      </c>
      <c r="B383" s="8" t="s">
        <v>79</v>
      </c>
      <c r="C383" s="97">
        <v>1795</v>
      </c>
      <c r="D383" s="108">
        <v>1980</v>
      </c>
      <c r="E383" s="20">
        <v>0</v>
      </c>
      <c r="F383" s="58" t="s">
        <v>419</v>
      </c>
      <c r="G383" s="103">
        <v>75.657894736842096</v>
      </c>
      <c r="H383" s="87">
        <v>18.5814185814185</v>
      </c>
      <c r="I383" s="111" t="str">
        <f>IF(ISNUMBER(MATCH(B383,$K$11:$K$20,0)),"&lt;= Selected","")</f>
        <v/>
      </c>
      <c r="O383" s="8" t="s">
        <v>23</v>
      </c>
      <c r="P383" s="13">
        <v>0.19471155215379499</v>
      </c>
      <c r="Q383">
        <v>7.5807283904122405E-2</v>
      </c>
      <c r="R383">
        <v>3.7175009113587301E-2</v>
      </c>
      <c r="S383">
        <v>8.2244062569736306E-2</v>
      </c>
      <c r="T383">
        <v>-0.12929980608098399</v>
      </c>
      <c r="U383">
        <v>-0.21833860619993001</v>
      </c>
      <c r="V383">
        <v>-0.13860567682977001</v>
      </c>
      <c r="W383">
        <v>0.20026682163585</v>
      </c>
      <c r="X383">
        <v>0.152464383575763</v>
      </c>
      <c r="Y383">
        <v>3.24114926672372E-3</v>
      </c>
      <c r="Z383" s="15">
        <v>-5.3430107465157001E-2</v>
      </c>
      <c r="AB383" s="8" t="s">
        <v>46</v>
      </c>
      <c r="AC383" s="4">
        <v>1745</v>
      </c>
      <c r="AD383" s="4">
        <v>1994</v>
      </c>
      <c r="AE383" s="4">
        <v>250</v>
      </c>
      <c r="AF383" s="18">
        <v>0.166241975425831</v>
      </c>
      <c r="AG383" s="20" cm="1">
        <f t="array" ref="AG383">IF(AND(AF383&gt;-998,P383&gt;-998),MAX(ABS(P383:Z383)),0)</f>
        <v>0.21833860619993001</v>
      </c>
      <c r="AH383" s="20">
        <f t="shared" si="10"/>
        <v>0.21833860619993001</v>
      </c>
      <c r="AI383" s="6" cm="1">
        <f t="array" ref="AI383">IF(AH383&gt;0.001,INDEX(P$10:Z$10,MATCH(AH383,ABS(P383:Z383),0)),"na")</f>
        <v>0</v>
      </c>
      <c r="AJ383" s="119"/>
      <c r="AK383" s="8" t="s">
        <v>46</v>
      </c>
      <c r="AL383" s="89">
        <v>0.84868421052631504</v>
      </c>
      <c r="AM383" s="92">
        <v>1</v>
      </c>
      <c r="AN383" s="49">
        <v>1</v>
      </c>
      <c r="AO383" s="50">
        <v>1</v>
      </c>
      <c r="AP383" s="103">
        <f t="shared" si="11"/>
        <v>84.868421052631504</v>
      </c>
    </row>
    <row r="384" spans="1:42" x14ac:dyDescent="0.35">
      <c r="A384" s="83" t="s">
        <v>790</v>
      </c>
      <c r="B384" s="8" t="s">
        <v>78</v>
      </c>
      <c r="C384" s="97">
        <v>1794.5609999999999</v>
      </c>
      <c r="D384" s="108">
        <v>1994.375</v>
      </c>
      <c r="E384" s="20">
        <v>0</v>
      </c>
      <c r="F384" s="58" t="s">
        <v>419</v>
      </c>
      <c r="G384" s="103">
        <v>85.1032894736842</v>
      </c>
      <c r="H384" s="87">
        <v>20.061338661338603</v>
      </c>
      <c r="I384" s="111" t="str">
        <f>IF(ISNUMBER(MATCH(B384,$K$11:$K$20,0)),"&lt;= Selected","")</f>
        <v/>
      </c>
      <c r="O384" s="8" t="s">
        <v>22</v>
      </c>
      <c r="P384" s="13">
        <v>-0.10947601205271799</v>
      </c>
      <c r="Q384">
        <v>-2.2357702778205899E-2</v>
      </c>
      <c r="R384">
        <v>2.4194273148563102E-2</v>
      </c>
      <c r="S384">
        <v>-0.14703216491255999</v>
      </c>
      <c r="T384">
        <v>1.61802923174591E-2</v>
      </c>
      <c r="U384">
        <v>0.168393891536333</v>
      </c>
      <c r="V384">
        <v>0.24203419797725401</v>
      </c>
      <c r="W384">
        <v>-7.2150584440882001E-2</v>
      </c>
      <c r="X384">
        <v>-0.12983112778163</v>
      </c>
      <c r="Y384">
        <v>-3.12800320814541E-2</v>
      </c>
      <c r="Z384" s="15">
        <v>-5.9049905319838003E-2</v>
      </c>
      <c r="AB384" s="8" t="s">
        <v>45</v>
      </c>
      <c r="AC384" s="4">
        <v>1712</v>
      </c>
      <c r="AD384" s="4">
        <v>1995</v>
      </c>
      <c r="AE384" s="4">
        <v>284</v>
      </c>
      <c r="AF384" s="18">
        <v>0.165647190064868</v>
      </c>
      <c r="AG384" s="20" cm="1">
        <f t="array" ref="AG384">IF(AND(AF384&gt;-998,P384&gt;-998),MAX(ABS(P384:Z384)),0)</f>
        <v>0.24203419797725401</v>
      </c>
      <c r="AH384" s="20">
        <f t="shared" si="10"/>
        <v>0.24203419797725401</v>
      </c>
      <c r="AI384" s="6" cm="1">
        <f t="array" ref="AI384">IF(AH384&gt;0.001,INDEX(P$10:Z$10,MATCH(AH384,ABS(P384:Z384),0)),"na")</f>
        <v>1</v>
      </c>
      <c r="AJ384" s="119"/>
      <c r="AK384" s="8" t="s">
        <v>45</v>
      </c>
      <c r="AL384" s="89">
        <v>0.85526315789473595</v>
      </c>
      <c r="AM384" s="92">
        <v>1</v>
      </c>
      <c r="AN384" s="49">
        <v>1</v>
      </c>
      <c r="AO384" s="50">
        <v>1</v>
      </c>
      <c r="AP384" s="103">
        <f t="shared" si="11"/>
        <v>85.5263157894736</v>
      </c>
    </row>
    <row r="385" spans="1:42" x14ac:dyDescent="0.35">
      <c r="A385" s="83" t="s">
        <v>792</v>
      </c>
      <c r="B385" s="8" t="s">
        <v>76</v>
      </c>
      <c r="C385" s="97">
        <v>1585</v>
      </c>
      <c r="D385" s="108">
        <v>1991</v>
      </c>
      <c r="E385" s="20">
        <v>0</v>
      </c>
      <c r="F385" s="58" t="s">
        <v>419</v>
      </c>
      <c r="G385" s="103">
        <v>82.894736842105203</v>
      </c>
      <c r="H385" s="87">
        <v>40.6593406593406</v>
      </c>
      <c r="I385" s="111" t="str">
        <f>IF(ISNUMBER(MATCH(B385,$K$11:$K$20,0)),"&lt;= Selected","")</f>
        <v/>
      </c>
      <c r="O385" s="8" t="s">
        <v>21</v>
      </c>
      <c r="P385" s="13">
        <v>0.13553974057705401</v>
      </c>
      <c r="Q385">
        <v>5.6291175340944501E-2</v>
      </c>
      <c r="R385">
        <v>-0.10635670797293199</v>
      </c>
      <c r="S385">
        <v>-8.3891214639443407E-2</v>
      </c>
      <c r="T385">
        <v>-3.9217803313317597E-2</v>
      </c>
      <c r="U385">
        <v>0.195920745604173</v>
      </c>
      <c r="V385">
        <v>0.13409205858805801</v>
      </c>
      <c r="W385">
        <v>0.19220860317947799</v>
      </c>
      <c r="X385">
        <v>0.15517361213450501</v>
      </c>
      <c r="Y385">
        <v>-2.3212895140406298E-2</v>
      </c>
      <c r="Z385" s="15">
        <v>-0.15536654231827199</v>
      </c>
      <c r="AB385" s="8" t="s">
        <v>44</v>
      </c>
      <c r="AC385" s="4">
        <v>1629</v>
      </c>
      <c r="AD385" s="4">
        <v>1993</v>
      </c>
      <c r="AE385" s="4">
        <v>365</v>
      </c>
      <c r="AF385" s="18">
        <v>0.16684321418916601</v>
      </c>
      <c r="AG385" s="20" cm="1">
        <f t="array" ref="AG385">IF(AND(AF385&gt;-998,P385&gt;-998),MAX(ABS(P385:Z385)),0)</f>
        <v>0.195920745604173</v>
      </c>
      <c r="AH385" s="20">
        <f t="shared" si="10"/>
        <v>0.195920745604173</v>
      </c>
      <c r="AI385" s="6" cm="1">
        <f t="array" ref="AI385">IF(AH385&gt;0.001,INDEX(P$10:Z$10,MATCH(AH385,ABS(P385:Z385),0)),"na")</f>
        <v>0</v>
      </c>
      <c r="AJ385" s="119"/>
      <c r="AK385" s="8" t="s">
        <v>44</v>
      </c>
      <c r="AL385" s="89">
        <v>0.84210526315789402</v>
      </c>
      <c r="AM385" s="92">
        <v>1</v>
      </c>
      <c r="AN385" s="49">
        <v>1</v>
      </c>
      <c r="AO385" s="50">
        <v>1</v>
      </c>
      <c r="AP385" s="103">
        <f t="shared" si="11"/>
        <v>84.210526315789409</v>
      </c>
    </row>
    <row r="386" spans="1:42" x14ac:dyDescent="0.35">
      <c r="A386" s="83" t="s">
        <v>793</v>
      </c>
      <c r="B386" s="8" t="s">
        <v>75</v>
      </c>
      <c r="C386" s="97">
        <v>1587</v>
      </c>
      <c r="D386" s="108">
        <v>1991</v>
      </c>
      <c r="E386" s="20">
        <v>0</v>
      </c>
      <c r="F386" s="58" t="s">
        <v>419</v>
      </c>
      <c r="G386" s="103">
        <v>82.894736842105203</v>
      </c>
      <c r="H386" s="87">
        <v>40.459540459540399</v>
      </c>
      <c r="I386" s="111" t="str">
        <f>IF(ISNUMBER(MATCH(B386,$K$11:$K$20,0)),"&lt;= Selected","")</f>
        <v/>
      </c>
      <c r="O386" s="8" t="s">
        <v>20</v>
      </c>
      <c r="P386" s="13">
        <v>0.16786121411053601</v>
      </c>
      <c r="Q386">
        <v>7.8781618580374399E-2</v>
      </c>
      <c r="R386">
        <v>-8.9258067971079103E-2</v>
      </c>
      <c r="S386">
        <v>-7.4773981280770799E-2</v>
      </c>
      <c r="T386">
        <v>5.2280253498403701E-3</v>
      </c>
      <c r="U386">
        <v>0.22817476969813499</v>
      </c>
      <c r="V386">
        <v>0.15047692158533901</v>
      </c>
      <c r="W386">
        <v>0.22596521320739299</v>
      </c>
      <c r="X386">
        <v>0.17713169062092199</v>
      </c>
      <c r="Y386">
        <v>-8.5524719383136702E-2</v>
      </c>
      <c r="Z386" s="15">
        <v>-0.165588096163751</v>
      </c>
      <c r="AB386" s="8" t="s">
        <v>43</v>
      </c>
      <c r="AC386" s="4">
        <v>1630</v>
      </c>
      <c r="AD386" s="4">
        <v>1993</v>
      </c>
      <c r="AE386" s="4">
        <v>364</v>
      </c>
      <c r="AF386" s="18">
        <v>0.16684321418916601</v>
      </c>
      <c r="AG386" s="20" cm="1">
        <f t="array" ref="AG386">IF(AND(AF386&gt;-998,P386&gt;-998),MAX(ABS(P386:Z386)),0)</f>
        <v>0.22817476969813499</v>
      </c>
      <c r="AH386" s="20">
        <f t="shared" si="10"/>
        <v>0.22817476969813499</v>
      </c>
      <c r="AI386" s="6" cm="1">
        <f t="array" ref="AI386">IF(AH386&gt;0.001,INDEX(P$10:Z$10,MATCH(AH386,ABS(P386:Z386),0)),"na")</f>
        <v>0</v>
      </c>
      <c r="AJ386" s="119"/>
      <c r="AK386" s="8" t="s">
        <v>43</v>
      </c>
      <c r="AL386" s="89">
        <v>0.84210526315789402</v>
      </c>
      <c r="AM386" s="92">
        <v>1</v>
      </c>
      <c r="AN386" s="49">
        <v>1</v>
      </c>
      <c r="AO386" s="50">
        <v>1</v>
      </c>
      <c r="AP386" s="103">
        <f t="shared" si="11"/>
        <v>84.210526315789409</v>
      </c>
    </row>
    <row r="387" spans="1:42" x14ac:dyDescent="0.35">
      <c r="A387" s="83" t="s">
        <v>794</v>
      </c>
      <c r="B387" s="8" t="s">
        <v>74</v>
      </c>
      <c r="C387" s="97">
        <v>1588</v>
      </c>
      <c r="D387" s="108">
        <v>1991</v>
      </c>
      <c r="E387" s="20">
        <v>0</v>
      </c>
      <c r="F387" s="58" t="s">
        <v>419</v>
      </c>
      <c r="G387" s="103">
        <v>82.894736842105203</v>
      </c>
      <c r="H387" s="87">
        <v>40.359640359640295</v>
      </c>
      <c r="I387" s="111" t="str">
        <f>IF(ISNUMBER(MATCH(B387,$K$11:$K$20,0)),"&lt;= Selected","")</f>
        <v/>
      </c>
      <c r="O387" s="8" t="s">
        <v>19</v>
      </c>
      <c r="P387" s="13">
        <v>0.14999169899968801</v>
      </c>
      <c r="Q387">
        <v>0.140311205922205</v>
      </c>
      <c r="R387">
        <v>-6.1007428711931003E-2</v>
      </c>
      <c r="S387">
        <v>-9.0973048265888104E-2</v>
      </c>
      <c r="T387">
        <v>-0.13166599596113199</v>
      </c>
      <c r="U387">
        <v>0.17398492255512699</v>
      </c>
      <c r="V387">
        <v>4.2308418830276397E-2</v>
      </c>
      <c r="W387">
        <v>0.15627601425729901</v>
      </c>
      <c r="X387">
        <v>0.24701368450304201</v>
      </c>
      <c r="Y387">
        <v>2.10183167327748E-4</v>
      </c>
      <c r="Z387" s="15">
        <v>-0.19448841498052399</v>
      </c>
      <c r="AB387" s="8" t="s">
        <v>42</v>
      </c>
      <c r="AC387" s="4">
        <v>1631</v>
      </c>
      <c r="AD387" s="4">
        <v>1993</v>
      </c>
      <c r="AE387" s="4">
        <v>363</v>
      </c>
      <c r="AF387" s="18">
        <v>0.16684321418916601</v>
      </c>
      <c r="AG387" s="20" cm="1">
        <f t="array" ref="AG387">IF(AND(AF387&gt;-998,P387&gt;-998),MAX(ABS(P387:Z387)),0)</f>
        <v>0.24701368450304201</v>
      </c>
      <c r="AH387" s="20">
        <f t="shared" si="10"/>
        <v>0.24701368450304201</v>
      </c>
      <c r="AI387" s="6" cm="1">
        <f t="array" ref="AI387">IF(AH387&gt;0.001,INDEX(P$10:Z$10,MATCH(AH387,ABS(P387:Z387),0)),"na")</f>
        <v>3</v>
      </c>
      <c r="AJ387" s="119"/>
      <c r="AK387" s="8" t="s">
        <v>42</v>
      </c>
      <c r="AL387" s="89">
        <v>0.84210526315789402</v>
      </c>
      <c r="AM387" s="92">
        <v>1</v>
      </c>
      <c r="AN387" s="68">
        <v>1</v>
      </c>
      <c r="AO387" s="69">
        <v>1</v>
      </c>
      <c r="AP387" s="103">
        <f t="shared" si="11"/>
        <v>84.210526315789409</v>
      </c>
    </row>
    <row r="388" spans="1:42" x14ac:dyDescent="0.35">
      <c r="A388" s="83" t="s">
        <v>797</v>
      </c>
      <c r="B388" s="8" t="s">
        <v>71</v>
      </c>
      <c r="C388" s="97">
        <v>1919.8</v>
      </c>
      <c r="D388" s="108">
        <v>1995.4</v>
      </c>
      <c r="E388" s="20">
        <v>0</v>
      </c>
      <c r="F388" s="58" t="s">
        <v>419</v>
      </c>
      <c r="G388" s="103">
        <v>50.394736842105303</v>
      </c>
      <c r="H388" s="87">
        <v>7.6523476523476601</v>
      </c>
      <c r="I388" s="111" t="str">
        <f>IF(ISNUMBER(MATCH(B388,$K$11:$K$20,0)),"&lt;= Selected","")</f>
        <v/>
      </c>
      <c r="O388" s="8" t="s">
        <v>18</v>
      </c>
      <c r="P388" s="13">
        <v>0.131750807326555</v>
      </c>
      <c r="Q388">
        <v>6.5369873853813598E-2</v>
      </c>
      <c r="R388">
        <v>-0.103257554123575</v>
      </c>
      <c r="S388">
        <v>-0.144672022284244</v>
      </c>
      <c r="T388">
        <v>-1.21560257697638E-2</v>
      </c>
      <c r="U388">
        <v>0.32285556814578897</v>
      </c>
      <c r="V388">
        <v>0.194202442652814</v>
      </c>
      <c r="W388">
        <v>0.160290795212499</v>
      </c>
      <c r="X388">
        <v>6.61304594445591E-2</v>
      </c>
      <c r="Y388">
        <v>-6.3985586250709506E-2</v>
      </c>
      <c r="Z388" s="15">
        <v>-0.14386294174443201</v>
      </c>
      <c r="AB388" s="8" t="s">
        <v>41</v>
      </c>
      <c r="AC388" s="4">
        <v>1629</v>
      </c>
      <c r="AD388" s="4">
        <v>1992</v>
      </c>
      <c r="AE388" s="4">
        <v>364</v>
      </c>
      <c r="AF388" s="18">
        <v>0.16745102390408501</v>
      </c>
      <c r="AG388" s="20" cm="1">
        <f t="array" ref="AG388">IF(AND(AF388&gt;-998,P388&gt;-998),MAX(ABS(P388:Z388)),0)</f>
        <v>0.32285556814578897</v>
      </c>
      <c r="AH388" s="20">
        <f t="shared" si="10"/>
        <v>0.32285556814578897</v>
      </c>
      <c r="AI388" s="6" cm="1">
        <f t="array" ref="AI388">IF(AH388&gt;0.001,INDEX(P$10:Z$10,MATCH(AH388,ABS(P388:Z388),0)),"na")</f>
        <v>0</v>
      </c>
      <c r="AJ388" s="119"/>
      <c r="AK388" s="8" t="s">
        <v>41</v>
      </c>
      <c r="AL388" s="89">
        <v>0.83552631578947301</v>
      </c>
      <c r="AM388" s="92">
        <v>1</v>
      </c>
      <c r="AN388" s="68">
        <v>1</v>
      </c>
      <c r="AO388" s="69">
        <v>1</v>
      </c>
      <c r="AP388" s="103">
        <f t="shared" si="11"/>
        <v>83.552631578947299</v>
      </c>
    </row>
    <row r="389" spans="1:42" x14ac:dyDescent="0.35">
      <c r="A389" s="83" t="s">
        <v>798</v>
      </c>
      <c r="B389" s="8" t="s">
        <v>70</v>
      </c>
      <c r="C389" s="97">
        <v>1919.8</v>
      </c>
      <c r="D389" s="108">
        <v>1995.4</v>
      </c>
      <c r="E389" s="20">
        <v>0</v>
      </c>
      <c r="F389" s="58" t="s">
        <v>419</v>
      </c>
      <c r="G389" s="103">
        <v>50.394736842105303</v>
      </c>
      <c r="H389" s="87">
        <v>7.6523476523476601</v>
      </c>
      <c r="I389" s="111" t="str">
        <f>IF(ISNUMBER(MATCH(B389,$K$11:$K$20,0)),"&lt;= Selected","")</f>
        <v/>
      </c>
      <c r="O389" s="8" t="s">
        <v>17</v>
      </c>
      <c r="P389" s="13">
        <v>0.119984601424932</v>
      </c>
      <c r="Q389">
        <v>3.1269052076290903E-2</v>
      </c>
      <c r="R389">
        <v>-9.47461476438166E-2</v>
      </c>
      <c r="S389">
        <v>-0.13611503904224101</v>
      </c>
      <c r="T389">
        <v>1.39107210934426E-2</v>
      </c>
      <c r="U389">
        <v>0.362916291575755</v>
      </c>
      <c r="V389">
        <v>0.254911884218888</v>
      </c>
      <c r="W389">
        <v>0.20125726537754399</v>
      </c>
      <c r="X389">
        <v>0.142247025724728</v>
      </c>
      <c r="Y389">
        <v>-2.9159108255124699E-2</v>
      </c>
      <c r="Z389" s="15">
        <v>-0.11197517170039301</v>
      </c>
      <c r="AB389" s="8" t="s">
        <v>40</v>
      </c>
      <c r="AC389" s="4">
        <v>1630</v>
      </c>
      <c r="AD389" s="4">
        <v>1992</v>
      </c>
      <c r="AE389" s="4">
        <v>363</v>
      </c>
      <c r="AF389" s="18">
        <v>0.16745102390408501</v>
      </c>
      <c r="AG389" s="20" cm="1">
        <f t="array" ref="AG389">IF(AND(AF389&gt;-998,P389&gt;-998),MAX(ABS(P389:Z389)),0)</f>
        <v>0.362916291575755</v>
      </c>
      <c r="AH389" s="20">
        <f t="shared" si="10"/>
        <v>0.362916291575755</v>
      </c>
      <c r="AI389" s="6" cm="1">
        <f t="array" ref="AI389">IF(AH389&gt;0.001,INDEX(P$10:Z$10,MATCH(AH389,ABS(P389:Z389),0)),"na")</f>
        <v>0</v>
      </c>
      <c r="AJ389" s="119"/>
      <c r="AK389" s="8" t="s">
        <v>40</v>
      </c>
      <c r="AL389" s="89">
        <v>0.83552631578947301</v>
      </c>
      <c r="AM389" s="92">
        <v>1</v>
      </c>
      <c r="AN389" s="49">
        <v>1</v>
      </c>
      <c r="AO389" s="50">
        <v>1</v>
      </c>
      <c r="AP389" s="103">
        <f t="shared" si="11"/>
        <v>83.552631578947299</v>
      </c>
    </row>
    <row r="390" spans="1:42" x14ac:dyDescent="0.35">
      <c r="A390" s="83" t="s">
        <v>799</v>
      </c>
      <c r="B390" s="8" t="s">
        <v>69</v>
      </c>
      <c r="C390" s="97">
        <v>1919.39</v>
      </c>
      <c r="D390" s="108">
        <v>1995.58</v>
      </c>
      <c r="E390" s="20">
        <v>0</v>
      </c>
      <c r="F390" s="58" t="s">
        <v>419</v>
      </c>
      <c r="G390" s="103">
        <v>50.782894736841897</v>
      </c>
      <c r="H390" s="87">
        <v>7.7112887112886899</v>
      </c>
      <c r="I390" s="111" t="str">
        <f>IF(ISNUMBER(MATCH(B390,$K$11:$K$20,0)),"&lt;= Selected","")</f>
        <v/>
      </c>
      <c r="O390" s="8" t="s">
        <v>16</v>
      </c>
      <c r="P390" s="13">
        <v>0.112290954303921</v>
      </c>
      <c r="Q390">
        <v>0.110039683055971</v>
      </c>
      <c r="R390">
        <v>-1.3408544696951E-2</v>
      </c>
      <c r="S390">
        <v>-0.16334735842195999</v>
      </c>
      <c r="T390">
        <v>-0.233665459246923</v>
      </c>
      <c r="U390">
        <v>0.28630132546336501</v>
      </c>
      <c r="V390">
        <v>0.18780550054342099</v>
      </c>
      <c r="W390">
        <v>0.14590910918776401</v>
      </c>
      <c r="X390">
        <v>0.20526100613887699</v>
      </c>
      <c r="Y390">
        <v>6.3940087773944596E-2</v>
      </c>
      <c r="Z390" s="15">
        <v>-6.9640347284824405E-2</v>
      </c>
      <c r="AB390" s="8" t="s">
        <v>39</v>
      </c>
      <c r="AC390" s="4">
        <v>1631</v>
      </c>
      <c r="AD390" s="4">
        <v>1992</v>
      </c>
      <c r="AE390" s="4">
        <v>362</v>
      </c>
      <c r="AF390" s="18">
        <v>0.16745102390408501</v>
      </c>
      <c r="AG390" s="20" cm="1">
        <f t="array" ref="AG390">IF(AND(AF390&gt;-998,P390&gt;-998),MAX(ABS(P390:Z390)),0)</f>
        <v>0.28630132546336501</v>
      </c>
      <c r="AH390" s="20">
        <f t="shared" si="10"/>
        <v>0.28630132546336501</v>
      </c>
      <c r="AI390" s="6" cm="1">
        <f t="array" ref="AI390">IF(AH390&gt;0.001,INDEX(P$10:Z$10,MATCH(AH390,ABS(P390:Z390),0)),"na")</f>
        <v>0</v>
      </c>
      <c r="AJ390" s="119"/>
      <c r="AK390" s="8" t="s">
        <v>39</v>
      </c>
      <c r="AL390" s="89">
        <v>0.83552631578947301</v>
      </c>
      <c r="AM390" s="92">
        <v>1</v>
      </c>
      <c r="AN390" s="49">
        <v>1</v>
      </c>
      <c r="AO390" s="50">
        <v>1</v>
      </c>
      <c r="AP390" s="103">
        <f t="shared" si="11"/>
        <v>83.552631578947299</v>
      </c>
    </row>
    <row r="391" spans="1:42" x14ac:dyDescent="0.35">
      <c r="A391" s="83" t="s">
        <v>800</v>
      </c>
      <c r="B391" s="8" t="s">
        <v>68</v>
      </c>
      <c r="C391" s="97">
        <v>1919.39</v>
      </c>
      <c r="D391" s="108">
        <v>1995.58</v>
      </c>
      <c r="E391" s="20">
        <v>0</v>
      </c>
      <c r="F391" s="58" t="s">
        <v>419</v>
      </c>
      <c r="G391" s="103">
        <v>50.782894736841897</v>
      </c>
      <c r="H391" s="87">
        <v>7.7112887112886899</v>
      </c>
      <c r="I391" s="111" t="str">
        <f>IF(ISNUMBER(MATCH(B391,$K$11:$K$20,0)),"&lt;= Selected","")</f>
        <v/>
      </c>
      <c r="O391" s="8" t="s">
        <v>15</v>
      </c>
      <c r="P391" s="13">
        <v>0.10704481649646599</v>
      </c>
      <c r="Q391">
        <v>0.227176475337243</v>
      </c>
      <c r="R391">
        <v>-0.15920059937637701</v>
      </c>
      <c r="S391">
        <v>9.0875474700943207E-3</v>
      </c>
      <c r="T391">
        <v>6.2397959948633702E-2</v>
      </c>
      <c r="U391">
        <v>-0.235857811870305</v>
      </c>
      <c r="V391">
        <v>-9.7299416948512601E-2</v>
      </c>
      <c r="W391">
        <v>-4.4753102922735599E-2</v>
      </c>
      <c r="X391">
        <v>3.1287526303062002E-2</v>
      </c>
      <c r="Y391">
        <v>-3.2194183041024102E-2</v>
      </c>
      <c r="Z391" s="15">
        <v>3.7453632700365398E-2</v>
      </c>
      <c r="AB391" s="8" t="s">
        <v>38</v>
      </c>
      <c r="AC391" s="4">
        <v>1775</v>
      </c>
      <c r="AD391" s="4">
        <v>2004</v>
      </c>
      <c r="AE391" s="4">
        <v>230</v>
      </c>
      <c r="AF391" s="18">
        <v>0.16056650592028901</v>
      </c>
      <c r="AG391" s="20" cm="1">
        <f t="array" ref="AG391">IF(AND(AF391&gt;-998,P391&gt;-998),MAX(ABS(P391:Z391)),0)</f>
        <v>0.235857811870305</v>
      </c>
      <c r="AH391" s="20">
        <f t="shared" si="10"/>
        <v>0.235857811870305</v>
      </c>
      <c r="AI391" s="6" cm="1">
        <f t="array" ref="AI391">IF(AH391&gt;0.001,INDEX(P$10:Z$10,MATCH(AH391,ABS(P391:Z391),0)),"na")</f>
        <v>0</v>
      </c>
      <c r="AJ391" s="119"/>
      <c r="AK391" s="8" t="s">
        <v>38</v>
      </c>
      <c r="AL391" s="89">
        <v>0.91447368421052599</v>
      </c>
      <c r="AM391" s="92">
        <v>1</v>
      </c>
      <c r="AN391" s="49">
        <v>1</v>
      </c>
      <c r="AO391" s="50">
        <v>1</v>
      </c>
      <c r="AP391" s="103">
        <f t="shared" si="11"/>
        <v>91.447368421052602</v>
      </c>
    </row>
    <row r="392" spans="1:42" x14ac:dyDescent="0.35">
      <c r="A392" s="83" t="s">
        <v>807</v>
      </c>
      <c r="B392" s="8" t="s">
        <v>61</v>
      </c>
      <c r="C392" s="97">
        <v>1919.05</v>
      </c>
      <c r="D392" s="108">
        <v>1996</v>
      </c>
      <c r="E392" s="20">
        <v>0</v>
      </c>
      <c r="F392" s="58" t="s">
        <v>419</v>
      </c>
      <c r="G392" s="103">
        <v>51.282894736842103</v>
      </c>
      <c r="H392" s="87">
        <v>7.7872127872127894</v>
      </c>
      <c r="I392" s="111" t="str">
        <f>IF(ISNUMBER(MATCH(B392,$K$11:$K$20,0)),"&lt;= Selected","")</f>
        <v/>
      </c>
      <c r="O392" s="8" t="s">
        <v>14</v>
      </c>
      <c r="P392" s="13">
        <v>-6.4772494059522401E-2</v>
      </c>
      <c r="Q392">
        <v>0.22062673093497701</v>
      </c>
      <c r="R392">
        <v>0.12251124140691599</v>
      </c>
      <c r="S392">
        <v>-6.7270184629070404E-2</v>
      </c>
      <c r="T392">
        <v>-0.12602535220789701</v>
      </c>
      <c r="U392">
        <v>-0.224553492511438</v>
      </c>
      <c r="V392">
        <v>-0.111497521826492</v>
      </c>
      <c r="W392">
        <v>0.107151363412142</v>
      </c>
      <c r="X392">
        <v>-2.9773039354669E-2</v>
      </c>
      <c r="Y392">
        <v>3.7613044636653201E-2</v>
      </c>
      <c r="Z392" s="15">
        <v>-2.02444644443288E-2</v>
      </c>
      <c r="AB392" s="8" t="s">
        <v>37</v>
      </c>
      <c r="AC392" s="4">
        <v>1521</v>
      </c>
      <c r="AD392" s="4">
        <v>2004</v>
      </c>
      <c r="AE392" s="4">
        <v>484</v>
      </c>
      <c r="AF392" s="18">
        <v>0.16056650592028901</v>
      </c>
      <c r="AG392" s="20" cm="1">
        <f t="array" ref="AG392">IF(AND(AF392&gt;-998,P392&gt;-998),MAX(ABS(P392:Z392)),0)</f>
        <v>0.224553492511438</v>
      </c>
      <c r="AH392" s="20">
        <f t="shared" si="10"/>
        <v>0.224553492511438</v>
      </c>
      <c r="AI392" s="6" cm="1">
        <f t="array" ref="AI392">IF(AH392&gt;0.001,INDEX(P$10:Z$10,MATCH(AH392,ABS(P392:Z392),0)),"na")</f>
        <v>0</v>
      </c>
      <c r="AJ392" s="119"/>
      <c r="AK392" s="8" t="s">
        <v>37</v>
      </c>
      <c r="AL392" s="89">
        <v>0.91447368421052599</v>
      </c>
      <c r="AM392" s="92">
        <v>1</v>
      </c>
      <c r="AN392" s="49">
        <v>1</v>
      </c>
      <c r="AO392" s="50">
        <v>1</v>
      </c>
      <c r="AP392" s="103">
        <f t="shared" si="11"/>
        <v>91.447368421052602</v>
      </c>
    </row>
    <row r="393" spans="1:42" x14ac:dyDescent="0.35">
      <c r="A393" s="83" t="s">
        <v>808</v>
      </c>
      <c r="B393" s="8" t="s">
        <v>60</v>
      </c>
      <c r="C393" s="97">
        <v>1919.05</v>
      </c>
      <c r="D393" s="108">
        <v>1996</v>
      </c>
      <c r="E393" s="20">
        <v>0</v>
      </c>
      <c r="F393" s="58" t="s">
        <v>419</v>
      </c>
      <c r="G393" s="103">
        <v>51.282894736842103</v>
      </c>
      <c r="H393" s="87">
        <v>7.7872127872127894</v>
      </c>
      <c r="I393" s="111" t="str">
        <f>IF(ISNUMBER(MATCH(B393,$K$11:$K$20,0)),"&lt;= Selected","")</f>
        <v/>
      </c>
      <c r="O393" s="8" t="s">
        <v>13</v>
      </c>
      <c r="P393" s="13">
        <v>-0.14360586671004599</v>
      </c>
      <c r="Q393">
        <v>0.25172818490039101</v>
      </c>
      <c r="R393">
        <v>0.140340983360037</v>
      </c>
      <c r="S393">
        <v>-9.7417976404823598E-3</v>
      </c>
      <c r="T393">
        <v>-4.5325741054844999E-2</v>
      </c>
      <c r="U393">
        <v>1.03889303141425E-3</v>
      </c>
      <c r="V393">
        <v>-0.115362142373826</v>
      </c>
      <c r="W393">
        <v>-0.17777554210150301</v>
      </c>
      <c r="X393">
        <v>0.11526401846480699</v>
      </c>
      <c r="Y393">
        <v>0.15618900035279501</v>
      </c>
      <c r="Z393" s="15">
        <v>-0.120859808134045</v>
      </c>
      <c r="AB393" s="8" t="s">
        <v>36</v>
      </c>
      <c r="AC393" s="4">
        <v>1653</v>
      </c>
      <c r="AD393" s="4">
        <v>1999</v>
      </c>
      <c r="AE393" s="4">
        <v>347</v>
      </c>
      <c r="AF393" s="18">
        <v>0.163330332045004</v>
      </c>
      <c r="AG393" s="20" cm="1">
        <f t="array" ref="AG393">IF(AND(AF393&gt;-998,P393&gt;-998),MAX(ABS(P393:Z393)),0)</f>
        <v>0.25172818490039101</v>
      </c>
      <c r="AH393" s="20">
        <f t="shared" si="10"/>
        <v>0.25172818490039101</v>
      </c>
      <c r="AI393" s="6" cm="1">
        <f t="array" ref="AI393">IF(AH393&gt;0.001,INDEX(P$10:Z$10,MATCH(AH393,ABS(P393:Z393),0)),"na")</f>
        <v>-4</v>
      </c>
      <c r="AJ393" s="119"/>
      <c r="AK393" s="8" t="s">
        <v>36</v>
      </c>
      <c r="AL393" s="89">
        <v>0.88157894736842102</v>
      </c>
      <c r="AM393" s="92">
        <v>1</v>
      </c>
      <c r="AN393" s="49">
        <v>1</v>
      </c>
      <c r="AO393" s="50">
        <v>1</v>
      </c>
      <c r="AP393" s="103">
        <f t="shared" si="11"/>
        <v>88.157894736842096</v>
      </c>
    </row>
    <row r="394" spans="1:42" x14ac:dyDescent="0.35">
      <c r="A394" s="83" t="s">
        <v>809</v>
      </c>
      <c r="B394" s="8" t="s">
        <v>59</v>
      </c>
      <c r="C394" s="97">
        <v>1708</v>
      </c>
      <c r="D394" s="108">
        <v>1995</v>
      </c>
      <c r="E394" s="20">
        <v>0</v>
      </c>
      <c r="F394" s="58" t="s">
        <v>419</v>
      </c>
      <c r="G394" s="103">
        <v>85.5263157894736</v>
      </c>
      <c r="H394" s="87">
        <v>28.771228771228703</v>
      </c>
      <c r="I394" s="111" t="str">
        <f>IF(ISNUMBER(MATCH(B394,$K$11:$K$20,0)),"&lt;= Selected","")</f>
        <v/>
      </c>
      <c r="O394" s="8" t="s">
        <v>12</v>
      </c>
      <c r="P394" s="13">
        <v>4.32689416893118E-2</v>
      </c>
      <c r="Q394">
        <v>0.16554380011702899</v>
      </c>
      <c r="R394">
        <v>7.6052699843747601E-2</v>
      </c>
      <c r="S394">
        <v>-2.6870593272747299E-2</v>
      </c>
      <c r="T394">
        <v>-2.4367023005984101E-3</v>
      </c>
      <c r="U394">
        <v>-5.82186493770908E-2</v>
      </c>
      <c r="V394">
        <v>8.5462796052391293E-2</v>
      </c>
      <c r="W394">
        <v>-3.7610309250134803E-2</v>
      </c>
      <c r="X394">
        <v>7.576970843967E-2</v>
      </c>
      <c r="Y394">
        <v>4.0454998528648901E-2</v>
      </c>
      <c r="Z394" s="15">
        <v>0.105835778619808</v>
      </c>
      <c r="AB394" s="8" t="s">
        <v>35</v>
      </c>
      <c r="AC394" s="4">
        <v>1747</v>
      </c>
      <c r="AD394" s="4">
        <v>1979</v>
      </c>
      <c r="AE394" s="4">
        <v>233</v>
      </c>
      <c r="AF394" s="18">
        <v>0.176009961702458</v>
      </c>
      <c r="AG394" s="20" cm="1">
        <f t="array" ref="AG394">IF(AND(AF394&gt;-998,P394&gt;-998),MAX(ABS(P394:Z394)),0)</f>
        <v>0.16554380011702899</v>
      </c>
      <c r="AH394" s="20">
        <f t="shared" si="10"/>
        <v>0</v>
      </c>
      <c r="AI394" s="6" t="str" cm="1">
        <f t="array" ref="AI394">IF(AH394&gt;0.001,INDEX(P$10:Z$10,MATCH(AH394,ABS(P394:Z394),0)),"na")</f>
        <v>na</v>
      </c>
      <c r="AJ394" s="119"/>
      <c r="AK394" s="8" t="s">
        <v>35</v>
      </c>
      <c r="AL394" s="89">
        <v>0.75</v>
      </c>
      <c r="AM394" s="92">
        <v>1</v>
      </c>
      <c r="AN394" s="49">
        <v>1</v>
      </c>
      <c r="AO394" s="50">
        <v>1</v>
      </c>
      <c r="AP394" s="103">
        <f t="shared" si="11"/>
        <v>75</v>
      </c>
    </row>
    <row r="395" spans="1:42" x14ac:dyDescent="0.35">
      <c r="A395" s="83" t="s">
        <v>817</v>
      </c>
      <c r="B395" s="8" t="s">
        <v>51</v>
      </c>
      <c r="C395" s="97">
        <v>1708</v>
      </c>
      <c r="D395" s="108">
        <v>1994</v>
      </c>
      <c r="E395" s="20">
        <v>0</v>
      </c>
      <c r="F395" s="58" t="s">
        <v>419</v>
      </c>
      <c r="G395" s="103">
        <v>84.868421052631504</v>
      </c>
      <c r="H395" s="87">
        <v>28.671328671328599</v>
      </c>
      <c r="I395" s="111" t="str">
        <f>IF(ISNUMBER(MATCH(B395,$K$11:$K$20,0)),"&lt;= Selected","")</f>
        <v/>
      </c>
      <c r="O395" s="8" t="s">
        <v>11</v>
      </c>
      <c r="P395" s="13">
        <v>7.9132193202727293E-3</v>
      </c>
      <c r="Q395">
        <v>1.8569755564507E-3</v>
      </c>
      <c r="R395">
        <v>7.0047636251203096E-2</v>
      </c>
      <c r="S395">
        <v>-0.137923301247663</v>
      </c>
      <c r="T395">
        <v>-8.7816078965233593E-2</v>
      </c>
      <c r="U395">
        <v>6.8775109099589102E-2</v>
      </c>
      <c r="V395">
        <v>7.5131761005714601E-2</v>
      </c>
      <c r="W395">
        <v>-6.5807890332261199E-2</v>
      </c>
      <c r="X395">
        <v>-7.7622527625141199E-2</v>
      </c>
      <c r="Y395">
        <v>-7.30913950328414E-2</v>
      </c>
      <c r="Z395" s="15">
        <v>-0.19865965168355401</v>
      </c>
      <c r="AB395" s="8" t="s">
        <v>34</v>
      </c>
      <c r="AC395" s="4">
        <v>1403</v>
      </c>
      <c r="AD395" s="4">
        <v>1976</v>
      </c>
      <c r="AE395" s="4">
        <v>574</v>
      </c>
      <c r="AF395" s="18">
        <v>0.178178544049095</v>
      </c>
      <c r="AG395" s="20" cm="1">
        <f t="array" ref="AG395">IF(AND(AF395&gt;-998,P395&gt;-998),MAX(ABS(P395:Z395)),0)</f>
        <v>0.19865965168355401</v>
      </c>
      <c r="AH395" s="20">
        <f t="shared" si="10"/>
        <v>0.19865965168355401</v>
      </c>
      <c r="AI395" s="6" cm="1">
        <f t="array" ref="AI395">IF(AH395&gt;0.001,INDEX(P$10:Z$10,MATCH(AH395,ABS(P395:Z395),0)),"na")</f>
        <v>5</v>
      </c>
      <c r="AJ395" s="119"/>
      <c r="AK395" s="8" t="s">
        <v>34</v>
      </c>
      <c r="AL395" s="89">
        <v>0.73026315789473595</v>
      </c>
      <c r="AM395" s="92">
        <v>1</v>
      </c>
      <c r="AN395" s="49">
        <v>1</v>
      </c>
      <c r="AO395" s="50">
        <v>1</v>
      </c>
      <c r="AP395" s="103">
        <f t="shared" si="11"/>
        <v>73.0263157894736</v>
      </c>
    </row>
    <row r="396" spans="1:42" x14ac:dyDescent="0.35">
      <c r="A396" s="83" t="s">
        <v>818</v>
      </c>
      <c r="B396" s="8" t="s">
        <v>50</v>
      </c>
      <c r="C396" s="97">
        <v>1712</v>
      </c>
      <c r="D396" s="108">
        <v>1994</v>
      </c>
      <c r="E396" s="20">
        <v>0</v>
      </c>
      <c r="F396" s="58" t="s">
        <v>419</v>
      </c>
      <c r="G396" s="103">
        <v>84.868421052631504</v>
      </c>
      <c r="H396" s="87">
        <v>28.271728271728204</v>
      </c>
      <c r="I396" s="111" t="str">
        <f>IF(ISNUMBER(MATCH(B396,$K$11:$K$20,0)),"&lt;= Selected","")</f>
        <v/>
      </c>
      <c r="O396" s="8" t="s">
        <v>10</v>
      </c>
      <c r="P396" s="13">
        <v>-1.16615098259778E-3</v>
      </c>
      <c r="Q396">
        <v>-0.20012626748553899</v>
      </c>
      <c r="R396">
        <v>-0.19887194910254999</v>
      </c>
      <c r="S396">
        <v>-8.1047968471692405E-2</v>
      </c>
      <c r="T396">
        <v>-1.68315723651574E-2</v>
      </c>
      <c r="U396">
        <v>-6.3749560470434896E-2</v>
      </c>
      <c r="V396">
        <v>-0.26184289812134398</v>
      </c>
      <c r="W396">
        <v>-0.20725677878434301</v>
      </c>
      <c r="X396">
        <v>-0.108274921079328</v>
      </c>
      <c r="Y396">
        <v>-8.8893037155522395E-2</v>
      </c>
      <c r="Z396" s="15">
        <v>7.6029435282152599E-2</v>
      </c>
      <c r="AB396" s="8" t="s">
        <v>33</v>
      </c>
      <c r="AC396" s="4">
        <v>1919.25</v>
      </c>
      <c r="AD396" s="4">
        <v>1995.25</v>
      </c>
      <c r="AE396" s="4">
        <v>336</v>
      </c>
      <c r="AF396" s="18">
        <v>0.20003798651480401</v>
      </c>
      <c r="AG396" s="20" cm="1">
        <f t="array" ref="AG396">IF(AND(AF396&gt;-998,P396&gt;-998),MAX(ABS(P396:Z396)),0)</f>
        <v>0.26184289812134398</v>
      </c>
      <c r="AH396" s="20">
        <f t="shared" ref="AH396:AH406" si="12">IF(AG396&gt;AF396,AG396,0)</f>
        <v>0.26184289812134398</v>
      </c>
      <c r="AI396" s="6" cm="1">
        <f t="array" ref="AI396">IF(AH396&gt;0.001,INDEX(P$10:Z$10,MATCH(AH396,ABS(P396:Z396),0)),"na")</f>
        <v>1</v>
      </c>
      <c r="AJ396" s="119"/>
      <c r="AK396" s="8" t="s">
        <v>33</v>
      </c>
      <c r="AL396" s="89">
        <v>0.50657894736842102</v>
      </c>
      <c r="AM396" s="92">
        <v>1</v>
      </c>
      <c r="AN396" s="68">
        <v>1</v>
      </c>
      <c r="AO396" s="69">
        <v>1</v>
      </c>
      <c r="AP396" s="103">
        <f t="shared" ref="AP396:AP406" si="13">AL396*AM396*MAX(0,1-1*ABS(AN396-1))*100</f>
        <v>50.657894736842103</v>
      </c>
    </row>
    <row r="397" spans="1:42" x14ac:dyDescent="0.35">
      <c r="A397" s="83" t="s">
        <v>819</v>
      </c>
      <c r="B397" s="8" t="s">
        <v>49</v>
      </c>
      <c r="C397" s="97">
        <v>1715</v>
      </c>
      <c r="D397" s="108">
        <v>1994</v>
      </c>
      <c r="E397" s="20">
        <v>0</v>
      </c>
      <c r="F397" s="58" t="s">
        <v>419</v>
      </c>
      <c r="G397" s="103">
        <v>84.868421052631504</v>
      </c>
      <c r="H397" s="87">
        <v>27.972027972027902</v>
      </c>
      <c r="I397" s="111" t="str">
        <f>IF(ISNUMBER(MATCH(B397,$K$11:$K$20,0)),"&lt;= Selected","")</f>
        <v/>
      </c>
      <c r="O397" s="8" t="s">
        <v>9</v>
      </c>
      <c r="P397" s="13">
        <v>-8.96631806699036E-2</v>
      </c>
      <c r="Q397">
        <v>-0.10344937604043999</v>
      </c>
      <c r="R397">
        <v>0.106146032676898</v>
      </c>
      <c r="S397">
        <v>0.11194076268702299</v>
      </c>
      <c r="T397">
        <v>8.9925473647545998E-3</v>
      </c>
      <c r="U397">
        <v>3.4989071567874598E-2</v>
      </c>
      <c r="V397">
        <v>-1.3562990135075999E-2</v>
      </c>
      <c r="W397">
        <v>9.9129476088598498E-2</v>
      </c>
      <c r="X397">
        <v>0.110290421950017</v>
      </c>
      <c r="Y397">
        <v>0.11117678426701801</v>
      </c>
      <c r="Z397" s="15">
        <v>7.2984147387430795E-2</v>
      </c>
      <c r="AB397" s="8" t="s">
        <v>32</v>
      </c>
      <c r="AC397" s="4">
        <v>1919.8</v>
      </c>
      <c r="AD397" s="4">
        <v>1995.4</v>
      </c>
      <c r="AE397" s="4">
        <v>566</v>
      </c>
      <c r="AF397" s="18">
        <v>0.20003798651480401</v>
      </c>
      <c r="AG397" s="20" cm="1">
        <f t="array" ref="AG397">IF(AND(AF397&gt;-998,P397&gt;-998),MAX(ABS(P397:Z397)),0)</f>
        <v>0.11194076268702299</v>
      </c>
      <c r="AH397" s="20">
        <f t="shared" si="12"/>
        <v>0</v>
      </c>
      <c r="AI397" s="6" t="str" cm="1">
        <f t="array" ref="AI397">IF(AH397&gt;0.001,INDEX(P$10:Z$10,MATCH(AH397,ABS(P397:Z397),0)),"na")</f>
        <v>na</v>
      </c>
      <c r="AJ397" s="119"/>
      <c r="AK397" s="8" t="s">
        <v>32</v>
      </c>
      <c r="AL397" s="89">
        <v>0.50394736842105303</v>
      </c>
      <c r="AM397" s="92">
        <v>1</v>
      </c>
      <c r="AN397" s="49">
        <v>1</v>
      </c>
      <c r="AO397" s="50">
        <v>1</v>
      </c>
      <c r="AP397" s="103">
        <f t="shared" si="13"/>
        <v>50.394736842105303</v>
      </c>
    </row>
    <row r="398" spans="1:42" x14ac:dyDescent="0.35">
      <c r="A398" s="83" t="s">
        <v>833</v>
      </c>
      <c r="B398" s="8" t="s">
        <v>35</v>
      </c>
      <c r="C398" s="97">
        <v>1747</v>
      </c>
      <c r="D398" s="108">
        <v>1979</v>
      </c>
      <c r="E398" s="20">
        <v>0</v>
      </c>
      <c r="F398" s="58" t="s">
        <v>419</v>
      </c>
      <c r="G398" s="103">
        <v>75</v>
      </c>
      <c r="H398" s="87">
        <v>23.2767232767232</v>
      </c>
      <c r="I398" s="111" t="str">
        <f>IF(ISNUMBER(MATCH(B398,$K$11:$K$20,0)),"&lt;= Selected","")</f>
        <v/>
      </c>
      <c r="O398" s="8" t="s">
        <v>8</v>
      </c>
      <c r="P398" s="13">
        <v>-0.100178388627988</v>
      </c>
      <c r="Q398">
        <v>7.3823370457601303E-2</v>
      </c>
      <c r="R398">
        <v>0.14491239334828601</v>
      </c>
      <c r="S398">
        <v>8.2152116104433695E-2</v>
      </c>
      <c r="T398">
        <v>0.15902033762078599</v>
      </c>
      <c r="U398">
        <v>0.168972573327514</v>
      </c>
      <c r="V398">
        <v>0.17402098492836801</v>
      </c>
      <c r="W398">
        <v>8.0429007258256496E-2</v>
      </c>
      <c r="X398">
        <v>-0.104934695886717</v>
      </c>
      <c r="Y398">
        <v>3.8588052644168203E-2</v>
      </c>
      <c r="Z398" s="15">
        <v>0.107811309745574</v>
      </c>
      <c r="AB398" s="8" t="s">
        <v>31</v>
      </c>
      <c r="AC398" s="4">
        <v>1919.39</v>
      </c>
      <c r="AD398" s="4">
        <v>1995.58</v>
      </c>
      <c r="AE398" s="4">
        <v>328</v>
      </c>
      <c r="AF398" s="18">
        <v>0.20003798651480401</v>
      </c>
      <c r="AG398" s="20" cm="1">
        <f t="array" ref="AG398">IF(AND(AF398&gt;-998,P398&gt;-998),MAX(ABS(P398:Z398)),0)</f>
        <v>0.17402098492836801</v>
      </c>
      <c r="AH398" s="20">
        <f t="shared" si="12"/>
        <v>0</v>
      </c>
      <c r="AI398" s="6" t="str" cm="1">
        <f t="array" ref="AI398">IF(AH398&gt;0.001,INDEX(P$10:Z$10,MATCH(AH398,ABS(P398:Z398),0)),"na")</f>
        <v>na</v>
      </c>
      <c r="AJ398" s="119"/>
      <c r="AK398" s="8" t="s">
        <v>31</v>
      </c>
      <c r="AL398" s="89">
        <v>0.50782894736841899</v>
      </c>
      <c r="AM398" s="92">
        <v>1</v>
      </c>
      <c r="AN398" s="49">
        <v>1</v>
      </c>
      <c r="AO398" s="50">
        <v>1</v>
      </c>
      <c r="AP398" s="103">
        <f t="shared" si="13"/>
        <v>50.782894736841897</v>
      </c>
    </row>
    <row r="399" spans="1:42" x14ac:dyDescent="0.35">
      <c r="A399" s="83" t="s">
        <v>836</v>
      </c>
      <c r="B399" s="8" t="s">
        <v>32</v>
      </c>
      <c r="C399" s="97">
        <v>1919.8</v>
      </c>
      <c r="D399" s="108">
        <v>1995.4</v>
      </c>
      <c r="E399" s="20">
        <v>0</v>
      </c>
      <c r="F399" s="58" t="s">
        <v>419</v>
      </c>
      <c r="G399" s="103">
        <v>50.394736842105303</v>
      </c>
      <c r="H399" s="87">
        <v>7.6523476523476601</v>
      </c>
      <c r="I399" s="111" t="str">
        <f>IF(ISNUMBER(MATCH(B399,$K$11:$K$20,0)),"&lt;= Selected","")</f>
        <v/>
      </c>
      <c r="O399" s="8" t="s">
        <v>7</v>
      </c>
      <c r="P399" s="13">
        <v>9.3071242271141094E-2</v>
      </c>
      <c r="Q399">
        <v>0.205125839803839</v>
      </c>
      <c r="R399">
        <v>0.20046543984558701</v>
      </c>
      <c r="S399">
        <v>5.0625633083506497E-2</v>
      </c>
      <c r="T399">
        <v>0.19968595860300201</v>
      </c>
      <c r="U399">
        <v>0.23805502296724501</v>
      </c>
      <c r="V399">
        <v>0.13174781185397799</v>
      </c>
      <c r="W399">
        <v>0.115326690210082</v>
      </c>
      <c r="X399">
        <v>0.295797142184132</v>
      </c>
      <c r="Y399">
        <v>3.2096079915488303E-2</v>
      </c>
      <c r="Z399" s="15">
        <v>-9.2815278136392704E-2</v>
      </c>
      <c r="AB399" s="8" t="s">
        <v>30</v>
      </c>
      <c r="AC399" s="4">
        <v>1919.21</v>
      </c>
      <c r="AD399" s="4">
        <v>1995.7</v>
      </c>
      <c r="AE399" s="4">
        <v>354</v>
      </c>
      <c r="AF399" s="18">
        <v>0.20003798651480401</v>
      </c>
      <c r="AG399" s="20" cm="1">
        <f t="array" ref="AG399">IF(AND(AF399&gt;-998,P399&gt;-998),MAX(ABS(P399:Z399)),0)</f>
        <v>0.295797142184132</v>
      </c>
      <c r="AH399" s="20">
        <f t="shared" si="12"/>
        <v>0.295797142184132</v>
      </c>
      <c r="AI399" s="6" cm="1">
        <f t="array" ref="AI399">IF(AH399&gt;0.001,INDEX(P$10:Z$10,MATCH(AH399,ABS(P399:Z399),0)),"na")</f>
        <v>3</v>
      </c>
      <c r="AJ399" s="119"/>
      <c r="AK399" s="8" t="s">
        <v>30</v>
      </c>
      <c r="AL399" s="89">
        <v>0.50980263157894701</v>
      </c>
      <c r="AM399" s="92">
        <v>1</v>
      </c>
      <c r="AN399" s="49">
        <v>1</v>
      </c>
      <c r="AO399" s="50">
        <v>1</v>
      </c>
      <c r="AP399" s="103">
        <f t="shared" si="13"/>
        <v>50.980263157894697</v>
      </c>
    </row>
    <row r="400" spans="1:42" x14ac:dyDescent="0.35">
      <c r="A400" s="83" t="s">
        <v>837</v>
      </c>
      <c r="B400" s="8" t="s">
        <v>31</v>
      </c>
      <c r="C400" s="97">
        <v>1919.39</v>
      </c>
      <c r="D400" s="108">
        <v>1995.58</v>
      </c>
      <c r="E400" s="20">
        <v>0</v>
      </c>
      <c r="F400" s="58" t="s">
        <v>419</v>
      </c>
      <c r="G400" s="103">
        <v>50.782894736841897</v>
      </c>
      <c r="H400" s="87">
        <v>7.7112887112886899</v>
      </c>
      <c r="I400" s="111" t="str">
        <f>IF(ISNUMBER(MATCH(B400,$K$11:$K$20,0)),"&lt;= Selected","")</f>
        <v/>
      </c>
      <c r="O400" s="8" t="s">
        <v>6</v>
      </c>
      <c r="P400" s="13">
        <v>-4.2356706921559397E-3</v>
      </c>
      <c r="Q400">
        <v>-4.2666424543946696E-3</v>
      </c>
      <c r="R400">
        <v>2.28966446597858E-2</v>
      </c>
      <c r="S400">
        <v>-4.5335390473071398E-2</v>
      </c>
      <c r="T400">
        <v>-4.7499713519168901E-2</v>
      </c>
      <c r="U400">
        <v>4.2844987891906897E-2</v>
      </c>
      <c r="V400">
        <v>9.7282015447599193E-2</v>
      </c>
      <c r="W400">
        <v>0.140046382039339</v>
      </c>
      <c r="X400">
        <v>3.09145941275327E-2</v>
      </c>
      <c r="Y400">
        <v>2.31454671889583E-2</v>
      </c>
      <c r="Z400" s="15">
        <v>8.3017343980453795E-3</v>
      </c>
      <c r="AB400" s="8" t="s">
        <v>29</v>
      </c>
      <c r="AC400" s="4">
        <v>1919.15</v>
      </c>
      <c r="AD400" s="4">
        <v>1995.38</v>
      </c>
      <c r="AE400" s="4">
        <v>262</v>
      </c>
      <c r="AF400" s="18">
        <v>0.20003798651480401</v>
      </c>
      <c r="AG400" s="20" cm="1">
        <f t="array" ref="AG400">IF(AND(AF400&gt;-998,P400&gt;-998),MAX(ABS(P400:Z400)),0)</f>
        <v>0.140046382039339</v>
      </c>
      <c r="AH400" s="20">
        <f t="shared" si="12"/>
        <v>0</v>
      </c>
      <c r="AI400" s="6" t="str" cm="1">
        <f t="array" ref="AI400">IF(AH400&gt;0.001,INDEX(P$10:Z$10,MATCH(AH400,ABS(P400:Z400),0)),"na")</f>
        <v>na</v>
      </c>
      <c r="AJ400" s="119"/>
      <c r="AK400" s="8" t="s">
        <v>29</v>
      </c>
      <c r="AL400" s="89">
        <v>0.50809210526315796</v>
      </c>
      <c r="AM400" s="92">
        <v>1</v>
      </c>
      <c r="AN400" s="49">
        <v>1</v>
      </c>
      <c r="AO400" s="50">
        <v>1</v>
      </c>
      <c r="AP400" s="103">
        <f t="shared" si="13"/>
        <v>50.809210526315795</v>
      </c>
    </row>
    <row r="401" spans="1:42" x14ac:dyDescent="0.35">
      <c r="A401" s="83" t="s">
        <v>839</v>
      </c>
      <c r="B401" s="8" t="s">
        <v>29</v>
      </c>
      <c r="C401" s="97">
        <v>1919.15</v>
      </c>
      <c r="D401" s="108">
        <v>1995.38</v>
      </c>
      <c r="E401" s="20">
        <v>0</v>
      </c>
      <c r="F401" s="58" t="s">
        <v>419</v>
      </c>
      <c r="G401" s="103">
        <v>50.809210526315795</v>
      </c>
      <c r="H401" s="87">
        <v>7.715284715284711</v>
      </c>
      <c r="I401" s="111" t="str">
        <f>IF(ISNUMBER(MATCH(B401,$K$11:$K$20,0)),"&lt;= Selected","")</f>
        <v/>
      </c>
      <c r="O401" s="8" t="s">
        <v>5</v>
      </c>
      <c r="P401" s="13">
        <v>6.2371869084419003E-2</v>
      </c>
      <c r="Q401">
        <v>-5.6396153820720003E-2</v>
      </c>
      <c r="R401">
        <v>-8.7302647540551906E-2</v>
      </c>
      <c r="S401">
        <v>4.7161601526562603E-2</v>
      </c>
      <c r="T401">
        <v>0.22485873333203199</v>
      </c>
      <c r="U401">
        <v>8.9018490584043194E-3</v>
      </c>
      <c r="V401">
        <v>-1.5735845587489399E-2</v>
      </c>
      <c r="W401">
        <v>0.10435089246075099</v>
      </c>
      <c r="X401">
        <v>0.120768498617596</v>
      </c>
      <c r="Y401">
        <v>0.12122656312314101</v>
      </c>
      <c r="Z401" s="15">
        <v>-2.5551606913966199E-2</v>
      </c>
      <c r="AB401" s="8" t="s">
        <v>28</v>
      </c>
      <c r="AC401" s="4">
        <v>1919.02</v>
      </c>
      <c r="AD401" s="4">
        <v>1995.49</v>
      </c>
      <c r="AE401" s="4">
        <v>389</v>
      </c>
      <c r="AF401" s="18">
        <v>0.20003798651480401</v>
      </c>
      <c r="AG401" s="20" cm="1">
        <f t="array" ref="AG401">IF(AND(AF401&gt;-998,P401&gt;-998),MAX(ABS(P401:Z401)),0)</f>
        <v>0.22485873333203199</v>
      </c>
      <c r="AH401" s="20">
        <f t="shared" si="12"/>
        <v>0.22485873333203199</v>
      </c>
      <c r="AI401" s="6" cm="1">
        <f t="array" ref="AI401">IF(AH401&gt;0.001,INDEX(P$10:Z$10,MATCH(AH401,ABS(P401:Z401),0)),"na")</f>
        <v>-1</v>
      </c>
      <c r="AJ401" s="119"/>
      <c r="AK401" s="8" t="s">
        <v>28</v>
      </c>
      <c r="AL401" s="89">
        <v>0.50967105263157897</v>
      </c>
      <c r="AM401" s="92">
        <v>1</v>
      </c>
      <c r="AN401" s="49">
        <v>1</v>
      </c>
      <c r="AO401" s="50">
        <v>1</v>
      </c>
      <c r="AP401" s="103">
        <f t="shared" si="13"/>
        <v>50.967105263157897</v>
      </c>
    </row>
    <row r="402" spans="1:42" x14ac:dyDescent="0.35">
      <c r="A402" s="83" t="s">
        <v>841</v>
      </c>
      <c r="B402" s="8" t="s">
        <v>27</v>
      </c>
      <c r="C402" s="97">
        <v>1919.05</v>
      </c>
      <c r="D402" s="108">
        <v>1996</v>
      </c>
      <c r="E402" s="20">
        <v>0</v>
      </c>
      <c r="F402" s="58" t="s">
        <v>419</v>
      </c>
      <c r="G402" s="103">
        <v>51.282894736842103</v>
      </c>
      <c r="H402" s="87">
        <v>7.7872127872127894</v>
      </c>
      <c r="I402" s="111" t="str">
        <f>IF(ISNUMBER(MATCH(B402,$K$11:$K$20,0)),"&lt;= Selected","")</f>
        <v/>
      </c>
      <c r="O402" s="8" t="s">
        <v>4</v>
      </c>
      <c r="P402" s="13">
        <v>8.1424302040279298E-2</v>
      </c>
      <c r="Q402">
        <v>-8.4859899411083399E-3</v>
      </c>
      <c r="R402">
        <v>-8.7096982363490699E-2</v>
      </c>
      <c r="S402">
        <v>-0.11997440417800299</v>
      </c>
      <c r="T402">
        <v>-4.5519485243360501E-4</v>
      </c>
      <c r="U402">
        <v>-2.72261432391563E-2</v>
      </c>
      <c r="V402">
        <v>-0.15178383817271701</v>
      </c>
      <c r="W402">
        <v>-1.56057840043942E-2</v>
      </c>
      <c r="X402">
        <v>-6.2323753402498697E-2</v>
      </c>
      <c r="Y402">
        <v>-3.6138479410448399E-2</v>
      </c>
      <c r="Z402" s="15">
        <v>-1.8648563629867498E-2</v>
      </c>
      <c r="AB402" s="8" t="s">
        <v>27</v>
      </c>
      <c r="AC402" s="4">
        <v>1919.05</v>
      </c>
      <c r="AD402" s="4">
        <v>1996</v>
      </c>
      <c r="AE402" s="4">
        <v>311</v>
      </c>
      <c r="AF402" s="18">
        <v>0.19900419155027499</v>
      </c>
      <c r="AG402" s="20" cm="1">
        <f t="array" ref="AG402">IF(AND(AF402&gt;-998,P402&gt;-998),MAX(ABS(P402:Z402)),0)</f>
        <v>0.15178383817271701</v>
      </c>
      <c r="AH402" s="20">
        <f t="shared" si="12"/>
        <v>0</v>
      </c>
      <c r="AI402" s="6" t="str" cm="1">
        <f t="array" ref="AI402">IF(AH402&gt;0.001,INDEX(P$10:Z$10,MATCH(AH402,ABS(P402:Z402),0)),"na")</f>
        <v>na</v>
      </c>
      <c r="AJ402" s="119"/>
      <c r="AK402" s="8" t="s">
        <v>27</v>
      </c>
      <c r="AL402" s="89">
        <v>0.512828947368421</v>
      </c>
      <c r="AM402" s="92">
        <v>1</v>
      </c>
      <c r="AN402" s="49">
        <v>1</v>
      </c>
      <c r="AO402" s="50">
        <v>1.1400000000001</v>
      </c>
      <c r="AP402" s="103">
        <f t="shared" si="13"/>
        <v>51.282894736842103</v>
      </c>
    </row>
    <row r="403" spans="1:42" x14ac:dyDescent="0.35">
      <c r="A403" s="83" t="s">
        <v>842</v>
      </c>
      <c r="B403" s="8" t="s">
        <v>26</v>
      </c>
      <c r="C403" s="97">
        <v>-2191.3008</v>
      </c>
      <c r="D403" s="108">
        <v>1993.9115999999999</v>
      </c>
      <c r="E403" s="20">
        <v>0</v>
      </c>
      <c r="F403" s="58" t="s">
        <v>419</v>
      </c>
      <c r="G403" s="103">
        <v>0</v>
      </c>
      <c r="H403" s="87">
        <v>0</v>
      </c>
      <c r="I403" s="111" t="str">
        <f>IF(ISNUMBER(MATCH(B403,$K$11:$K$20,0)),"&lt;= Selected","")</f>
        <v/>
      </c>
      <c r="O403" s="8" t="s">
        <v>3</v>
      </c>
      <c r="P403" s="13">
        <v>-8.4448945755986202E-2</v>
      </c>
      <c r="Q403">
        <v>-9.6076105457178998E-2</v>
      </c>
      <c r="R403">
        <v>-0.124918984043701</v>
      </c>
      <c r="S403">
        <v>-0.159490460000522</v>
      </c>
      <c r="T403">
        <v>-0.185080841680756</v>
      </c>
      <c r="U403">
        <v>-0.19230001998965199</v>
      </c>
      <c r="V403">
        <v>-0.181696266543943</v>
      </c>
      <c r="W403">
        <v>-0.16239073742660601</v>
      </c>
      <c r="X403">
        <v>-0.14531537836664701</v>
      </c>
      <c r="Y403">
        <v>-0.135838548541797</v>
      </c>
      <c r="Z403" s="15">
        <v>-0.131335846807561</v>
      </c>
      <c r="AB403" s="8" t="s">
        <v>26</v>
      </c>
      <c r="AC403" s="4">
        <v>-2191.3008</v>
      </c>
      <c r="AD403" s="4">
        <v>1993.9115999999999</v>
      </c>
      <c r="AE403" s="4">
        <v>138</v>
      </c>
      <c r="AF403" s="18">
        <v>0.50606052475266405</v>
      </c>
      <c r="AG403" s="20" cm="1">
        <f t="array" ref="AG403">IF(AND(AF403&gt;-998,P403&gt;-998),MAX(ABS(P403:Z403)),0)</f>
        <v>0.19230001998965199</v>
      </c>
      <c r="AH403" s="20">
        <f t="shared" si="12"/>
        <v>0</v>
      </c>
      <c r="AI403" s="6" t="str" cm="1">
        <f t="array" ref="AI403">IF(AH403&gt;0.001,INDEX(P$10:Z$10,MATCH(AH403,ABS(P403:Z403),0)),"na")</f>
        <v>na</v>
      </c>
      <c r="AJ403" s="119"/>
      <c r="AK403" s="8" t="s">
        <v>26</v>
      </c>
      <c r="AL403" s="89">
        <v>0.83431052631578895</v>
      </c>
      <c r="AM403" s="92">
        <v>0.110396860944113</v>
      </c>
      <c r="AN403" s="49">
        <v>6.0796999999999999</v>
      </c>
      <c r="AO403" s="50">
        <v>18.054399999999902</v>
      </c>
      <c r="AP403" s="103">
        <f t="shared" si="13"/>
        <v>0</v>
      </c>
    </row>
    <row r="404" spans="1:42" x14ac:dyDescent="0.35">
      <c r="A404" s="83" t="s">
        <v>843</v>
      </c>
      <c r="B404" s="8" t="s">
        <v>25</v>
      </c>
      <c r="C404" s="97">
        <v>-2209.1886</v>
      </c>
      <c r="D404" s="108">
        <v>1940.0111939999999</v>
      </c>
      <c r="E404" s="20">
        <v>0</v>
      </c>
      <c r="F404" s="58" t="s">
        <v>419</v>
      </c>
      <c r="G404" s="103">
        <v>0</v>
      </c>
      <c r="H404" s="87">
        <v>0</v>
      </c>
      <c r="I404" s="111" t="str">
        <f>IF(ISNUMBER(MATCH(B404,$K$11:$K$20,0)),"&lt;= Selected","")</f>
        <v/>
      </c>
      <c r="O404" s="8" t="s">
        <v>2</v>
      </c>
      <c r="P404" s="13">
        <v>6.3991495384149999E-2</v>
      </c>
      <c r="Q404">
        <v>-1.9339111843037101E-2</v>
      </c>
      <c r="R404">
        <v>-0.11516127007093301</v>
      </c>
      <c r="S404">
        <v>-0.193813572458651</v>
      </c>
      <c r="T404">
        <v>-0.22719963426489201</v>
      </c>
      <c r="U404">
        <v>-0.20418408274092301</v>
      </c>
      <c r="V404">
        <v>-0.14531896630423999</v>
      </c>
      <c r="W404">
        <v>-9.4665368866308303E-2</v>
      </c>
      <c r="X404">
        <v>-8.1776081866060404E-2</v>
      </c>
      <c r="Y404">
        <v>-9.6584348801463799E-2</v>
      </c>
      <c r="Z404" s="15">
        <v>-0.111927185304617</v>
      </c>
      <c r="AB404" s="8" t="s">
        <v>25</v>
      </c>
      <c r="AC404" s="4">
        <v>-2209.1886</v>
      </c>
      <c r="AD404" s="4">
        <v>1940.0111939999999</v>
      </c>
      <c r="AE404" s="4">
        <v>138</v>
      </c>
      <c r="AF404" s="18">
        <v>0.59095137630266203</v>
      </c>
      <c r="AG404" s="20" cm="1">
        <f t="array" ref="AG404">IF(AND(AF404&gt;-998,P404&gt;-998),MAX(ABS(P404:Z404)),0)</f>
        <v>0.22719963426489201</v>
      </c>
      <c r="AH404" s="20">
        <f t="shared" si="12"/>
        <v>0</v>
      </c>
      <c r="AI404" s="6" t="str" cm="1">
        <f t="array" ref="AI404">IF(AH404&gt;0.001,INDEX(P$10:Z$10,MATCH(AH404,ABS(P404:Z404),0)),"na")</f>
        <v>na</v>
      </c>
      <c r="AJ404" s="119"/>
      <c r="AK404" s="8" t="s">
        <v>25</v>
      </c>
      <c r="AL404" s="89">
        <v>0.43918555263157899</v>
      </c>
      <c r="AM404" s="92">
        <v>0.134818930087756</v>
      </c>
      <c r="AN404" s="49">
        <v>8.7093849999999904</v>
      </c>
      <c r="AO404" s="50">
        <v>13.4710999999999</v>
      </c>
      <c r="AP404" s="103">
        <f t="shared" si="13"/>
        <v>0</v>
      </c>
    </row>
    <row r="405" spans="1:42" x14ac:dyDescent="0.35">
      <c r="A405" s="83" t="s">
        <v>844</v>
      </c>
      <c r="B405" s="8" t="s">
        <v>24</v>
      </c>
      <c r="C405" s="97">
        <v>-2191.3008</v>
      </c>
      <c r="D405" s="108">
        <v>1993.9115999999999</v>
      </c>
      <c r="E405" s="20">
        <v>0</v>
      </c>
      <c r="F405" s="58" t="s">
        <v>419</v>
      </c>
      <c r="G405" s="103">
        <v>0</v>
      </c>
      <c r="H405" s="87">
        <v>0</v>
      </c>
      <c r="I405" s="111" t="str">
        <f>IF(ISNUMBER(MATCH(B405,$K$11:$K$20,0)),"&lt;= Selected","")</f>
        <v/>
      </c>
      <c r="O405" s="8" t="s">
        <v>1</v>
      </c>
      <c r="P405" s="13">
        <v>-5.7553905316060298E-2</v>
      </c>
      <c r="Q405">
        <v>-6.3719772984785303E-2</v>
      </c>
      <c r="R405">
        <v>-8.9689058496176005E-2</v>
      </c>
      <c r="S405">
        <v>-0.129894875074343</v>
      </c>
      <c r="T405">
        <v>-0.168906106980073</v>
      </c>
      <c r="U405">
        <v>-0.18986617440498099</v>
      </c>
      <c r="V405">
        <v>-0.185231368198403</v>
      </c>
      <c r="W405">
        <v>-0.16231512080847499</v>
      </c>
      <c r="X405">
        <v>-0.137373111972284</v>
      </c>
      <c r="Y405">
        <v>-0.122540393056439</v>
      </c>
      <c r="Z405" s="15">
        <v>-0.117685262391015</v>
      </c>
      <c r="AB405" s="8" t="s">
        <v>24</v>
      </c>
      <c r="AC405" s="4">
        <v>-2191.3008</v>
      </c>
      <c r="AD405" s="4">
        <v>1993.9115999999999</v>
      </c>
      <c r="AE405" s="4">
        <v>138</v>
      </c>
      <c r="AF405" s="18">
        <v>0.50606052475266405</v>
      </c>
      <c r="AG405" s="20" cm="1">
        <f t="array" ref="AG405">IF(AND(AF405&gt;-998,P405&gt;-998),MAX(ABS(P405:Z405)),0)</f>
        <v>0.18986617440498099</v>
      </c>
      <c r="AH405" s="20">
        <f t="shared" si="12"/>
        <v>0</v>
      </c>
      <c r="AI405" s="6" t="str" cm="1">
        <f t="array" ref="AI405">IF(AH405&gt;0.001,INDEX(P$10:Z$10,MATCH(AH405,ABS(P405:Z405),0)),"na")</f>
        <v>na</v>
      </c>
      <c r="AJ405" s="119"/>
      <c r="AK405" s="8" t="s">
        <v>24</v>
      </c>
      <c r="AL405" s="89">
        <v>0.83431052631578895</v>
      </c>
      <c r="AM405" s="92">
        <v>0.110396860944113</v>
      </c>
      <c r="AN405" s="49">
        <v>6.0796999999999999</v>
      </c>
      <c r="AO405" s="50">
        <v>18.054399999999902</v>
      </c>
      <c r="AP405" s="103">
        <f t="shared" si="13"/>
        <v>0</v>
      </c>
    </row>
    <row r="406" spans="1:42" x14ac:dyDescent="0.35">
      <c r="A406" s="84" t="s">
        <v>845</v>
      </c>
      <c r="B406" s="8" t="s">
        <v>23</v>
      </c>
      <c r="C406" s="100">
        <v>-2209.1886</v>
      </c>
      <c r="D406" s="109">
        <v>1940.0111939999999</v>
      </c>
      <c r="E406" s="20">
        <v>0</v>
      </c>
      <c r="F406" s="58" t="s">
        <v>419</v>
      </c>
      <c r="G406" s="103">
        <v>0</v>
      </c>
      <c r="H406" s="87">
        <v>0</v>
      </c>
      <c r="I406" s="112" t="str">
        <f>IF(ISNUMBER(MATCH(B406,$K$11:$K$20,0)),"&lt;= Selected","")</f>
        <v/>
      </c>
      <c r="O406" s="8" t="s">
        <v>0</v>
      </c>
      <c r="P406" s="13">
        <v>7.7949147960023599E-2</v>
      </c>
      <c r="Q406">
        <v>2.8325890304232298E-2</v>
      </c>
      <c r="R406">
        <v>-4.65578334760288E-2</v>
      </c>
      <c r="S406">
        <v>-0.12612579012065001</v>
      </c>
      <c r="T406">
        <v>-0.18240648953299399</v>
      </c>
      <c r="U406">
        <v>-0.19532209966383399</v>
      </c>
      <c r="V406">
        <v>-0.16613042541336201</v>
      </c>
      <c r="W406">
        <v>-0.11685076994080699</v>
      </c>
      <c r="X406">
        <v>-7.2842505370518895E-2</v>
      </c>
      <c r="Y406">
        <v>-4.68732764034656E-2</v>
      </c>
      <c r="Z406" s="15">
        <v>-4.05116037367085E-2</v>
      </c>
      <c r="AB406" s="8" t="s">
        <v>23</v>
      </c>
      <c r="AC406" s="4">
        <v>-2209.1886</v>
      </c>
      <c r="AD406" s="4">
        <v>1940.0111939999999</v>
      </c>
      <c r="AE406" s="4">
        <v>138</v>
      </c>
      <c r="AF406" s="18">
        <v>0.59095137630266203</v>
      </c>
      <c r="AG406" s="20" cm="1">
        <f t="array" ref="AG406">IF(AND(AF406&gt;-998,P406&gt;-998),MAX(ABS(P406:Z406)),0)</f>
        <v>0.19532209966383399</v>
      </c>
      <c r="AH406" s="20">
        <f t="shared" si="12"/>
        <v>0</v>
      </c>
      <c r="AI406" s="6" t="str" cm="1">
        <f t="array" ref="AI406">IF(AH406&gt;0.001,INDEX(P$10:Z$10,MATCH(AH406,ABS(P406:Z406),0)),"na")</f>
        <v>na</v>
      </c>
      <c r="AJ406" s="119"/>
      <c r="AK406" s="8" t="s">
        <v>23</v>
      </c>
      <c r="AL406" s="90">
        <v>0.43918555263157899</v>
      </c>
      <c r="AM406" s="93">
        <v>0.134818930087756</v>
      </c>
      <c r="AN406" s="51">
        <v>8.7093849999999904</v>
      </c>
      <c r="AO406" s="52">
        <v>13.4710999999999</v>
      </c>
      <c r="AP406" s="103">
        <f t="shared" si="13"/>
        <v>0</v>
      </c>
    </row>
  </sheetData>
  <autoFilter ref="A9:H406" xr:uid="{2A8C0045-3670-4E15-B0C3-16C655ACF586}">
    <sortState xmlns:xlrd2="http://schemas.microsoft.com/office/spreadsheetml/2017/richdata2" ref="A12:H406">
      <sortCondition descending="1" ref="E9:E406"/>
    </sortState>
  </autoFilter>
  <mergeCells count="29">
    <mergeCell ref="H6:H7"/>
    <mergeCell ref="G6:G7"/>
    <mergeCell ref="AC9:AC10"/>
    <mergeCell ref="AD9:AD10"/>
    <mergeCell ref="E6:F7"/>
    <mergeCell ref="AL9:AL10"/>
    <mergeCell ref="AM9:AM10"/>
    <mergeCell ref="AN9:AN10"/>
    <mergeCell ref="AO9:AO10"/>
    <mergeCell ref="AP9:AP10"/>
    <mergeCell ref="AL8:AO8"/>
    <mergeCell ref="A9:A10"/>
    <mergeCell ref="AK9:AK10"/>
    <mergeCell ref="B9:B10"/>
    <mergeCell ref="G9:G10"/>
    <mergeCell ref="H9:H10"/>
    <mergeCell ref="C9:C10"/>
    <mergeCell ref="E9:E10"/>
    <mergeCell ref="F9:F10"/>
    <mergeCell ref="D9:D10"/>
    <mergeCell ref="AG9:AG10"/>
    <mergeCell ref="I9:I10"/>
    <mergeCell ref="AE9:AE10"/>
    <mergeCell ref="AF9:AF10"/>
    <mergeCell ref="AB9:AB10"/>
    <mergeCell ref="AH9:AH10"/>
    <mergeCell ref="AI9:AI10"/>
    <mergeCell ref="K9:K10"/>
    <mergeCell ref="P9:Z9"/>
  </mergeCells>
  <phoneticPr fontId="5" type="noConversion"/>
  <conditionalFormatting sqref="P11:Z101 P103:Z104 P106:Z106 P108:Z152 P157:Z159 P161:Z161 P163:Z166 P168:Z168 P171:Z174 P192:Z195 P199:Z200 P206:Z208 P211:Z211 P220:Z227 P242:Z243 P260:Z264 P269:Z287 P289:Z289 P291:Z291 P299:Z302 P337:Z344 P366:Z406">
    <cfRule type="colorScale" priority="85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AF11:AF406">
    <cfRule type="dataBar" priority="81">
      <dataBar>
        <cfvo type="num" val="0"/>
        <cfvo type="formula" val="&quot;log10(X11)&quot;"/>
        <color rgb="FF638EC6"/>
      </dataBar>
      <extLst>
        <ext xmlns:x14="http://schemas.microsoft.com/office/spreadsheetml/2009/9/main" uri="{B025F937-C7B1-47D3-B67F-A62EFF666E3E}">
          <x14:id>{FB3F8FE6-7159-45F6-AA8E-C7926DC20D00}</x14:id>
        </ext>
      </extLst>
    </cfRule>
  </conditionalFormatting>
  <conditionalFormatting sqref="P102:Z102">
    <cfRule type="colorScale" priority="8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05:Z105">
    <cfRule type="colorScale" priority="79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07:Z107">
    <cfRule type="colorScale" priority="78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53:Z156">
    <cfRule type="colorScale" priority="77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0:Z160">
    <cfRule type="colorScale" priority="76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2:Z162">
    <cfRule type="colorScale" priority="75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7:Z167">
    <cfRule type="colorScale" priority="74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69:Z170">
    <cfRule type="colorScale" priority="73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75:Z191">
    <cfRule type="colorScale" priority="7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196:Z198">
    <cfRule type="colorScale" priority="71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01:Z205">
    <cfRule type="colorScale" priority="7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09:Z210">
    <cfRule type="colorScale" priority="69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12:Z219">
    <cfRule type="colorScale" priority="68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28:Z241">
    <cfRule type="colorScale" priority="67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44:Z259">
    <cfRule type="colorScale" priority="66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65:Z268">
    <cfRule type="colorScale" priority="65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88:Z288">
    <cfRule type="colorScale" priority="64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90:Z290">
    <cfRule type="colorScale" priority="63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292:Z298">
    <cfRule type="colorScale" priority="62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303:Z336">
    <cfRule type="colorScale" priority="61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P345:Z365">
    <cfRule type="colorScale" priority="60">
      <colorScale>
        <cfvo type="num" val="-1"/>
        <cfvo type="num" val="0"/>
        <cfvo type="num" val="1"/>
        <color theme="4" tint="-0.249977111117893"/>
        <color rgb="FFFCFCFF"/>
        <color theme="5" tint="-0.249977111117893"/>
      </colorScale>
    </cfRule>
  </conditionalFormatting>
  <conditionalFormatting sqref="E11:E406">
    <cfRule type="dataBar" priority="11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{7EEE5878-5130-4A9E-A4C1-D347802E278D}</x14:id>
        </ext>
      </extLst>
    </cfRule>
  </conditionalFormatting>
  <conditionalFormatting sqref="AP11:AP406">
    <cfRule type="dataBar" priority="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{95C76963-FB2C-43BB-BAB2-35F08BAF0B16}</x14:id>
        </ext>
      </extLst>
    </cfRule>
  </conditionalFormatting>
  <conditionalFormatting sqref="AN11:AO406">
    <cfRule type="dataBar" priority="7">
      <dataBar>
        <cfvo type="percent" val="0"/>
        <cfvo type="percent" val="100"/>
        <color rgb="FFFFC000"/>
      </dataBar>
      <extLst>
        <ext xmlns:x14="http://schemas.microsoft.com/office/spreadsheetml/2009/9/main" uri="{B025F937-C7B1-47D3-B67F-A62EFF666E3E}">
          <x14:id>{3D8965DF-8C32-4F92-884F-DC969D9E3164}</x14:id>
        </ext>
      </extLst>
    </cfRule>
  </conditionalFormatting>
  <conditionalFormatting sqref="AL11:AL406">
    <cfRule type="dataBar" priority="6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{953D07A3-FC4B-4CA7-8449-29B116550554}</x14:id>
        </ext>
      </extLst>
    </cfRule>
  </conditionalFormatting>
  <conditionalFormatting sqref="AM11:AM406">
    <cfRule type="dataBar" priority="5">
      <dataBar>
        <cfvo type="percent" val="0"/>
        <cfvo type="percent" val="100"/>
        <color theme="6" tint="0.39997558519241921"/>
      </dataBar>
      <extLst>
        <ext xmlns:x14="http://schemas.microsoft.com/office/spreadsheetml/2009/9/main" uri="{B025F937-C7B1-47D3-B67F-A62EFF666E3E}">
          <x14:id>{6B2D0EA0-9AD1-454C-B8A7-97004856727C}</x14:id>
        </ext>
      </extLst>
    </cfRule>
  </conditionalFormatting>
  <conditionalFormatting sqref="G11:G406">
    <cfRule type="dataBar" priority="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{1A025011-710C-4682-9D64-098E58FD495B}</x14:id>
        </ext>
      </extLst>
    </cfRule>
  </conditionalFormatting>
  <conditionalFormatting sqref="H11:H406">
    <cfRule type="dataBar" priority="3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{1C3DB73E-07E9-4CE0-8BF4-0FD9DF5D06A1}</x14:id>
        </ext>
      </extLst>
    </cfRule>
  </conditionalFormatting>
  <conditionalFormatting sqref="E11:F406">
    <cfRule type="expression" dxfId="1" priority="86">
      <formula>$E11&lt;0.001</formula>
    </cfRule>
  </conditionalFormatting>
  <conditionalFormatting sqref="AH11:AH406">
    <cfRule type="dataBar" priority="1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{B9EEB04C-C7CC-4D62-82D6-A84334A7973C}</x14:id>
        </ext>
      </extLst>
    </cfRule>
  </conditionalFormatting>
  <conditionalFormatting sqref="AH11:AI406">
    <cfRule type="expression" dxfId="0" priority="2">
      <formula>$AH11&lt;0.001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3F8FE6-7159-45F6-AA8E-C7926DC20D00}">
            <x14:dataBar minLength="0" maxLength="100" gradient="0">
              <x14:cfvo type="num">
                <xm:f>0</xm:f>
              </x14:cfvo>
              <x14:cfvo type="formula">
                <xm:f>"log10(X11)"</xm:f>
              </x14:cfvo>
              <x14:negativeFillColor rgb="FFFF0000"/>
              <x14:axisColor rgb="FF000000"/>
            </x14:dataBar>
          </x14:cfRule>
          <xm:sqref>AF11:AF406</xm:sqref>
        </x14:conditionalFormatting>
        <x14:conditionalFormatting xmlns:xm="http://schemas.microsoft.com/office/excel/2006/main">
          <x14:cfRule type="dataBar" id="{7EEE5878-5130-4A9E-A4C1-D347802E278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E11:E406</xm:sqref>
        </x14:conditionalFormatting>
        <x14:conditionalFormatting xmlns:xm="http://schemas.microsoft.com/office/excel/2006/main">
          <x14:cfRule type="dataBar" id="{95C76963-FB2C-43BB-BAB2-35F08BAF0B1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AP11:AP406</xm:sqref>
        </x14:conditionalFormatting>
        <x14:conditionalFormatting xmlns:xm="http://schemas.microsoft.com/office/excel/2006/main">
          <x14:cfRule type="dataBar" id="{3D8965DF-8C32-4F92-884F-DC969D9E316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AN11:AO406</xm:sqref>
        </x14:conditionalFormatting>
        <x14:conditionalFormatting xmlns:xm="http://schemas.microsoft.com/office/excel/2006/main">
          <x14:cfRule type="dataBar" id="{953D07A3-FC4B-4CA7-8449-29B11655055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AL11:AL406</xm:sqref>
        </x14:conditionalFormatting>
        <x14:conditionalFormatting xmlns:xm="http://schemas.microsoft.com/office/excel/2006/main">
          <x14:cfRule type="dataBar" id="{6B2D0EA0-9AD1-454C-B8A7-97004856727C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AM11:AM406</xm:sqref>
        </x14:conditionalFormatting>
        <x14:conditionalFormatting xmlns:xm="http://schemas.microsoft.com/office/excel/2006/main">
          <x14:cfRule type="dataBar" id="{1A025011-710C-4682-9D64-098E58FD495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G11:G406</xm:sqref>
        </x14:conditionalFormatting>
        <x14:conditionalFormatting xmlns:xm="http://schemas.microsoft.com/office/excel/2006/main">
          <x14:cfRule type="dataBar" id="{1C3DB73E-07E9-4CE0-8BF4-0FD9DF5D06A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H11:H406</xm:sqref>
        </x14:conditionalFormatting>
        <x14:conditionalFormatting xmlns:xm="http://schemas.microsoft.com/office/excel/2006/main">
          <x14:cfRule type="dataBar" id="{B9EEB04C-C7CC-4D62-82D6-A84334A7973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AH11:AH406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8934-0A46-40C9-9FE3-7B3237283E67}">
  <sheetPr codeName="Sheet6"/>
  <dimension ref="A1:J406"/>
  <sheetViews>
    <sheetView workbookViewId="0">
      <selection activeCell="A2" sqref="A2"/>
    </sheetView>
  </sheetViews>
  <sheetFormatPr defaultRowHeight="14.5" x14ac:dyDescent="0.35"/>
  <cols>
    <col min="2" max="2" width="13" bestFit="1" customWidth="1"/>
    <col min="10" max="10" width="10.6328125" customWidth="1"/>
  </cols>
  <sheetData>
    <row r="1" spans="1:10" x14ac:dyDescent="0.35">
      <c r="A1" s="2" t="s">
        <v>445</v>
      </c>
    </row>
    <row r="3" spans="1:10" ht="14.5" customHeight="1" x14ac:dyDescent="0.35">
      <c r="F3" s="54" t="s">
        <v>429</v>
      </c>
    </row>
    <row r="4" spans="1:10" x14ac:dyDescent="0.35">
      <c r="F4" s="54" t="s">
        <v>435</v>
      </c>
    </row>
    <row r="5" spans="1:10" x14ac:dyDescent="0.35">
      <c r="F5" s="54" t="s">
        <v>849</v>
      </c>
    </row>
    <row r="6" spans="1:10" x14ac:dyDescent="0.35">
      <c r="F6" s="54" t="s">
        <v>430</v>
      </c>
    </row>
    <row r="8" spans="1:10" x14ac:dyDescent="0.35">
      <c r="C8" s="72" t="s">
        <v>428</v>
      </c>
      <c r="D8" s="73"/>
      <c r="E8" s="74"/>
      <c r="F8" s="32" t="s">
        <v>443</v>
      </c>
      <c r="G8" s="33"/>
      <c r="H8" s="33"/>
      <c r="I8" s="34"/>
    </row>
    <row r="9" spans="1:10" x14ac:dyDescent="0.35">
      <c r="A9" s="60" t="s">
        <v>449</v>
      </c>
      <c r="B9" s="60" t="s">
        <v>442</v>
      </c>
      <c r="C9" s="78" t="s">
        <v>440</v>
      </c>
      <c r="D9" s="79" t="s">
        <v>439</v>
      </c>
      <c r="E9" s="80" t="s">
        <v>441</v>
      </c>
      <c r="F9" s="55" t="s">
        <v>436</v>
      </c>
      <c r="G9" s="55" t="s">
        <v>437</v>
      </c>
      <c r="H9" s="57" t="s">
        <v>848</v>
      </c>
      <c r="I9" s="57" t="s">
        <v>438</v>
      </c>
      <c r="J9" s="85" t="s">
        <v>446</v>
      </c>
    </row>
    <row r="10" spans="1:10" x14ac:dyDescent="0.35">
      <c r="A10" s="61"/>
      <c r="B10" s="61"/>
      <c r="C10" s="75"/>
      <c r="D10" s="76"/>
      <c r="E10" s="77"/>
      <c r="F10" s="56"/>
      <c r="G10" s="56"/>
      <c r="H10" s="56"/>
      <c r="I10" s="56"/>
      <c r="J10" s="86"/>
    </row>
    <row r="11" spans="1:10" x14ac:dyDescent="0.35">
      <c r="A11" s="82" t="s">
        <v>450</v>
      </c>
      <c r="B11" s="7" t="s">
        <v>418</v>
      </c>
      <c r="C11" s="58">
        <v>1888</v>
      </c>
      <c r="D11" s="58">
        <v>1983</v>
      </c>
      <c r="E11" s="81">
        <v>96</v>
      </c>
      <c r="F11" s="88">
        <v>9.5904095904095904E-2</v>
      </c>
      <c r="G11" s="91">
        <v>1</v>
      </c>
      <c r="H11" s="66">
        <v>1</v>
      </c>
      <c r="I11" s="67">
        <v>1</v>
      </c>
      <c r="J11" s="87">
        <f>F11*G11*MAX(0,1-1*ABS(H11-1))*100</f>
        <v>9.5904095904095907</v>
      </c>
    </row>
    <row r="12" spans="1:10" x14ac:dyDescent="0.35">
      <c r="A12" s="83" t="s">
        <v>451</v>
      </c>
      <c r="B12" s="8" t="s">
        <v>417</v>
      </c>
      <c r="C12" s="58">
        <v>1874</v>
      </c>
      <c r="D12" s="58">
        <v>1984</v>
      </c>
      <c r="E12" s="81">
        <v>111</v>
      </c>
      <c r="F12" s="89">
        <v>0.11088911088911001</v>
      </c>
      <c r="G12" s="92">
        <v>1</v>
      </c>
      <c r="H12" s="49">
        <v>1</v>
      </c>
      <c r="I12" s="50">
        <v>1</v>
      </c>
      <c r="J12" s="87">
        <f>F12*G12*MAX(0,1-1*ABS(H12-1))*100</f>
        <v>11.088911088911001</v>
      </c>
    </row>
    <row r="13" spans="1:10" x14ac:dyDescent="0.35">
      <c r="A13" s="83" t="s">
        <v>452</v>
      </c>
      <c r="B13" s="8" t="s">
        <v>416</v>
      </c>
      <c r="C13" s="58">
        <v>1868</v>
      </c>
      <c r="D13" s="58">
        <v>1987</v>
      </c>
      <c r="E13" s="81">
        <v>120</v>
      </c>
      <c r="F13" s="89">
        <v>0.119880119880119</v>
      </c>
      <c r="G13" s="92">
        <v>1</v>
      </c>
      <c r="H13" s="49">
        <v>1</v>
      </c>
      <c r="I13" s="50">
        <v>1</v>
      </c>
      <c r="J13" s="87">
        <f>F13*G13*MAX(0,1-1*ABS(H13-1))*100</f>
        <v>11.9880119880119</v>
      </c>
    </row>
    <row r="14" spans="1:10" x14ac:dyDescent="0.35">
      <c r="A14" s="83" t="s">
        <v>453</v>
      </c>
      <c r="B14" s="8" t="s">
        <v>415</v>
      </c>
      <c r="C14" s="58">
        <v>1844</v>
      </c>
      <c r="D14" s="58">
        <v>1985</v>
      </c>
      <c r="E14" s="81">
        <v>142</v>
      </c>
      <c r="F14" s="89">
        <v>0.141858141858141</v>
      </c>
      <c r="G14" s="92">
        <v>1</v>
      </c>
      <c r="H14" s="49">
        <v>1</v>
      </c>
      <c r="I14" s="50">
        <v>1</v>
      </c>
      <c r="J14" s="87">
        <f>F14*G14*MAX(0,1-1*ABS(H14-1))*100</f>
        <v>14.185814185814099</v>
      </c>
    </row>
    <row r="15" spans="1:10" x14ac:dyDescent="0.35">
      <c r="A15" s="83" t="s">
        <v>454</v>
      </c>
      <c r="B15" s="8" t="s">
        <v>414</v>
      </c>
      <c r="C15" s="58">
        <v>1783</v>
      </c>
      <c r="D15" s="58">
        <v>1984</v>
      </c>
      <c r="E15" s="81">
        <v>202</v>
      </c>
      <c r="F15" s="89">
        <v>0.20179820179820099</v>
      </c>
      <c r="G15" s="92">
        <v>1</v>
      </c>
      <c r="H15" s="49">
        <v>1</v>
      </c>
      <c r="I15" s="50">
        <v>1</v>
      </c>
      <c r="J15" s="87">
        <f>F15*G15*MAX(0,1-1*ABS(H15-1))*100</f>
        <v>20.179820179820098</v>
      </c>
    </row>
    <row r="16" spans="1:10" x14ac:dyDescent="0.35">
      <c r="A16" s="83" t="s">
        <v>455</v>
      </c>
      <c r="B16" s="8" t="s">
        <v>413</v>
      </c>
      <c r="C16" s="58">
        <v>1881</v>
      </c>
      <c r="D16" s="58">
        <v>1984</v>
      </c>
      <c r="E16" s="81">
        <v>104</v>
      </c>
      <c r="F16" s="89">
        <v>0.103896103896103</v>
      </c>
      <c r="G16" s="92">
        <v>1</v>
      </c>
      <c r="H16" s="49">
        <v>1</v>
      </c>
      <c r="I16" s="50">
        <v>1</v>
      </c>
      <c r="J16" s="87">
        <f>F16*G16*MAX(0,1-1*ABS(H16-1))*100</f>
        <v>10.389610389610301</v>
      </c>
    </row>
    <row r="17" spans="1:10" x14ac:dyDescent="0.35">
      <c r="A17" s="83" t="s">
        <v>456</v>
      </c>
      <c r="B17" s="8" t="s">
        <v>412</v>
      </c>
      <c r="C17" s="58">
        <v>1891</v>
      </c>
      <c r="D17" s="58">
        <v>1984</v>
      </c>
      <c r="E17" s="81">
        <v>94</v>
      </c>
      <c r="F17" s="89">
        <v>9.3906093906093904E-2</v>
      </c>
      <c r="G17" s="92">
        <v>1</v>
      </c>
      <c r="H17" s="49">
        <v>1</v>
      </c>
      <c r="I17" s="50">
        <v>1</v>
      </c>
      <c r="J17" s="87">
        <f>F17*G17*MAX(0,1-1*ABS(H17-1))*100</f>
        <v>9.3906093906093897</v>
      </c>
    </row>
    <row r="18" spans="1:10" x14ac:dyDescent="0.35">
      <c r="A18" s="83" t="s">
        <v>457</v>
      </c>
      <c r="B18" s="8" t="s">
        <v>411</v>
      </c>
      <c r="C18" s="58">
        <v>1639</v>
      </c>
      <c r="D18" s="58">
        <v>1985</v>
      </c>
      <c r="E18" s="81">
        <v>347</v>
      </c>
      <c r="F18" s="89">
        <v>0.34665334665334602</v>
      </c>
      <c r="G18" s="92">
        <v>1</v>
      </c>
      <c r="H18" s="49">
        <v>1</v>
      </c>
      <c r="I18" s="50">
        <v>1</v>
      </c>
      <c r="J18" s="87">
        <f>F18*G18*MAX(0,1-1*ABS(H18-1))*100</f>
        <v>34.665334665334605</v>
      </c>
    </row>
    <row r="19" spans="1:10" x14ac:dyDescent="0.35">
      <c r="A19" s="83" t="s">
        <v>458</v>
      </c>
      <c r="B19" s="8" t="s">
        <v>410</v>
      </c>
      <c r="C19" s="58">
        <v>1876</v>
      </c>
      <c r="D19" s="58">
        <v>1984</v>
      </c>
      <c r="E19" s="81">
        <v>109</v>
      </c>
      <c r="F19" s="89">
        <v>0.10889110889110799</v>
      </c>
      <c r="G19" s="92">
        <v>1</v>
      </c>
      <c r="H19" s="68">
        <v>1</v>
      </c>
      <c r="I19" s="69">
        <v>1</v>
      </c>
      <c r="J19" s="87">
        <f>F19*G19*MAX(0,1-1*ABS(H19-1))*100</f>
        <v>10.8891108891108</v>
      </c>
    </row>
    <row r="20" spans="1:10" x14ac:dyDescent="0.35">
      <c r="A20" s="83" t="s">
        <v>459</v>
      </c>
      <c r="B20" s="8" t="s">
        <v>409</v>
      </c>
      <c r="C20" s="58">
        <v>1814</v>
      </c>
      <c r="D20" s="58">
        <v>1985</v>
      </c>
      <c r="E20" s="81">
        <v>172</v>
      </c>
      <c r="F20" s="89">
        <v>0.17182817182817101</v>
      </c>
      <c r="G20" s="92">
        <v>1</v>
      </c>
      <c r="H20" s="49">
        <v>1</v>
      </c>
      <c r="I20" s="50">
        <v>1</v>
      </c>
      <c r="J20" s="87">
        <f>F20*G20*MAX(0,1-1*ABS(H20-1))*100</f>
        <v>17.1828171828171</v>
      </c>
    </row>
    <row r="21" spans="1:10" x14ac:dyDescent="0.35">
      <c r="A21" s="83" t="s">
        <v>460</v>
      </c>
      <c r="B21" s="8" t="s">
        <v>408</v>
      </c>
      <c r="C21" s="58">
        <v>1661</v>
      </c>
      <c r="D21" s="58">
        <v>1984</v>
      </c>
      <c r="E21" s="81">
        <v>324</v>
      </c>
      <c r="F21" s="89">
        <v>0.32367632367632299</v>
      </c>
      <c r="G21" s="92">
        <v>1</v>
      </c>
      <c r="H21" s="68">
        <v>1</v>
      </c>
      <c r="I21" s="69">
        <v>1</v>
      </c>
      <c r="J21" s="87">
        <f>F21*G21*MAX(0,1-1*ABS(H21-1))*100</f>
        <v>32.367632367632297</v>
      </c>
    </row>
    <row r="22" spans="1:10" x14ac:dyDescent="0.35">
      <c r="A22" s="83" t="s">
        <v>461</v>
      </c>
      <c r="B22" s="8" t="s">
        <v>407</v>
      </c>
      <c r="C22" s="58">
        <v>1820</v>
      </c>
      <c r="D22" s="58">
        <v>1991</v>
      </c>
      <c r="E22" s="81">
        <v>172</v>
      </c>
      <c r="F22" s="89">
        <v>0.17182817182817101</v>
      </c>
      <c r="G22" s="92">
        <v>1</v>
      </c>
      <c r="H22" s="49">
        <v>1</v>
      </c>
      <c r="I22" s="50">
        <v>1</v>
      </c>
      <c r="J22" s="87">
        <f>F22*G22*MAX(0,1-1*ABS(H22-1))*100</f>
        <v>17.1828171828171</v>
      </c>
    </row>
    <row r="23" spans="1:10" x14ac:dyDescent="0.35">
      <c r="A23" s="83" t="s">
        <v>462</v>
      </c>
      <c r="B23" s="8" t="s">
        <v>406</v>
      </c>
      <c r="C23" s="58">
        <v>1882</v>
      </c>
      <c r="D23" s="58">
        <v>1983</v>
      </c>
      <c r="E23" s="81">
        <v>102</v>
      </c>
      <c r="F23" s="89">
        <v>0.101898101898101</v>
      </c>
      <c r="G23" s="92">
        <v>1</v>
      </c>
      <c r="H23" s="49">
        <v>1</v>
      </c>
      <c r="I23" s="50">
        <v>1</v>
      </c>
      <c r="J23" s="87">
        <f>F23*G23*MAX(0,1-1*ABS(H23-1))*100</f>
        <v>10.1898101898101</v>
      </c>
    </row>
    <row r="24" spans="1:10" x14ac:dyDescent="0.35">
      <c r="A24" s="83" t="s">
        <v>463</v>
      </c>
      <c r="B24" s="8" t="s">
        <v>405</v>
      </c>
      <c r="C24" s="58">
        <v>1825</v>
      </c>
      <c r="D24" s="58">
        <v>1990</v>
      </c>
      <c r="E24" s="81">
        <v>166</v>
      </c>
      <c r="F24" s="89">
        <v>0.16583416583416499</v>
      </c>
      <c r="G24" s="92">
        <v>1</v>
      </c>
      <c r="H24" s="49">
        <v>1</v>
      </c>
      <c r="I24" s="50">
        <v>1</v>
      </c>
      <c r="J24" s="87">
        <f>F24*G24*MAX(0,1-1*ABS(H24-1))*100</f>
        <v>16.583416583416501</v>
      </c>
    </row>
    <row r="25" spans="1:10" x14ac:dyDescent="0.35">
      <c r="A25" s="83" t="s">
        <v>464</v>
      </c>
      <c r="B25" s="8" t="s">
        <v>404</v>
      </c>
      <c r="C25" s="58">
        <v>1855</v>
      </c>
      <c r="D25" s="58">
        <v>1981</v>
      </c>
      <c r="E25" s="81">
        <v>127</v>
      </c>
      <c r="F25" s="89">
        <v>0.12687312687312599</v>
      </c>
      <c r="G25" s="92">
        <v>1</v>
      </c>
      <c r="H25" s="49">
        <v>1</v>
      </c>
      <c r="I25" s="50">
        <v>1</v>
      </c>
      <c r="J25" s="87">
        <f>F25*G25*MAX(0,1-1*ABS(H25-1))*100</f>
        <v>12.687312687312598</v>
      </c>
    </row>
    <row r="26" spans="1:10" x14ac:dyDescent="0.35">
      <c r="A26" s="83" t="s">
        <v>465</v>
      </c>
      <c r="B26" s="8" t="s">
        <v>403</v>
      </c>
      <c r="C26" s="58">
        <v>1826</v>
      </c>
      <c r="D26" s="58">
        <v>1983</v>
      </c>
      <c r="E26" s="81">
        <v>158</v>
      </c>
      <c r="F26" s="89">
        <v>0.15784215784215699</v>
      </c>
      <c r="G26" s="92">
        <v>1</v>
      </c>
      <c r="H26" s="49">
        <v>1</v>
      </c>
      <c r="I26" s="50">
        <v>1</v>
      </c>
      <c r="J26" s="87">
        <f>F26*G26*MAX(0,1-1*ABS(H26-1))*100</f>
        <v>15.7842157842157</v>
      </c>
    </row>
    <row r="27" spans="1:10" x14ac:dyDescent="0.35">
      <c r="A27" s="83" t="s">
        <v>466</v>
      </c>
      <c r="B27" s="8" t="s">
        <v>402</v>
      </c>
      <c r="C27" s="58">
        <v>1685</v>
      </c>
      <c r="D27" s="58">
        <v>1995</v>
      </c>
      <c r="E27" s="81">
        <v>311</v>
      </c>
      <c r="F27" s="89">
        <v>0.31068931068930999</v>
      </c>
      <c r="G27" s="92">
        <v>1</v>
      </c>
      <c r="H27" s="68">
        <v>1</v>
      </c>
      <c r="I27" s="69">
        <v>1</v>
      </c>
      <c r="J27" s="87">
        <f>F27*G27*MAX(0,1-1*ABS(H27-1))*100</f>
        <v>31.068931068931001</v>
      </c>
    </row>
    <row r="28" spans="1:10" x14ac:dyDescent="0.35">
      <c r="A28" s="83" t="s">
        <v>467</v>
      </c>
      <c r="B28" s="8" t="s">
        <v>401</v>
      </c>
      <c r="C28" s="58">
        <v>1557.2</v>
      </c>
      <c r="D28" s="58">
        <v>2003.5</v>
      </c>
      <c r="E28" s="81">
        <v>1630</v>
      </c>
      <c r="F28" s="89">
        <v>0.44315684315684301</v>
      </c>
      <c r="G28" s="92">
        <v>1</v>
      </c>
      <c r="H28" s="49">
        <v>1</v>
      </c>
      <c r="I28" s="50">
        <v>1</v>
      </c>
      <c r="J28" s="87">
        <f>F28*G28*MAX(0,1-1*ABS(H28-1))*100</f>
        <v>44.315684315684301</v>
      </c>
    </row>
    <row r="29" spans="1:10" x14ac:dyDescent="0.35">
      <c r="A29" s="83" t="s">
        <v>468</v>
      </c>
      <c r="B29" s="8" t="s">
        <v>400</v>
      </c>
      <c r="C29" s="58">
        <v>1572.9841193</v>
      </c>
      <c r="D29" s="58">
        <v>1962.9450999999999</v>
      </c>
      <c r="E29" s="81">
        <v>1630</v>
      </c>
      <c r="F29" s="89">
        <v>0.39057041028971001</v>
      </c>
      <c r="G29" s="92">
        <v>1</v>
      </c>
      <c r="H29" s="49">
        <v>1</v>
      </c>
      <c r="I29" s="50">
        <v>1.29563380000013</v>
      </c>
      <c r="J29" s="87">
        <f>F29*G29*MAX(0,1-1*ABS(H29-1))*100</f>
        <v>39.057041028971</v>
      </c>
    </row>
    <row r="30" spans="1:10" x14ac:dyDescent="0.35">
      <c r="A30" s="83" t="s">
        <v>469</v>
      </c>
      <c r="B30" s="8" t="s">
        <v>399</v>
      </c>
      <c r="C30" s="58">
        <v>1557.2</v>
      </c>
      <c r="D30" s="58">
        <v>2003.5</v>
      </c>
      <c r="E30" s="81">
        <v>1630</v>
      </c>
      <c r="F30" s="89">
        <v>0.44315684315684301</v>
      </c>
      <c r="G30" s="92">
        <v>1</v>
      </c>
      <c r="H30" s="49">
        <v>1</v>
      </c>
      <c r="I30" s="50">
        <v>1</v>
      </c>
      <c r="J30" s="87">
        <f>F30*G30*MAX(0,1-1*ABS(H30-1))*100</f>
        <v>44.315684315684301</v>
      </c>
    </row>
    <row r="31" spans="1:10" x14ac:dyDescent="0.35">
      <c r="A31" s="83" t="s">
        <v>470</v>
      </c>
      <c r="B31" s="8" t="s">
        <v>398</v>
      </c>
      <c r="C31" s="58">
        <v>1572.9841193</v>
      </c>
      <c r="D31" s="58">
        <v>1962.9450999999999</v>
      </c>
      <c r="E31" s="81">
        <v>1630</v>
      </c>
      <c r="F31" s="89">
        <v>0.39057041028971001</v>
      </c>
      <c r="G31" s="92">
        <v>1</v>
      </c>
      <c r="H31" s="68">
        <v>1</v>
      </c>
      <c r="I31" s="69">
        <v>1.29563380000013</v>
      </c>
      <c r="J31" s="87">
        <f>F31*G31*MAX(0,1-1*ABS(H31-1))*100</f>
        <v>39.057041028971</v>
      </c>
    </row>
    <row r="32" spans="1:10" x14ac:dyDescent="0.35">
      <c r="A32" s="83" t="s">
        <v>471</v>
      </c>
      <c r="B32" s="8" t="s">
        <v>397</v>
      </c>
      <c r="C32" s="58">
        <v>1884.5419999999999</v>
      </c>
      <c r="D32" s="58">
        <v>1993.0419999999999</v>
      </c>
      <c r="E32" s="81">
        <v>435</v>
      </c>
      <c r="F32" s="89">
        <v>0.109390609390609</v>
      </c>
      <c r="G32" s="92">
        <v>1</v>
      </c>
      <c r="H32" s="49">
        <v>1</v>
      </c>
      <c r="I32" s="50">
        <v>1</v>
      </c>
      <c r="J32" s="87">
        <f>F32*G32*MAX(0,1-1*ABS(H32-1))*100</f>
        <v>10.9390609390609</v>
      </c>
    </row>
    <row r="33" spans="1:10" x14ac:dyDescent="0.35">
      <c r="A33" s="83" t="s">
        <v>472</v>
      </c>
      <c r="B33" s="8" t="s">
        <v>396</v>
      </c>
      <c r="C33" s="58">
        <v>1880.7919999999999</v>
      </c>
      <c r="D33" s="58">
        <v>1993.0419999999999</v>
      </c>
      <c r="E33" s="81">
        <v>450</v>
      </c>
      <c r="F33" s="89">
        <v>0.113136863136863</v>
      </c>
      <c r="G33" s="92">
        <v>1</v>
      </c>
      <c r="H33" s="49">
        <v>1</v>
      </c>
      <c r="I33" s="50">
        <v>1</v>
      </c>
      <c r="J33" s="87">
        <f>F33*G33*MAX(0,1-1*ABS(H33-1))*100</f>
        <v>11.313686313686301</v>
      </c>
    </row>
    <row r="34" spans="1:10" x14ac:dyDescent="0.35">
      <c r="A34" s="83" t="s">
        <v>473</v>
      </c>
      <c r="B34" s="8" t="s">
        <v>395</v>
      </c>
      <c r="C34" s="58">
        <v>1781.5</v>
      </c>
      <c r="D34" s="58">
        <v>1996.5</v>
      </c>
      <c r="E34" s="81">
        <v>216</v>
      </c>
      <c r="F34" s="89">
        <v>0.215784215784215</v>
      </c>
      <c r="G34" s="92">
        <v>1</v>
      </c>
      <c r="H34" s="49">
        <v>1</v>
      </c>
      <c r="I34" s="50">
        <v>1</v>
      </c>
      <c r="J34" s="87">
        <f>F34*G34*MAX(0,1-1*ABS(H34-1))*100</f>
        <v>21.578421578421501</v>
      </c>
    </row>
    <row r="35" spans="1:10" x14ac:dyDescent="0.35">
      <c r="A35" s="83" t="s">
        <v>474</v>
      </c>
      <c r="B35" s="8" t="s">
        <v>394</v>
      </c>
      <c r="C35" s="58">
        <v>1781.5</v>
      </c>
      <c r="D35" s="58">
        <v>1996.5</v>
      </c>
      <c r="E35" s="81">
        <v>216</v>
      </c>
      <c r="F35" s="89">
        <v>0.215784215784215</v>
      </c>
      <c r="G35" s="92">
        <v>1</v>
      </c>
      <c r="H35" s="49">
        <v>1</v>
      </c>
      <c r="I35" s="50">
        <v>1</v>
      </c>
      <c r="J35" s="87">
        <f>F35*G35*MAX(0,1-1*ABS(H35-1))*100</f>
        <v>21.578421578421501</v>
      </c>
    </row>
    <row r="36" spans="1:10" x14ac:dyDescent="0.35">
      <c r="A36" s="83" t="s">
        <v>475</v>
      </c>
      <c r="B36" s="8" t="s">
        <v>393</v>
      </c>
      <c r="C36" s="58">
        <v>1781.5</v>
      </c>
      <c r="D36" s="58">
        <v>1996.5</v>
      </c>
      <c r="E36" s="81">
        <v>216</v>
      </c>
      <c r="F36" s="89">
        <v>0.215784215784215</v>
      </c>
      <c r="G36" s="92">
        <v>1</v>
      </c>
      <c r="H36" s="68">
        <v>1</v>
      </c>
      <c r="I36" s="69">
        <v>1</v>
      </c>
      <c r="J36" s="87">
        <f>F36*G36*MAX(0,1-1*ABS(H36-1))*100</f>
        <v>21.578421578421501</v>
      </c>
    </row>
    <row r="37" spans="1:10" x14ac:dyDescent="0.35">
      <c r="A37" s="83" t="s">
        <v>476</v>
      </c>
      <c r="B37" s="8" t="s">
        <v>392</v>
      </c>
      <c r="C37" s="58">
        <v>1781.5</v>
      </c>
      <c r="D37" s="58">
        <v>1996.5</v>
      </c>
      <c r="E37" s="81">
        <v>216</v>
      </c>
      <c r="F37" s="89">
        <v>0.215784215784215</v>
      </c>
      <c r="G37" s="92">
        <v>1</v>
      </c>
      <c r="H37" s="68">
        <v>1</v>
      </c>
      <c r="I37" s="69">
        <v>1</v>
      </c>
      <c r="J37" s="87">
        <f>F37*G37*MAX(0,1-1*ABS(H37-1))*100</f>
        <v>21.578421578421501</v>
      </c>
    </row>
    <row r="38" spans="1:10" x14ac:dyDescent="0.35">
      <c r="A38" s="83" t="s">
        <v>477</v>
      </c>
      <c r="B38" s="8" t="s">
        <v>391</v>
      </c>
      <c r="C38" s="58">
        <v>1617.5</v>
      </c>
      <c r="D38" s="58">
        <v>2001.5</v>
      </c>
      <c r="E38" s="81">
        <v>385</v>
      </c>
      <c r="F38" s="89">
        <v>0.38261738261738198</v>
      </c>
      <c r="G38" s="92">
        <v>1</v>
      </c>
      <c r="H38" s="49">
        <v>1</v>
      </c>
      <c r="I38" s="50">
        <v>1</v>
      </c>
      <c r="J38" s="87">
        <f>F38*G38*MAX(0,1-1*ABS(H38-1))*100</f>
        <v>38.261738261738202</v>
      </c>
    </row>
    <row r="39" spans="1:10" x14ac:dyDescent="0.35">
      <c r="A39" s="83" t="s">
        <v>478</v>
      </c>
      <c r="B39" s="8" t="s">
        <v>390</v>
      </c>
      <c r="C39" s="58">
        <v>1617.5</v>
      </c>
      <c r="D39" s="58">
        <v>2001.5</v>
      </c>
      <c r="E39" s="81">
        <v>385</v>
      </c>
      <c r="F39" s="89">
        <v>0.38261738261738198</v>
      </c>
      <c r="G39" s="92">
        <v>1</v>
      </c>
      <c r="H39" s="49">
        <v>1</v>
      </c>
      <c r="I39" s="50">
        <v>1</v>
      </c>
      <c r="J39" s="87">
        <f>F39*G39*MAX(0,1-1*ABS(H39-1))*100</f>
        <v>38.261738261738202</v>
      </c>
    </row>
    <row r="40" spans="1:10" x14ac:dyDescent="0.35">
      <c r="A40" s="83" t="s">
        <v>479</v>
      </c>
      <c r="B40" s="8" t="s">
        <v>389</v>
      </c>
      <c r="C40" s="58">
        <v>1457</v>
      </c>
      <c r="D40" s="58">
        <v>1999</v>
      </c>
      <c r="E40" s="81">
        <v>543</v>
      </c>
      <c r="F40" s="89">
        <v>0.54245754245754196</v>
      </c>
      <c r="G40" s="92">
        <v>1</v>
      </c>
      <c r="H40" s="49">
        <v>1</v>
      </c>
      <c r="I40" s="50">
        <v>1</v>
      </c>
      <c r="J40" s="87">
        <f>F40*G40*MAX(0,1-1*ABS(H40-1))*100</f>
        <v>54.245754245754199</v>
      </c>
    </row>
    <row r="41" spans="1:10" x14ac:dyDescent="0.35">
      <c r="A41" s="83" t="s">
        <v>480</v>
      </c>
      <c r="B41" s="8" t="s">
        <v>388</v>
      </c>
      <c r="C41" s="58">
        <v>1758</v>
      </c>
      <c r="D41" s="58">
        <v>1993</v>
      </c>
      <c r="E41" s="81">
        <v>236</v>
      </c>
      <c r="F41" s="89">
        <v>0.235764235764235</v>
      </c>
      <c r="G41" s="92">
        <v>1</v>
      </c>
      <c r="H41" s="68">
        <v>1</v>
      </c>
      <c r="I41" s="69">
        <v>1</v>
      </c>
      <c r="J41" s="87">
        <f>F41*G41*MAX(0,1-1*ABS(H41-1))*100</f>
        <v>23.576423576423501</v>
      </c>
    </row>
    <row r="42" spans="1:10" x14ac:dyDescent="0.35">
      <c r="A42" s="83" t="s">
        <v>481</v>
      </c>
      <c r="B42" s="8" t="s">
        <v>387</v>
      </c>
      <c r="C42" s="58">
        <v>1968.54</v>
      </c>
      <c r="D42" s="58">
        <v>1994.12</v>
      </c>
      <c r="E42" s="81">
        <v>308</v>
      </c>
      <c r="F42" s="89">
        <v>2.6553446553446401E-2</v>
      </c>
      <c r="G42" s="92">
        <v>1</v>
      </c>
      <c r="H42" s="68">
        <v>1</v>
      </c>
      <c r="I42" s="69">
        <v>1</v>
      </c>
      <c r="J42" s="87">
        <f>F42*G42*MAX(0,1-1*ABS(H42-1))*100</f>
        <v>2.6553446553446403</v>
      </c>
    </row>
    <row r="43" spans="1:10" x14ac:dyDescent="0.35">
      <c r="A43" s="83" t="s">
        <v>482</v>
      </c>
      <c r="B43" s="8" t="s">
        <v>386</v>
      </c>
      <c r="C43" s="58">
        <v>1968.54</v>
      </c>
      <c r="D43" s="58">
        <v>1994.12</v>
      </c>
      <c r="E43" s="81">
        <v>308</v>
      </c>
      <c r="F43" s="89">
        <v>2.6553446553446401E-2</v>
      </c>
      <c r="G43" s="92">
        <v>1</v>
      </c>
      <c r="H43" s="49">
        <v>1</v>
      </c>
      <c r="I43" s="50">
        <v>1</v>
      </c>
      <c r="J43" s="87">
        <f>F43*G43*MAX(0,1-1*ABS(H43-1))*100</f>
        <v>2.6553446553446403</v>
      </c>
    </row>
    <row r="44" spans="1:10" x14ac:dyDescent="0.35">
      <c r="A44" s="83" t="s">
        <v>483</v>
      </c>
      <c r="B44" s="8" t="s">
        <v>385</v>
      </c>
      <c r="C44" s="58">
        <v>1968.54</v>
      </c>
      <c r="D44" s="58">
        <v>1994.12</v>
      </c>
      <c r="E44" s="81">
        <v>308</v>
      </c>
      <c r="F44" s="89">
        <v>2.6553446553446401E-2</v>
      </c>
      <c r="G44" s="92">
        <v>1</v>
      </c>
      <c r="H44" s="49">
        <v>1</v>
      </c>
      <c r="I44" s="50">
        <v>1</v>
      </c>
      <c r="J44" s="87">
        <f>F44*G44*MAX(0,1-1*ABS(H44-1))*100</f>
        <v>2.6553446553446403</v>
      </c>
    </row>
    <row r="45" spans="1:10" x14ac:dyDescent="0.35">
      <c r="A45" s="83" t="s">
        <v>484</v>
      </c>
      <c r="B45" s="8" t="s">
        <v>384</v>
      </c>
      <c r="C45" s="58">
        <v>1968.54</v>
      </c>
      <c r="D45" s="58">
        <v>1994.12</v>
      </c>
      <c r="E45" s="81">
        <v>308</v>
      </c>
      <c r="F45" s="89">
        <v>2.6553446553446401E-2</v>
      </c>
      <c r="G45" s="92">
        <v>1</v>
      </c>
      <c r="H45" s="49">
        <v>1</v>
      </c>
      <c r="I45" s="50">
        <v>1</v>
      </c>
      <c r="J45" s="87">
        <f>F45*G45*MAX(0,1-1*ABS(H45-1))*100</f>
        <v>2.6553446553446403</v>
      </c>
    </row>
    <row r="46" spans="1:10" x14ac:dyDescent="0.35">
      <c r="A46" s="83" t="s">
        <v>485</v>
      </c>
      <c r="B46" s="8" t="s">
        <v>383</v>
      </c>
      <c r="C46" s="58">
        <v>1969.62</v>
      </c>
      <c r="D46" s="58">
        <v>1994.12</v>
      </c>
      <c r="E46" s="81">
        <v>295</v>
      </c>
      <c r="F46" s="89">
        <v>2.5474525474525399E-2</v>
      </c>
      <c r="G46" s="92">
        <v>1</v>
      </c>
      <c r="H46" s="49">
        <v>1</v>
      </c>
      <c r="I46" s="50">
        <v>1</v>
      </c>
      <c r="J46" s="87">
        <f>F46*G46*MAX(0,1-1*ABS(H46-1))*100</f>
        <v>2.54745254745254</v>
      </c>
    </row>
    <row r="47" spans="1:10" x14ac:dyDescent="0.35">
      <c r="A47" s="83" t="s">
        <v>486</v>
      </c>
      <c r="B47" s="8" t="s">
        <v>382</v>
      </c>
      <c r="C47" s="58">
        <v>1969.62</v>
      </c>
      <c r="D47" s="58">
        <v>1994.12</v>
      </c>
      <c r="E47" s="81">
        <v>295</v>
      </c>
      <c r="F47" s="89">
        <v>2.5474525474525399E-2</v>
      </c>
      <c r="G47" s="92">
        <v>1</v>
      </c>
      <c r="H47" s="49">
        <v>1</v>
      </c>
      <c r="I47" s="50">
        <v>1</v>
      </c>
      <c r="J47" s="87">
        <f>F47*G47*MAX(0,1-1*ABS(H47-1))*100</f>
        <v>2.54745254745254</v>
      </c>
    </row>
    <row r="48" spans="1:10" x14ac:dyDescent="0.35">
      <c r="A48" s="83" t="s">
        <v>487</v>
      </c>
      <c r="B48" s="8" t="s">
        <v>381</v>
      </c>
      <c r="C48" s="58">
        <v>1969.62</v>
      </c>
      <c r="D48" s="58">
        <v>1994.12</v>
      </c>
      <c r="E48" s="81">
        <v>295</v>
      </c>
      <c r="F48" s="89">
        <v>2.5474525474525399E-2</v>
      </c>
      <c r="G48" s="92">
        <v>1</v>
      </c>
      <c r="H48" s="49">
        <v>1</v>
      </c>
      <c r="I48" s="50">
        <v>1</v>
      </c>
      <c r="J48" s="87">
        <f>F48*G48*MAX(0,1-1*ABS(H48-1))*100</f>
        <v>2.54745254745254</v>
      </c>
    </row>
    <row r="49" spans="1:10" x14ac:dyDescent="0.35">
      <c r="A49" s="83" t="s">
        <v>488</v>
      </c>
      <c r="B49" s="8" t="s">
        <v>380</v>
      </c>
      <c r="C49" s="58">
        <v>1969.62</v>
      </c>
      <c r="D49" s="58">
        <v>1994.12</v>
      </c>
      <c r="E49" s="81">
        <v>295</v>
      </c>
      <c r="F49" s="89">
        <v>2.5474525474525399E-2</v>
      </c>
      <c r="G49" s="92">
        <v>1</v>
      </c>
      <c r="H49" s="49">
        <v>1</v>
      </c>
      <c r="I49" s="50">
        <v>1</v>
      </c>
      <c r="J49" s="87">
        <f>F49*G49*MAX(0,1-1*ABS(H49-1))*100</f>
        <v>2.54745254745254</v>
      </c>
    </row>
    <row r="50" spans="1:10" x14ac:dyDescent="0.35">
      <c r="A50" s="83" t="s">
        <v>489</v>
      </c>
      <c r="B50" s="8" t="s">
        <v>379</v>
      </c>
      <c r="C50" s="58">
        <v>1893.79</v>
      </c>
      <c r="D50" s="58">
        <v>1994.04</v>
      </c>
      <c r="E50" s="81">
        <v>1204</v>
      </c>
      <c r="F50" s="89">
        <v>0.101148851148851</v>
      </c>
      <c r="G50" s="92">
        <v>1</v>
      </c>
      <c r="H50" s="68">
        <v>1</v>
      </c>
      <c r="I50" s="69">
        <v>1</v>
      </c>
      <c r="J50" s="87">
        <f>F50*G50*MAX(0,1-1*ABS(H50-1))*100</f>
        <v>10.1148851148851</v>
      </c>
    </row>
    <row r="51" spans="1:10" x14ac:dyDescent="0.35">
      <c r="A51" s="83" t="s">
        <v>490</v>
      </c>
      <c r="B51" s="8" t="s">
        <v>378</v>
      </c>
      <c r="C51" s="58">
        <v>1893.79</v>
      </c>
      <c r="D51" s="58">
        <v>1994.04</v>
      </c>
      <c r="E51" s="81">
        <v>1204</v>
      </c>
      <c r="F51" s="89">
        <v>0.101148851148851</v>
      </c>
      <c r="G51" s="92">
        <v>1</v>
      </c>
      <c r="H51" s="49">
        <v>1</v>
      </c>
      <c r="I51" s="50">
        <v>1</v>
      </c>
      <c r="J51" s="87">
        <f>F51*G51*MAX(0,1-1*ABS(H51-1))*100</f>
        <v>10.1148851148851</v>
      </c>
    </row>
    <row r="52" spans="1:10" x14ac:dyDescent="0.35">
      <c r="A52" s="83" t="s">
        <v>491</v>
      </c>
      <c r="B52" s="8" t="s">
        <v>377</v>
      </c>
      <c r="C52" s="58">
        <v>1840</v>
      </c>
      <c r="D52" s="58">
        <v>1994.5</v>
      </c>
      <c r="E52" s="81">
        <v>928</v>
      </c>
      <c r="F52" s="89">
        <v>0.155344655344655</v>
      </c>
      <c r="G52" s="92">
        <v>1</v>
      </c>
      <c r="H52" s="49">
        <v>1</v>
      </c>
      <c r="I52" s="50">
        <v>1</v>
      </c>
      <c r="J52" s="87">
        <f>F52*G52*MAX(0,1-1*ABS(H52-1))*100</f>
        <v>15.5344655344655</v>
      </c>
    </row>
    <row r="53" spans="1:10" x14ac:dyDescent="0.35">
      <c r="A53" s="83" t="s">
        <v>492</v>
      </c>
      <c r="B53" s="8" t="s">
        <v>376</v>
      </c>
      <c r="C53" s="58">
        <v>1659.625</v>
      </c>
      <c r="D53" s="58">
        <v>1995.625</v>
      </c>
      <c r="E53" s="81">
        <v>2017</v>
      </c>
      <c r="F53" s="89">
        <v>0.33666333666333598</v>
      </c>
      <c r="G53" s="92">
        <v>1</v>
      </c>
      <c r="H53" s="49">
        <v>1</v>
      </c>
      <c r="I53" s="50">
        <v>1</v>
      </c>
      <c r="J53" s="87">
        <f>F53*G53*MAX(0,1-1*ABS(H53-1))*100</f>
        <v>33.6663336663336</v>
      </c>
    </row>
    <row r="54" spans="1:10" x14ac:dyDescent="0.35">
      <c r="A54" s="83" t="s">
        <v>493</v>
      </c>
      <c r="B54" s="8" t="s">
        <v>375</v>
      </c>
      <c r="C54" s="58">
        <v>1688.625</v>
      </c>
      <c r="D54" s="58">
        <v>1995.625</v>
      </c>
      <c r="E54" s="81">
        <v>713</v>
      </c>
      <c r="F54" s="89">
        <v>0.30769230769230699</v>
      </c>
      <c r="G54" s="92">
        <v>1</v>
      </c>
      <c r="H54" s="68">
        <v>1</v>
      </c>
      <c r="I54" s="69">
        <v>73</v>
      </c>
      <c r="J54" s="87">
        <f>F54*G54*MAX(0,1-1*ABS(H54-1))*100</f>
        <v>30.769230769230699</v>
      </c>
    </row>
    <row r="55" spans="1:10" x14ac:dyDescent="0.35">
      <c r="A55" s="83" t="s">
        <v>494</v>
      </c>
      <c r="B55" s="8" t="s">
        <v>374</v>
      </c>
      <c r="C55" s="58">
        <v>1659.625</v>
      </c>
      <c r="D55" s="58">
        <v>1995.625</v>
      </c>
      <c r="E55" s="81">
        <v>2017</v>
      </c>
      <c r="F55" s="89">
        <v>0.33666333666333598</v>
      </c>
      <c r="G55" s="92">
        <v>1</v>
      </c>
      <c r="H55" s="49">
        <v>1</v>
      </c>
      <c r="I55" s="50">
        <v>1</v>
      </c>
      <c r="J55" s="87">
        <f>F55*G55*MAX(0,1-1*ABS(H55-1))*100</f>
        <v>33.6663336663336</v>
      </c>
    </row>
    <row r="56" spans="1:10" x14ac:dyDescent="0.35">
      <c r="A56" s="83" t="s">
        <v>495</v>
      </c>
      <c r="B56" s="8" t="s">
        <v>373</v>
      </c>
      <c r="C56" s="58">
        <v>1781.20803</v>
      </c>
      <c r="D56" s="58">
        <v>2005.6247000000001</v>
      </c>
      <c r="E56" s="81">
        <v>2694</v>
      </c>
      <c r="F56" s="89">
        <v>0.21953047252747199</v>
      </c>
      <c r="G56" s="92">
        <v>1</v>
      </c>
      <c r="H56" s="49">
        <v>1</v>
      </c>
      <c r="I56" s="50">
        <v>1</v>
      </c>
      <c r="J56" s="87">
        <f>F56*G56*MAX(0,1-1*ABS(H56-1))*100</f>
        <v>21.953047252747197</v>
      </c>
    </row>
    <row r="57" spans="1:10" x14ac:dyDescent="0.35">
      <c r="A57" s="83" t="s">
        <v>496</v>
      </c>
      <c r="B57" s="8" t="s">
        <v>372</v>
      </c>
      <c r="C57" s="58">
        <v>1781.20803</v>
      </c>
      <c r="D57" s="58">
        <v>2005.6247000000001</v>
      </c>
      <c r="E57" s="81">
        <v>2694</v>
      </c>
      <c r="F57" s="89">
        <v>0.21953047252747199</v>
      </c>
      <c r="G57" s="92">
        <v>1</v>
      </c>
      <c r="H57" s="49">
        <v>1</v>
      </c>
      <c r="I57" s="50">
        <v>1</v>
      </c>
      <c r="J57" s="87">
        <f>F57*G57*MAX(0,1-1*ABS(H57-1))*100</f>
        <v>21.953047252747197</v>
      </c>
    </row>
    <row r="58" spans="1:10" x14ac:dyDescent="0.35">
      <c r="A58" s="83" t="s">
        <v>497</v>
      </c>
      <c r="B58" s="8" t="s">
        <v>371</v>
      </c>
      <c r="C58" s="58">
        <v>1945.624699</v>
      </c>
      <c r="D58" s="58">
        <v>2006.6247000000001</v>
      </c>
      <c r="E58" s="81">
        <v>733</v>
      </c>
      <c r="F58" s="89">
        <v>5.5278055944055798E-2</v>
      </c>
      <c r="G58" s="92">
        <v>1</v>
      </c>
      <c r="H58" s="49">
        <v>1</v>
      </c>
      <c r="I58" s="50">
        <v>1</v>
      </c>
      <c r="J58" s="87">
        <f>F58*G58*MAX(0,1-1*ABS(H58-1))*100</f>
        <v>5.5278055944055797</v>
      </c>
    </row>
    <row r="59" spans="1:10" x14ac:dyDescent="0.35">
      <c r="A59" s="83" t="s">
        <v>498</v>
      </c>
      <c r="B59" s="8" t="s">
        <v>370</v>
      </c>
      <c r="C59" s="58">
        <v>1945.624699</v>
      </c>
      <c r="D59" s="58">
        <v>2006.6247000000001</v>
      </c>
      <c r="E59" s="81">
        <v>733</v>
      </c>
      <c r="F59" s="89">
        <v>5.5278055944055798E-2</v>
      </c>
      <c r="G59" s="92">
        <v>1</v>
      </c>
      <c r="H59" s="49">
        <v>1</v>
      </c>
      <c r="I59" s="50">
        <v>1</v>
      </c>
      <c r="J59" s="87">
        <f>F59*G59*MAX(0,1-1*ABS(H59-1))*100</f>
        <v>5.5278055944055797</v>
      </c>
    </row>
    <row r="60" spans="1:10" x14ac:dyDescent="0.35">
      <c r="A60" s="83" t="s">
        <v>499</v>
      </c>
      <c r="B60" s="8" t="s">
        <v>369</v>
      </c>
      <c r="C60" s="58">
        <v>1781.20803</v>
      </c>
      <c r="D60" s="58">
        <v>2005.6247000000001</v>
      </c>
      <c r="E60" s="81">
        <v>2694</v>
      </c>
      <c r="F60" s="89">
        <v>0.21953047252747199</v>
      </c>
      <c r="G60" s="92">
        <v>1</v>
      </c>
      <c r="H60" s="49">
        <v>1</v>
      </c>
      <c r="I60" s="50">
        <v>1</v>
      </c>
      <c r="J60" s="87">
        <f>F60*G60*MAX(0,1-1*ABS(H60-1))*100</f>
        <v>21.953047252747197</v>
      </c>
    </row>
    <row r="61" spans="1:10" x14ac:dyDescent="0.35">
      <c r="A61" s="83" t="s">
        <v>500</v>
      </c>
      <c r="B61" s="8" t="s">
        <v>368</v>
      </c>
      <c r="C61" s="58">
        <v>1945.624699</v>
      </c>
      <c r="D61" s="58">
        <v>2006.6247000000001</v>
      </c>
      <c r="E61" s="81">
        <v>733</v>
      </c>
      <c r="F61" s="89">
        <v>5.5278055944055798E-2</v>
      </c>
      <c r="G61" s="92">
        <v>1</v>
      </c>
      <c r="H61" s="49">
        <v>1</v>
      </c>
      <c r="I61" s="50">
        <v>1</v>
      </c>
      <c r="J61" s="87">
        <f>F61*G61*MAX(0,1-1*ABS(H61-1))*100</f>
        <v>5.5278055944055797</v>
      </c>
    </row>
    <row r="62" spans="1:10" x14ac:dyDescent="0.35">
      <c r="A62" s="83" t="s">
        <v>501</v>
      </c>
      <c r="B62" s="8" t="s">
        <v>367</v>
      </c>
      <c r="C62" s="58">
        <v>1880</v>
      </c>
      <c r="D62" s="58">
        <v>1994</v>
      </c>
      <c r="E62" s="81">
        <v>115</v>
      </c>
      <c r="F62" s="89">
        <v>0.11488511488511401</v>
      </c>
      <c r="G62" s="92">
        <v>1</v>
      </c>
      <c r="H62" s="49">
        <v>1</v>
      </c>
      <c r="I62" s="50">
        <v>1</v>
      </c>
      <c r="J62" s="87">
        <f>F62*G62*MAX(0,1-1*ABS(H62-1))*100</f>
        <v>11.488511488511401</v>
      </c>
    </row>
    <row r="63" spans="1:10" x14ac:dyDescent="0.35">
      <c r="A63" s="83" t="s">
        <v>502</v>
      </c>
      <c r="B63" s="8" t="s">
        <v>366</v>
      </c>
      <c r="C63" s="58">
        <v>1000</v>
      </c>
      <c r="D63" s="58">
        <v>2009</v>
      </c>
      <c r="E63" s="81">
        <v>1010</v>
      </c>
      <c r="F63" s="89">
        <v>0.99900099900099903</v>
      </c>
      <c r="G63" s="92">
        <v>1</v>
      </c>
      <c r="H63" s="49">
        <v>1</v>
      </c>
      <c r="I63" s="50">
        <v>1</v>
      </c>
      <c r="J63" s="87">
        <f>F63*G63*MAX(0,1-1*ABS(H63-1))*100</f>
        <v>99.900099900099903</v>
      </c>
    </row>
    <row r="64" spans="1:10" x14ac:dyDescent="0.35">
      <c r="A64" s="83" t="s">
        <v>503</v>
      </c>
      <c r="B64" s="8" t="s">
        <v>365</v>
      </c>
      <c r="C64" s="58">
        <v>-5743</v>
      </c>
      <c r="D64" s="58">
        <v>1993</v>
      </c>
      <c r="E64" s="81">
        <v>281</v>
      </c>
      <c r="F64" s="89">
        <v>0.981018981018981</v>
      </c>
      <c r="G64" s="92">
        <v>4.5824847250509101E-2</v>
      </c>
      <c r="H64" s="49">
        <v>23</v>
      </c>
      <c r="I64" s="50">
        <v>78</v>
      </c>
      <c r="J64" s="87">
        <f>F64*G64*MAX(0,1-1*ABS(H64-1))*100</f>
        <v>0</v>
      </c>
    </row>
    <row r="65" spans="1:10" x14ac:dyDescent="0.35">
      <c r="A65" s="83" t="s">
        <v>504</v>
      </c>
      <c r="B65" s="8" t="s">
        <v>364</v>
      </c>
      <c r="C65" s="58">
        <v>-5743</v>
      </c>
      <c r="D65" s="58">
        <v>1993</v>
      </c>
      <c r="E65" s="81">
        <v>281</v>
      </c>
      <c r="F65" s="89">
        <v>0.981018981018981</v>
      </c>
      <c r="G65" s="92">
        <v>4.5824847250509101E-2</v>
      </c>
      <c r="H65" s="49">
        <v>23</v>
      </c>
      <c r="I65" s="50">
        <v>78</v>
      </c>
      <c r="J65" s="87">
        <f>F65*G65*MAX(0,1-1*ABS(H65-1))*100</f>
        <v>0</v>
      </c>
    </row>
    <row r="66" spans="1:10" x14ac:dyDescent="0.35">
      <c r="A66" s="83" t="s">
        <v>505</v>
      </c>
      <c r="B66" s="8" t="s">
        <v>363</v>
      </c>
      <c r="C66" s="58">
        <v>1227</v>
      </c>
      <c r="D66" s="58">
        <v>2003</v>
      </c>
      <c r="E66" s="81">
        <v>777</v>
      </c>
      <c r="F66" s="89">
        <v>0.77222777222777195</v>
      </c>
      <c r="G66" s="92">
        <v>1</v>
      </c>
      <c r="H66" s="68">
        <v>1</v>
      </c>
      <c r="I66" s="69">
        <v>1</v>
      </c>
      <c r="J66" s="87">
        <f>F66*G66*MAX(0,1-1*ABS(H66-1))*100</f>
        <v>77.222777222777196</v>
      </c>
    </row>
    <row r="67" spans="1:10" x14ac:dyDescent="0.35">
      <c r="A67" s="83" t="s">
        <v>506</v>
      </c>
      <c r="B67" s="8" t="s">
        <v>362</v>
      </c>
      <c r="C67" s="58">
        <v>-4543.0200000000004</v>
      </c>
      <c r="D67" s="58">
        <v>1946.49</v>
      </c>
      <c r="E67" s="81">
        <v>403</v>
      </c>
      <c r="F67" s="89">
        <v>0.93928071928071899</v>
      </c>
      <c r="G67" s="92">
        <v>0.124438961094211</v>
      </c>
      <c r="H67" s="49">
        <v>8.1050000000000093</v>
      </c>
      <c r="I67" s="50">
        <v>22.689999999999799</v>
      </c>
      <c r="J67" s="87">
        <f>F67*G67*MAX(0,1-1*ABS(H67-1))*100</f>
        <v>0</v>
      </c>
    </row>
    <row r="68" spans="1:10" x14ac:dyDescent="0.35">
      <c r="A68" s="83" t="s">
        <v>507</v>
      </c>
      <c r="B68" s="8" t="s">
        <v>361</v>
      </c>
      <c r="C68" s="58">
        <v>-10699.8</v>
      </c>
      <c r="D68" s="58">
        <v>2002</v>
      </c>
      <c r="E68" s="81">
        <v>1240</v>
      </c>
      <c r="F68" s="89">
        <v>0.99270729270729197</v>
      </c>
      <c r="G68" s="92">
        <v>9.1576934688537698E-2</v>
      </c>
      <c r="H68" s="68">
        <v>10.5</v>
      </c>
      <c r="I68" s="69">
        <v>18.899999999999999</v>
      </c>
      <c r="J68" s="87">
        <f>F68*G68*MAX(0,1-1*ABS(H68-1))*100</f>
        <v>0</v>
      </c>
    </row>
    <row r="69" spans="1:10" x14ac:dyDescent="0.35">
      <c r="A69" s="83" t="s">
        <v>508</v>
      </c>
      <c r="B69" s="8" t="s">
        <v>360</v>
      </c>
      <c r="C69" s="58">
        <v>1674</v>
      </c>
      <c r="D69" s="58">
        <v>1992</v>
      </c>
      <c r="E69" s="81">
        <v>319</v>
      </c>
      <c r="F69" s="89">
        <v>0.31868131868131799</v>
      </c>
      <c r="G69" s="92">
        <v>1</v>
      </c>
      <c r="H69" s="68">
        <v>1</v>
      </c>
      <c r="I69" s="69">
        <v>1</v>
      </c>
      <c r="J69" s="87">
        <f>F69*G69*MAX(0,1-1*ABS(H69-1))*100</f>
        <v>31.868131868131798</v>
      </c>
    </row>
    <row r="70" spans="1:10" x14ac:dyDescent="0.35">
      <c r="A70" s="83" t="s">
        <v>509</v>
      </c>
      <c r="B70" s="8" t="s">
        <v>359</v>
      </c>
      <c r="C70" s="58">
        <v>1678</v>
      </c>
      <c r="D70" s="58">
        <v>1992</v>
      </c>
      <c r="E70" s="81">
        <v>315</v>
      </c>
      <c r="F70" s="89">
        <v>0.31468531468531402</v>
      </c>
      <c r="G70" s="92">
        <v>1</v>
      </c>
      <c r="H70" s="49">
        <v>1</v>
      </c>
      <c r="I70" s="50">
        <v>1</v>
      </c>
      <c r="J70" s="87">
        <f>F70*G70*MAX(0,1-1*ABS(H70-1))*100</f>
        <v>31.468531468531403</v>
      </c>
    </row>
    <row r="71" spans="1:10" x14ac:dyDescent="0.35">
      <c r="A71" s="83" t="s">
        <v>510</v>
      </c>
      <c r="B71" s="8" t="s">
        <v>358</v>
      </c>
      <c r="C71" s="58">
        <v>1679</v>
      </c>
      <c r="D71" s="58">
        <v>1992</v>
      </c>
      <c r="E71" s="81">
        <v>314</v>
      </c>
      <c r="F71" s="89">
        <v>0.313686313686313</v>
      </c>
      <c r="G71" s="92">
        <v>1</v>
      </c>
      <c r="H71" s="49">
        <v>1</v>
      </c>
      <c r="I71" s="50">
        <v>1</v>
      </c>
      <c r="J71" s="87">
        <f>F71*G71*MAX(0,1-1*ABS(H71-1))*100</f>
        <v>31.368631368631299</v>
      </c>
    </row>
    <row r="72" spans="1:10" x14ac:dyDescent="0.35">
      <c r="A72" s="83" t="s">
        <v>511</v>
      </c>
      <c r="B72" s="8" t="s">
        <v>357</v>
      </c>
      <c r="C72" s="58">
        <v>1560</v>
      </c>
      <c r="D72" s="58">
        <v>1992</v>
      </c>
      <c r="E72" s="81">
        <v>433</v>
      </c>
      <c r="F72" s="89">
        <v>0.43256743256743202</v>
      </c>
      <c r="G72" s="92">
        <v>1</v>
      </c>
      <c r="H72" s="49">
        <v>1</v>
      </c>
      <c r="I72" s="50">
        <v>1</v>
      </c>
      <c r="J72" s="87">
        <f>F72*G72*MAX(0,1-1*ABS(H72-1))*100</f>
        <v>43.256743256743199</v>
      </c>
    </row>
    <row r="73" spans="1:10" x14ac:dyDescent="0.35">
      <c r="A73" s="83" t="s">
        <v>512</v>
      </c>
      <c r="B73" s="8" t="s">
        <v>356</v>
      </c>
      <c r="C73" s="58">
        <v>1562</v>
      </c>
      <c r="D73" s="58">
        <v>1992</v>
      </c>
      <c r="E73" s="81">
        <v>431</v>
      </c>
      <c r="F73" s="89">
        <v>0.43056943056942998</v>
      </c>
      <c r="G73" s="92">
        <v>1</v>
      </c>
      <c r="H73" s="49">
        <v>1</v>
      </c>
      <c r="I73" s="50">
        <v>1</v>
      </c>
      <c r="J73" s="87">
        <f>F73*G73*MAX(0,1-1*ABS(H73-1))*100</f>
        <v>43.056943056942998</v>
      </c>
    </row>
    <row r="74" spans="1:10" x14ac:dyDescent="0.35">
      <c r="A74" s="83" t="s">
        <v>513</v>
      </c>
      <c r="B74" s="8" t="s">
        <v>355</v>
      </c>
      <c r="C74" s="58">
        <v>1563</v>
      </c>
      <c r="D74" s="58">
        <v>1992</v>
      </c>
      <c r="E74" s="81">
        <v>430</v>
      </c>
      <c r="F74" s="89">
        <v>0.42957042957042901</v>
      </c>
      <c r="G74" s="92">
        <v>1</v>
      </c>
      <c r="H74" s="49">
        <v>1</v>
      </c>
      <c r="I74" s="50">
        <v>1</v>
      </c>
      <c r="J74" s="87">
        <f>F74*G74*MAX(0,1-1*ABS(H74-1))*100</f>
        <v>42.957042957042901</v>
      </c>
    </row>
    <row r="75" spans="1:10" x14ac:dyDescent="0.35">
      <c r="A75" s="83" t="s">
        <v>514</v>
      </c>
      <c r="B75" s="8" t="s">
        <v>354</v>
      </c>
      <c r="C75" s="58">
        <v>1616</v>
      </c>
      <c r="D75" s="58">
        <v>1990</v>
      </c>
      <c r="E75" s="81">
        <v>375</v>
      </c>
      <c r="F75" s="89">
        <v>0.37462537462537399</v>
      </c>
      <c r="G75" s="92">
        <v>1</v>
      </c>
      <c r="H75" s="49">
        <v>1</v>
      </c>
      <c r="I75" s="50">
        <v>1</v>
      </c>
      <c r="J75" s="87">
        <f>F75*G75*MAX(0,1-1*ABS(H75-1))*100</f>
        <v>37.462537462537398</v>
      </c>
    </row>
    <row r="76" spans="1:10" x14ac:dyDescent="0.35">
      <c r="A76" s="83" t="s">
        <v>515</v>
      </c>
      <c r="B76" s="8" t="s">
        <v>353</v>
      </c>
      <c r="C76" s="58">
        <v>1617</v>
      </c>
      <c r="D76" s="58">
        <v>1990</v>
      </c>
      <c r="E76" s="81">
        <v>374</v>
      </c>
      <c r="F76" s="89">
        <v>0.37362637362637302</v>
      </c>
      <c r="G76" s="92">
        <v>1</v>
      </c>
      <c r="H76" s="49">
        <v>1</v>
      </c>
      <c r="I76" s="50">
        <v>1</v>
      </c>
      <c r="J76" s="87">
        <f>F76*G76*MAX(0,1-1*ABS(H76-1))*100</f>
        <v>37.362637362637301</v>
      </c>
    </row>
    <row r="77" spans="1:10" x14ac:dyDescent="0.35">
      <c r="A77" s="83" t="s">
        <v>516</v>
      </c>
      <c r="B77" s="8" t="s">
        <v>352</v>
      </c>
      <c r="C77" s="58">
        <v>1623</v>
      </c>
      <c r="D77" s="58">
        <v>1990</v>
      </c>
      <c r="E77" s="81">
        <v>368</v>
      </c>
      <c r="F77" s="89">
        <v>0.36763236763236701</v>
      </c>
      <c r="G77" s="92">
        <v>1</v>
      </c>
      <c r="H77" s="49">
        <v>1</v>
      </c>
      <c r="I77" s="50">
        <v>1</v>
      </c>
      <c r="J77" s="87">
        <f>F77*G77*MAX(0,1-1*ABS(H77-1))*100</f>
        <v>36.763236763236698</v>
      </c>
    </row>
    <row r="78" spans="1:10" x14ac:dyDescent="0.35">
      <c r="A78" s="83" t="s">
        <v>517</v>
      </c>
      <c r="B78" s="8" t="s">
        <v>351</v>
      </c>
      <c r="C78" s="58">
        <v>1140</v>
      </c>
      <c r="D78" s="58">
        <v>1992</v>
      </c>
      <c r="E78" s="81">
        <v>853</v>
      </c>
      <c r="F78" s="89">
        <v>0.85214785214785205</v>
      </c>
      <c r="G78" s="92">
        <v>1</v>
      </c>
      <c r="H78" s="49">
        <v>1</v>
      </c>
      <c r="I78" s="50">
        <v>1</v>
      </c>
      <c r="J78" s="87">
        <f>F78*G78*MAX(0,1-1*ABS(H78-1))*100</f>
        <v>85.214785214785209</v>
      </c>
    </row>
    <row r="79" spans="1:10" x14ac:dyDescent="0.35">
      <c r="A79" s="83" t="s">
        <v>518</v>
      </c>
      <c r="B79" s="8" t="s">
        <v>350</v>
      </c>
      <c r="C79" s="58">
        <v>1141</v>
      </c>
      <c r="D79" s="58">
        <v>1992</v>
      </c>
      <c r="E79" s="81">
        <v>852</v>
      </c>
      <c r="F79" s="89">
        <v>0.85114885114885097</v>
      </c>
      <c r="G79" s="92">
        <v>1</v>
      </c>
      <c r="H79" s="49">
        <v>1</v>
      </c>
      <c r="I79" s="50">
        <v>1</v>
      </c>
      <c r="J79" s="87">
        <f>F79*G79*MAX(0,1-1*ABS(H79-1))*100</f>
        <v>85.114885114885098</v>
      </c>
    </row>
    <row r="80" spans="1:10" x14ac:dyDescent="0.35">
      <c r="A80" s="83" t="s">
        <v>519</v>
      </c>
      <c r="B80" s="8" t="s">
        <v>349</v>
      </c>
      <c r="C80" s="58">
        <v>1142</v>
      </c>
      <c r="D80" s="58">
        <v>1992</v>
      </c>
      <c r="E80" s="81">
        <v>851</v>
      </c>
      <c r="F80" s="89">
        <v>0.85014985014985001</v>
      </c>
      <c r="G80" s="92">
        <v>1</v>
      </c>
      <c r="H80" s="49">
        <v>1</v>
      </c>
      <c r="I80" s="50">
        <v>1</v>
      </c>
      <c r="J80" s="87">
        <f>F80*G80*MAX(0,1-1*ABS(H80-1))*100</f>
        <v>85.014985014985001</v>
      </c>
    </row>
    <row r="81" spans="1:10" x14ac:dyDescent="0.35">
      <c r="A81" s="83" t="s">
        <v>520</v>
      </c>
      <c r="B81" s="8" t="s">
        <v>348</v>
      </c>
      <c r="C81" s="58">
        <v>1625</v>
      </c>
      <c r="D81" s="58">
        <v>1990</v>
      </c>
      <c r="E81" s="81">
        <v>366</v>
      </c>
      <c r="F81" s="89">
        <v>0.36563436563436502</v>
      </c>
      <c r="G81" s="92">
        <v>1</v>
      </c>
      <c r="H81" s="49">
        <v>1</v>
      </c>
      <c r="I81" s="50">
        <v>1</v>
      </c>
      <c r="J81" s="87">
        <f>F81*G81*MAX(0,1-1*ABS(H81-1))*100</f>
        <v>36.563436563436504</v>
      </c>
    </row>
    <row r="82" spans="1:10" x14ac:dyDescent="0.35">
      <c r="A82" s="83" t="s">
        <v>521</v>
      </c>
      <c r="B82" s="8" t="s">
        <v>347</v>
      </c>
      <c r="C82" s="58">
        <v>1628</v>
      </c>
      <c r="D82" s="58">
        <v>1990</v>
      </c>
      <c r="E82" s="81">
        <v>363</v>
      </c>
      <c r="F82" s="89">
        <v>0.36263736263736202</v>
      </c>
      <c r="G82" s="92">
        <v>1</v>
      </c>
      <c r="H82" s="49">
        <v>1</v>
      </c>
      <c r="I82" s="50">
        <v>1</v>
      </c>
      <c r="J82" s="87">
        <f>F82*G82*MAX(0,1-1*ABS(H82-1))*100</f>
        <v>36.263736263736199</v>
      </c>
    </row>
    <row r="83" spans="1:10" x14ac:dyDescent="0.35">
      <c r="A83" s="83" t="s">
        <v>522</v>
      </c>
      <c r="B83" s="8" t="s">
        <v>346</v>
      </c>
      <c r="C83" s="58">
        <v>1629</v>
      </c>
      <c r="D83" s="58">
        <v>1990</v>
      </c>
      <c r="E83" s="81">
        <v>362</v>
      </c>
      <c r="F83" s="89">
        <v>0.36163836163836099</v>
      </c>
      <c r="G83" s="92">
        <v>1</v>
      </c>
      <c r="H83" s="49">
        <v>1</v>
      </c>
      <c r="I83" s="50">
        <v>1</v>
      </c>
      <c r="J83" s="87">
        <f>F83*G83*MAX(0,1-1*ABS(H83-1))*100</f>
        <v>36.163836163836102</v>
      </c>
    </row>
    <row r="84" spans="1:10" x14ac:dyDescent="0.35">
      <c r="A84" s="83" t="s">
        <v>523</v>
      </c>
      <c r="B84" s="8" t="s">
        <v>345</v>
      </c>
      <c r="C84" s="58">
        <v>1650</v>
      </c>
      <c r="D84" s="58">
        <v>1985</v>
      </c>
      <c r="E84" s="81">
        <v>336</v>
      </c>
      <c r="F84" s="89">
        <v>0.33566433566433501</v>
      </c>
      <c r="G84" s="92">
        <v>1</v>
      </c>
      <c r="H84" s="68">
        <v>1</v>
      </c>
      <c r="I84" s="69">
        <v>1</v>
      </c>
      <c r="J84" s="87">
        <f>F84*G84*MAX(0,1-1*ABS(H84-1))*100</f>
        <v>33.566433566433503</v>
      </c>
    </row>
    <row r="85" spans="1:10" x14ac:dyDescent="0.35">
      <c r="A85" s="83" t="s">
        <v>524</v>
      </c>
      <c r="B85" s="8" t="s">
        <v>344</v>
      </c>
      <c r="C85" s="58">
        <v>1650</v>
      </c>
      <c r="D85" s="58">
        <v>1985</v>
      </c>
      <c r="E85" s="81">
        <v>336</v>
      </c>
      <c r="F85" s="89">
        <v>0.33566433566433501</v>
      </c>
      <c r="G85" s="92">
        <v>1</v>
      </c>
      <c r="H85" s="68">
        <v>1</v>
      </c>
      <c r="I85" s="69">
        <v>1</v>
      </c>
      <c r="J85" s="87">
        <f>F85*G85*MAX(0,1-1*ABS(H85-1))*100</f>
        <v>33.566433566433503</v>
      </c>
    </row>
    <row r="86" spans="1:10" x14ac:dyDescent="0.35">
      <c r="A86" s="83" t="s">
        <v>525</v>
      </c>
      <c r="B86" s="8" t="s">
        <v>343</v>
      </c>
      <c r="C86" s="58">
        <v>1652</v>
      </c>
      <c r="D86" s="58">
        <v>1985</v>
      </c>
      <c r="E86" s="81">
        <v>334</v>
      </c>
      <c r="F86" s="89">
        <v>0.33366633366633303</v>
      </c>
      <c r="G86" s="92">
        <v>1</v>
      </c>
      <c r="H86" s="49">
        <v>1</v>
      </c>
      <c r="I86" s="50">
        <v>1</v>
      </c>
      <c r="J86" s="87">
        <f>F86*G86*MAX(0,1-1*ABS(H86-1))*100</f>
        <v>33.366633366633302</v>
      </c>
    </row>
    <row r="87" spans="1:10" x14ac:dyDescent="0.35">
      <c r="A87" s="83" t="s">
        <v>526</v>
      </c>
      <c r="B87" s="8" t="s">
        <v>342</v>
      </c>
      <c r="C87" s="58">
        <v>1613</v>
      </c>
      <c r="D87" s="58">
        <v>1986</v>
      </c>
      <c r="E87" s="81">
        <v>374</v>
      </c>
      <c r="F87" s="89">
        <v>0.37362637362637302</v>
      </c>
      <c r="G87" s="92">
        <v>1</v>
      </c>
      <c r="H87" s="49">
        <v>1</v>
      </c>
      <c r="I87" s="50">
        <v>1</v>
      </c>
      <c r="J87" s="87">
        <f>F87*G87*MAX(0,1-1*ABS(H87-1))*100</f>
        <v>37.362637362637301</v>
      </c>
    </row>
    <row r="88" spans="1:10" x14ac:dyDescent="0.35">
      <c r="A88" s="83" t="s">
        <v>527</v>
      </c>
      <c r="B88" s="8" t="s">
        <v>341</v>
      </c>
      <c r="C88" s="58">
        <v>1614</v>
      </c>
      <c r="D88" s="58">
        <v>1986</v>
      </c>
      <c r="E88" s="81">
        <v>373</v>
      </c>
      <c r="F88" s="89">
        <v>0.372627372627372</v>
      </c>
      <c r="G88" s="92">
        <v>1</v>
      </c>
      <c r="H88" s="68">
        <v>1</v>
      </c>
      <c r="I88" s="69">
        <v>1</v>
      </c>
      <c r="J88" s="87">
        <f>F88*G88*MAX(0,1-1*ABS(H88-1))*100</f>
        <v>37.262737262737197</v>
      </c>
    </row>
    <row r="89" spans="1:10" x14ac:dyDescent="0.35">
      <c r="A89" s="83" t="s">
        <v>528</v>
      </c>
      <c r="B89" s="8" t="s">
        <v>340</v>
      </c>
      <c r="C89" s="58">
        <v>1615</v>
      </c>
      <c r="D89" s="58">
        <v>1986</v>
      </c>
      <c r="E89" s="81">
        <v>372</v>
      </c>
      <c r="F89" s="89">
        <v>0.37162837162837098</v>
      </c>
      <c r="G89" s="92">
        <v>1</v>
      </c>
      <c r="H89" s="68">
        <v>1</v>
      </c>
      <c r="I89" s="69">
        <v>1</v>
      </c>
      <c r="J89" s="87">
        <f>F89*G89*MAX(0,1-1*ABS(H89-1))*100</f>
        <v>37.1628371628371</v>
      </c>
    </row>
    <row r="90" spans="1:10" x14ac:dyDescent="0.35">
      <c r="A90" s="83" t="s">
        <v>529</v>
      </c>
      <c r="B90" s="8" t="s">
        <v>339</v>
      </c>
      <c r="C90" s="58">
        <v>1787</v>
      </c>
      <c r="D90" s="58">
        <v>1980</v>
      </c>
      <c r="E90" s="81">
        <v>194</v>
      </c>
      <c r="F90" s="89">
        <v>0.19380619380619299</v>
      </c>
      <c r="G90" s="92">
        <v>1</v>
      </c>
      <c r="H90" s="49">
        <v>1</v>
      </c>
      <c r="I90" s="50">
        <v>1</v>
      </c>
      <c r="J90" s="87">
        <f>F90*G90*MAX(0,1-1*ABS(H90-1))*100</f>
        <v>19.380619380619297</v>
      </c>
    </row>
    <row r="91" spans="1:10" x14ac:dyDescent="0.35">
      <c r="A91" s="83" t="s">
        <v>530</v>
      </c>
      <c r="B91" s="8" t="s">
        <v>338</v>
      </c>
      <c r="C91" s="58">
        <v>1504</v>
      </c>
      <c r="D91" s="58">
        <v>2002</v>
      </c>
      <c r="E91" s="81">
        <v>499</v>
      </c>
      <c r="F91" s="89">
        <v>0.49550449550449499</v>
      </c>
      <c r="G91" s="92">
        <v>1</v>
      </c>
      <c r="H91" s="49">
        <v>1</v>
      </c>
      <c r="I91" s="50">
        <v>1</v>
      </c>
      <c r="J91" s="87">
        <f>F91*G91*MAX(0,1-1*ABS(H91-1))*100</f>
        <v>49.5504495504495</v>
      </c>
    </row>
    <row r="92" spans="1:10" x14ac:dyDescent="0.35">
      <c r="A92" s="83" t="s">
        <v>531</v>
      </c>
      <c r="B92" s="8" t="s">
        <v>337</v>
      </c>
      <c r="C92" s="58">
        <v>1675</v>
      </c>
      <c r="D92" s="58">
        <v>1981</v>
      </c>
      <c r="E92" s="81">
        <v>307</v>
      </c>
      <c r="F92" s="89">
        <v>0.30669330669330602</v>
      </c>
      <c r="G92" s="92">
        <v>1</v>
      </c>
      <c r="H92" s="49">
        <v>1</v>
      </c>
      <c r="I92" s="50">
        <v>1</v>
      </c>
      <c r="J92" s="87">
        <f>F92*G92*MAX(0,1-1*ABS(H92-1))*100</f>
        <v>30.669330669330602</v>
      </c>
    </row>
    <row r="93" spans="1:10" x14ac:dyDescent="0.35">
      <c r="A93" s="83" t="s">
        <v>532</v>
      </c>
      <c r="B93" s="8" t="s">
        <v>336</v>
      </c>
      <c r="C93" s="58">
        <v>1580</v>
      </c>
      <c r="D93" s="58">
        <v>1981</v>
      </c>
      <c r="E93" s="81">
        <v>402</v>
      </c>
      <c r="F93" s="89">
        <v>0.40159840159840099</v>
      </c>
      <c r="G93" s="92">
        <v>1</v>
      </c>
      <c r="H93" s="49">
        <v>1</v>
      </c>
      <c r="I93" s="50">
        <v>1</v>
      </c>
      <c r="J93" s="87">
        <f>F93*G93*MAX(0,1-1*ABS(H93-1))*100</f>
        <v>40.159840159840101</v>
      </c>
    </row>
    <row r="94" spans="1:10" x14ac:dyDescent="0.35">
      <c r="A94" s="83" t="s">
        <v>533</v>
      </c>
      <c r="B94" s="8" t="s">
        <v>335</v>
      </c>
      <c r="C94" s="58">
        <v>1269</v>
      </c>
      <c r="D94" s="58">
        <v>1998</v>
      </c>
      <c r="E94" s="81">
        <v>730</v>
      </c>
      <c r="F94" s="89">
        <v>0.729270729270729</v>
      </c>
      <c r="G94" s="92">
        <v>1</v>
      </c>
      <c r="H94" s="49">
        <v>1</v>
      </c>
      <c r="I94" s="50">
        <v>1</v>
      </c>
      <c r="J94" s="87">
        <f>F94*G94*MAX(0,1-1*ABS(H94-1))*100</f>
        <v>72.927072927072899</v>
      </c>
    </row>
    <row r="95" spans="1:10" x14ac:dyDescent="0.35">
      <c r="A95" s="83" t="s">
        <v>534</v>
      </c>
      <c r="B95" s="8" t="s">
        <v>334</v>
      </c>
      <c r="C95" s="58">
        <v>1790</v>
      </c>
      <c r="D95" s="58">
        <v>1981</v>
      </c>
      <c r="E95" s="81">
        <v>192</v>
      </c>
      <c r="F95" s="89">
        <v>0.191808191808191</v>
      </c>
      <c r="G95" s="92">
        <v>1</v>
      </c>
      <c r="H95" s="49">
        <v>1</v>
      </c>
      <c r="I95" s="50">
        <v>1</v>
      </c>
      <c r="J95" s="87">
        <f>F95*G95*MAX(0,1-1*ABS(H95-1))*100</f>
        <v>19.1808191808191</v>
      </c>
    </row>
    <row r="96" spans="1:10" x14ac:dyDescent="0.35">
      <c r="A96" s="83" t="s">
        <v>535</v>
      </c>
      <c r="B96" s="8" t="s">
        <v>333</v>
      </c>
      <c r="C96" s="58">
        <v>1679</v>
      </c>
      <c r="D96" s="58">
        <v>2002</v>
      </c>
      <c r="E96" s="81">
        <v>324</v>
      </c>
      <c r="F96" s="89">
        <v>0.32067932067931998</v>
      </c>
      <c r="G96" s="92">
        <v>1</v>
      </c>
      <c r="H96" s="49">
        <v>1</v>
      </c>
      <c r="I96" s="50">
        <v>1</v>
      </c>
      <c r="J96" s="87">
        <f>F96*G96*MAX(0,1-1*ABS(H96-1))*100</f>
        <v>32.067932067931999</v>
      </c>
    </row>
    <row r="97" spans="1:10" x14ac:dyDescent="0.35">
      <c r="A97" s="83" t="s">
        <v>536</v>
      </c>
      <c r="B97" s="8" t="s">
        <v>332</v>
      </c>
      <c r="C97" s="58">
        <v>1833</v>
      </c>
      <c r="D97" s="58">
        <v>1978</v>
      </c>
      <c r="E97" s="81">
        <v>146</v>
      </c>
      <c r="F97" s="89">
        <v>0.145854145854145</v>
      </c>
      <c r="G97" s="92">
        <v>1</v>
      </c>
      <c r="H97" s="49">
        <v>1</v>
      </c>
      <c r="I97" s="50">
        <v>1</v>
      </c>
      <c r="J97" s="87">
        <f>F97*G97*MAX(0,1-1*ABS(H97-1))*100</f>
        <v>14.585414585414499</v>
      </c>
    </row>
    <row r="98" spans="1:10" x14ac:dyDescent="0.35">
      <c r="A98" s="83" t="s">
        <v>537</v>
      </c>
      <c r="B98" s="8" t="s">
        <v>331</v>
      </c>
      <c r="C98" s="58">
        <v>1698</v>
      </c>
      <c r="D98" s="58">
        <v>1996</v>
      </c>
      <c r="E98" s="81">
        <v>299</v>
      </c>
      <c r="F98" s="89">
        <v>0.29870129870129802</v>
      </c>
      <c r="G98" s="92">
        <v>1</v>
      </c>
      <c r="H98" s="49">
        <v>1</v>
      </c>
      <c r="I98" s="50">
        <v>1</v>
      </c>
      <c r="J98" s="87">
        <f>F98*G98*MAX(0,1-1*ABS(H98-1))*100</f>
        <v>29.870129870129801</v>
      </c>
    </row>
    <row r="99" spans="1:10" x14ac:dyDescent="0.35">
      <c r="A99" s="83" t="s">
        <v>538</v>
      </c>
      <c r="B99" s="8" t="s">
        <v>330</v>
      </c>
      <c r="C99" s="58">
        <v>1483</v>
      </c>
      <c r="D99" s="58">
        <v>1997</v>
      </c>
      <c r="E99" s="81">
        <v>515</v>
      </c>
      <c r="F99" s="89">
        <v>0.51448551448551405</v>
      </c>
      <c r="G99" s="92">
        <v>1</v>
      </c>
      <c r="H99" s="49">
        <v>1</v>
      </c>
      <c r="I99" s="50">
        <v>1</v>
      </c>
      <c r="J99" s="87">
        <f>F99*G99*MAX(0,1-1*ABS(H99-1))*100</f>
        <v>51.448551448551406</v>
      </c>
    </row>
    <row r="100" spans="1:10" x14ac:dyDescent="0.35">
      <c r="A100" s="83" t="s">
        <v>539</v>
      </c>
      <c r="B100" s="8" t="s">
        <v>329</v>
      </c>
      <c r="C100" s="58">
        <v>1559</v>
      </c>
      <c r="D100" s="58">
        <v>1982</v>
      </c>
      <c r="E100" s="81">
        <v>424</v>
      </c>
      <c r="F100" s="89">
        <v>0.423576423576423</v>
      </c>
      <c r="G100" s="92">
        <v>1</v>
      </c>
      <c r="H100" s="49">
        <v>1</v>
      </c>
      <c r="I100" s="50">
        <v>1</v>
      </c>
      <c r="J100" s="87">
        <f>F100*G100*MAX(0,1-1*ABS(H100-1))*100</f>
        <v>42.357642357642298</v>
      </c>
    </row>
    <row r="101" spans="1:10" x14ac:dyDescent="0.35">
      <c r="A101" s="83" t="s">
        <v>540</v>
      </c>
      <c r="B101" s="8" t="s">
        <v>328</v>
      </c>
      <c r="C101" s="58">
        <v>1463</v>
      </c>
      <c r="D101" s="58">
        <v>1991</v>
      </c>
      <c r="E101" s="81">
        <v>529</v>
      </c>
      <c r="F101" s="89">
        <v>0.52847152847152801</v>
      </c>
      <c r="G101" s="92">
        <v>1</v>
      </c>
      <c r="H101" s="49">
        <v>1</v>
      </c>
      <c r="I101" s="50">
        <v>1</v>
      </c>
      <c r="J101" s="87">
        <f>F101*G101*MAX(0,1-1*ABS(H101-1))*100</f>
        <v>52.847152847152799</v>
      </c>
    </row>
    <row r="102" spans="1:10" x14ac:dyDescent="0.35">
      <c r="A102" s="83" t="s">
        <v>541</v>
      </c>
      <c r="B102" s="8" t="s">
        <v>327</v>
      </c>
      <c r="C102" s="58">
        <v>-24211.853599999999</v>
      </c>
      <c r="D102" s="58">
        <v>1950</v>
      </c>
      <c r="E102" s="81">
        <v>492</v>
      </c>
      <c r="F102" s="89">
        <v>0.92264935064935005</v>
      </c>
      <c r="G102" s="92">
        <v>7.5792683190915198E-3</v>
      </c>
      <c r="H102" s="68">
        <v>153.76199999999901</v>
      </c>
      <c r="I102" s="69">
        <v>153.762</v>
      </c>
      <c r="J102" s="87">
        <f>F102*G102*MAX(0,1-1*ABS(H102-1))*100</f>
        <v>0</v>
      </c>
    </row>
    <row r="103" spans="1:10" x14ac:dyDescent="0.35">
      <c r="A103" s="83" t="s">
        <v>542</v>
      </c>
      <c r="B103" s="8" t="s">
        <v>326</v>
      </c>
      <c r="C103" s="58">
        <v>1547</v>
      </c>
      <c r="D103" s="58">
        <v>1998</v>
      </c>
      <c r="E103" s="81">
        <v>452</v>
      </c>
      <c r="F103" s="89">
        <v>0.45154845154845102</v>
      </c>
      <c r="G103" s="92">
        <v>1</v>
      </c>
      <c r="H103" s="49">
        <v>1</v>
      </c>
      <c r="I103" s="50">
        <v>1</v>
      </c>
      <c r="J103" s="87">
        <f>F103*G103*MAX(0,1-1*ABS(H103-1))*100</f>
        <v>45.154845154845106</v>
      </c>
    </row>
    <row r="104" spans="1:10" x14ac:dyDescent="0.35">
      <c r="A104" s="83" t="s">
        <v>543</v>
      </c>
      <c r="B104" s="8" t="s">
        <v>325</v>
      </c>
      <c r="C104" s="58">
        <v>-11598.1</v>
      </c>
      <c r="D104" s="58">
        <v>1994.662</v>
      </c>
      <c r="E104" s="81">
        <v>862</v>
      </c>
      <c r="F104" s="89">
        <v>0.99012987012986997</v>
      </c>
      <c r="G104" s="92">
        <v>8.5761562676567898E-2</v>
      </c>
      <c r="H104" s="49">
        <v>11.5869999999999</v>
      </c>
      <c r="I104" s="50">
        <v>27.944999999999901</v>
      </c>
      <c r="J104" s="87">
        <f>F104*G104*MAX(0,1-1*ABS(H104-1))*100</f>
        <v>0</v>
      </c>
    </row>
    <row r="105" spans="1:10" x14ac:dyDescent="0.35">
      <c r="A105" s="83" t="s">
        <v>544</v>
      </c>
      <c r="B105" s="8" t="s">
        <v>324</v>
      </c>
      <c r="C105" s="58">
        <v>-10374.431399999999</v>
      </c>
      <c r="D105" s="58">
        <v>1731.9982312</v>
      </c>
      <c r="E105" s="81">
        <v>862</v>
      </c>
      <c r="F105" s="89">
        <v>0.72868077542457499</v>
      </c>
      <c r="G105" s="92">
        <v>0.113790682715308</v>
      </c>
      <c r="H105" s="49">
        <v>11.170996899999899</v>
      </c>
      <c r="I105" s="50">
        <v>29.696069999999899</v>
      </c>
      <c r="J105" s="87">
        <f>F105*G105*MAX(0,1-1*ABS(H105-1))*100</f>
        <v>0</v>
      </c>
    </row>
    <row r="106" spans="1:10" x14ac:dyDescent="0.35">
      <c r="A106" s="83" t="s">
        <v>545</v>
      </c>
      <c r="B106" s="8" t="s">
        <v>323</v>
      </c>
      <c r="C106" s="58">
        <v>-11598.1</v>
      </c>
      <c r="D106" s="58">
        <v>1994.662</v>
      </c>
      <c r="E106" s="81">
        <v>862</v>
      </c>
      <c r="F106" s="89">
        <v>0.99012987012986997</v>
      </c>
      <c r="G106" s="92">
        <v>8.5761562676567898E-2</v>
      </c>
      <c r="H106" s="49">
        <v>11.5869999999999</v>
      </c>
      <c r="I106" s="50">
        <v>27.944999999999901</v>
      </c>
      <c r="J106" s="87">
        <f>F106*G106*MAX(0,1-1*ABS(H106-1))*100</f>
        <v>0</v>
      </c>
    </row>
    <row r="107" spans="1:10" x14ac:dyDescent="0.35">
      <c r="A107" s="83" t="s">
        <v>546</v>
      </c>
      <c r="B107" s="8" t="s">
        <v>322</v>
      </c>
      <c r="C107" s="58">
        <v>-10374.431399999999</v>
      </c>
      <c r="D107" s="58">
        <v>1731.9982312</v>
      </c>
      <c r="E107" s="81">
        <v>862</v>
      </c>
      <c r="F107" s="89">
        <v>0.72868077542457499</v>
      </c>
      <c r="G107" s="92">
        <v>0.113790682715308</v>
      </c>
      <c r="H107" s="68">
        <v>11.170996899999899</v>
      </c>
      <c r="I107" s="69">
        <v>29.696069999999899</v>
      </c>
      <c r="J107" s="87">
        <f>F107*G107*MAX(0,1-1*ABS(H107-1))*100</f>
        <v>0</v>
      </c>
    </row>
    <row r="108" spans="1:10" x14ac:dyDescent="0.35">
      <c r="A108" s="83" t="s">
        <v>547</v>
      </c>
      <c r="B108" s="8" t="s">
        <v>321</v>
      </c>
      <c r="C108" s="58">
        <v>1720</v>
      </c>
      <c r="D108" s="58">
        <v>1981</v>
      </c>
      <c r="E108" s="81">
        <v>262</v>
      </c>
      <c r="F108" s="89">
        <v>0.26173826173826098</v>
      </c>
      <c r="G108" s="92">
        <v>1</v>
      </c>
      <c r="H108" s="49">
        <v>1</v>
      </c>
      <c r="I108" s="50">
        <v>1</v>
      </c>
      <c r="J108" s="87">
        <f>F108*G108*MAX(0,1-1*ABS(H108-1))*100</f>
        <v>26.173826173826097</v>
      </c>
    </row>
    <row r="109" spans="1:10" x14ac:dyDescent="0.35">
      <c r="A109" s="83" t="s">
        <v>548</v>
      </c>
      <c r="B109" s="8" t="s">
        <v>320</v>
      </c>
      <c r="C109" s="58">
        <v>1761</v>
      </c>
      <c r="D109" s="58">
        <v>2011</v>
      </c>
      <c r="E109" s="81">
        <v>251</v>
      </c>
      <c r="F109" s="89">
        <v>0.238761238761238</v>
      </c>
      <c r="G109" s="92">
        <v>1</v>
      </c>
      <c r="H109" s="49">
        <v>1</v>
      </c>
      <c r="I109" s="50">
        <v>1</v>
      </c>
      <c r="J109" s="87">
        <f>F109*G109*MAX(0,1-1*ABS(H109-1))*100</f>
        <v>23.876123876123799</v>
      </c>
    </row>
    <row r="110" spans="1:10" x14ac:dyDescent="0.35">
      <c r="A110" s="83" t="s">
        <v>549</v>
      </c>
      <c r="B110" s="8" t="s">
        <v>319</v>
      </c>
      <c r="C110" s="58">
        <v>1607</v>
      </c>
      <c r="D110" s="58">
        <v>1981</v>
      </c>
      <c r="E110" s="81">
        <v>362</v>
      </c>
      <c r="F110" s="89">
        <v>0.37462537462537399</v>
      </c>
      <c r="G110" s="92">
        <v>0.96533333333333304</v>
      </c>
      <c r="H110" s="49">
        <v>1</v>
      </c>
      <c r="I110" s="50">
        <v>9</v>
      </c>
      <c r="J110" s="87">
        <f>F110*G110*MAX(0,1-1*ABS(H110-1))*100</f>
        <v>36.163836163836095</v>
      </c>
    </row>
    <row r="111" spans="1:10" x14ac:dyDescent="0.35">
      <c r="A111" s="83" t="s">
        <v>550</v>
      </c>
      <c r="B111" s="8" t="s">
        <v>318</v>
      </c>
      <c r="C111" s="58">
        <v>1961.54</v>
      </c>
      <c r="D111" s="58">
        <v>1982.33</v>
      </c>
      <c r="E111" s="81">
        <v>223</v>
      </c>
      <c r="F111" s="89">
        <v>2.1768231768231699E-2</v>
      </c>
      <c r="G111" s="92">
        <v>1</v>
      </c>
      <c r="H111" s="49">
        <v>1</v>
      </c>
      <c r="I111" s="50">
        <v>1.83000000000015</v>
      </c>
      <c r="J111" s="87">
        <f>F111*G111*MAX(0,1-1*ABS(H111-1))*100</f>
        <v>2.1768231768231701</v>
      </c>
    </row>
    <row r="112" spans="1:10" x14ac:dyDescent="0.35">
      <c r="A112" s="83" t="s">
        <v>551</v>
      </c>
      <c r="B112" s="8" t="s">
        <v>317</v>
      </c>
      <c r="C112" s="58">
        <v>1776</v>
      </c>
      <c r="D112" s="58">
        <v>2001</v>
      </c>
      <c r="E112" s="81">
        <v>226</v>
      </c>
      <c r="F112" s="89">
        <v>0.223776223776223</v>
      </c>
      <c r="G112" s="92">
        <v>1</v>
      </c>
      <c r="H112" s="49">
        <v>1</v>
      </c>
      <c r="I112" s="50">
        <v>1</v>
      </c>
      <c r="J112" s="87">
        <f>F112*G112*MAX(0,1-1*ABS(H112-1))*100</f>
        <v>22.377622377622298</v>
      </c>
    </row>
    <row r="113" spans="1:10" x14ac:dyDescent="0.35">
      <c r="A113" s="83" t="s">
        <v>552</v>
      </c>
      <c r="B113" s="8" t="s">
        <v>316</v>
      </c>
      <c r="C113" s="58">
        <v>1829</v>
      </c>
      <c r="D113" s="58">
        <v>2001</v>
      </c>
      <c r="E113" s="81">
        <v>173</v>
      </c>
      <c r="F113" s="89">
        <v>0.17082917082917001</v>
      </c>
      <c r="G113" s="92">
        <v>1</v>
      </c>
      <c r="H113" s="49">
        <v>1</v>
      </c>
      <c r="I113" s="50">
        <v>1</v>
      </c>
      <c r="J113" s="87">
        <f>F113*G113*MAX(0,1-1*ABS(H113-1))*100</f>
        <v>17.082917082917</v>
      </c>
    </row>
    <row r="114" spans="1:10" x14ac:dyDescent="0.35">
      <c r="A114" s="83" t="s">
        <v>553</v>
      </c>
      <c r="B114" s="8" t="s">
        <v>315</v>
      </c>
      <c r="C114" s="58">
        <v>1030</v>
      </c>
      <c r="D114" s="58">
        <v>2008</v>
      </c>
      <c r="E114" s="81">
        <v>979</v>
      </c>
      <c r="F114" s="89">
        <v>0.96903096903096897</v>
      </c>
      <c r="G114" s="92">
        <v>1</v>
      </c>
      <c r="H114" s="49">
        <v>1</v>
      </c>
      <c r="I114" s="50">
        <v>1</v>
      </c>
      <c r="J114" s="87">
        <f>F114*G114*MAX(0,1-1*ABS(H114-1))*100</f>
        <v>96.903096903096895</v>
      </c>
    </row>
    <row r="115" spans="1:10" x14ac:dyDescent="0.35">
      <c r="A115" s="83" t="s">
        <v>554</v>
      </c>
      <c r="B115" s="8" t="s">
        <v>314</v>
      </c>
      <c r="C115" s="58">
        <v>1250</v>
      </c>
      <c r="D115" s="58">
        <v>2008</v>
      </c>
      <c r="E115" s="81">
        <v>759</v>
      </c>
      <c r="F115" s="89">
        <v>0.74925074925074897</v>
      </c>
      <c r="G115" s="92">
        <v>1</v>
      </c>
      <c r="H115" s="49">
        <v>1</v>
      </c>
      <c r="I115" s="50">
        <v>1</v>
      </c>
      <c r="J115" s="87">
        <f>F115*G115*MAX(0,1-1*ABS(H115-1))*100</f>
        <v>74.925074925074895</v>
      </c>
    </row>
    <row r="116" spans="1:10" x14ac:dyDescent="0.35">
      <c r="A116" s="83" t="s">
        <v>555</v>
      </c>
      <c r="B116" s="8" t="s">
        <v>313</v>
      </c>
      <c r="C116" s="58">
        <v>1030</v>
      </c>
      <c r="D116" s="58">
        <v>2008</v>
      </c>
      <c r="E116" s="81">
        <v>979</v>
      </c>
      <c r="F116" s="89">
        <v>0.96903096903096897</v>
      </c>
      <c r="G116" s="92">
        <v>1</v>
      </c>
      <c r="H116" s="49">
        <v>1</v>
      </c>
      <c r="I116" s="50">
        <v>1</v>
      </c>
      <c r="J116" s="87">
        <f>F116*G116*MAX(0,1-1*ABS(H116-1))*100</f>
        <v>96.903096903096895</v>
      </c>
    </row>
    <row r="117" spans="1:10" x14ac:dyDescent="0.35">
      <c r="A117" s="83" t="s">
        <v>556</v>
      </c>
      <c r="B117" s="8" t="s">
        <v>312</v>
      </c>
      <c r="C117" s="58">
        <v>1818</v>
      </c>
      <c r="D117" s="58">
        <v>2002</v>
      </c>
      <c r="E117" s="81">
        <v>185</v>
      </c>
      <c r="F117" s="89">
        <v>0.18181818181818099</v>
      </c>
      <c r="G117" s="92">
        <v>1</v>
      </c>
      <c r="H117" s="49">
        <v>1</v>
      </c>
      <c r="I117" s="50">
        <v>1</v>
      </c>
      <c r="J117" s="87">
        <f>F117*G117*MAX(0,1-1*ABS(H117-1))*100</f>
        <v>18.181818181818098</v>
      </c>
    </row>
    <row r="118" spans="1:10" x14ac:dyDescent="0.35">
      <c r="A118" s="83" t="s">
        <v>557</v>
      </c>
      <c r="B118" s="8" t="s">
        <v>311</v>
      </c>
      <c r="C118" s="58">
        <v>1875</v>
      </c>
      <c r="D118" s="58">
        <v>2000</v>
      </c>
      <c r="E118" s="81">
        <v>126</v>
      </c>
      <c r="F118" s="89">
        <v>0.12487512487512401</v>
      </c>
      <c r="G118" s="92">
        <v>1</v>
      </c>
      <c r="H118" s="49">
        <v>1</v>
      </c>
      <c r="I118" s="50">
        <v>1</v>
      </c>
      <c r="J118" s="87">
        <f>F118*G118*MAX(0,1-1*ABS(H118-1))*100</f>
        <v>12.487512487512401</v>
      </c>
    </row>
    <row r="119" spans="1:10" x14ac:dyDescent="0.35">
      <c r="A119" s="83" t="s">
        <v>558</v>
      </c>
      <c r="B119" s="8" t="s">
        <v>310</v>
      </c>
      <c r="C119" s="58">
        <v>1762</v>
      </c>
      <c r="D119" s="58">
        <v>1996</v>
      </c>
      <c r="E119" s="81">
        <v>235</v>
      </c>
      <c r="F119" s="89">
        <v>0.234765234765234</v>
      </c>
      <c r="G119" s="92">
        <v>1</v>
      </c>
      <c r="H119" s="68">
        <v>1</v>
      </c>
      <c r="I119" s="69">
        <v>1</v>
      </c>
      <c r="J119" s="87">
        <f>F119*G119*MAX(0,1-1*ABS(H119-1))*100</f>
        <v>23.476523476523401</v>
      </c>
    </row>
    <row r="120" spans="1:10" x14ac:dyDescent="0.35">
      <c r="A120" s="83" t="s">
        <v>559</v>
      </c>
      <c r="B120" s="8" t="s">
        <v>309</v>
      </c>
      <c r="C120" s="58">
        <v>1762</v>
      </c>
      <c r="D120" s="58">
        <v>1996</v>
      </c>
      <c r="E120" s="81">
        <v>235</v>
      </c>
      <c r="F120" s="89">
        <v>0.234765234765234</v>
      </c>
      <c r="G120" s="92">
        <v>1</v>
      </c>
      <c r="H120" s="49">
        <v>1</v>
      </c>
      <c r="I120" s="50">
        <v>1</v>
      </c>
      <c r="J120" s="87">
        <f>F120*G120*MAX(0,1-1*ABS(H120-1))*100</f>
        <v>23.476523476523401</v>
      </c>
    </row>
    <row r="121" spans="1:10" x14ac:dyDescent="0.35">
      <c r="A121" s="83" t="s">
        <v>560</v>
      </c>
      <c r="B121" s="8" t="s">
        <v>308</v>
      </c>
      <c r="C121" s="58">
        <v>1726.78</v>
      </c>
      <c r="D121" s="58">
        <v>1996.91</v>
      </c>
      <c r="E121" s="81">
        <v>2162</v>
      </c>
      <c r="F121" s="89">
        <v>0.27085914085914098</v>
      </c>
      <c r="G121" s="92">
        <v>1</v>
      </c>
      <c r="H121" s="49">
        <v>1</v>
      </c>
      <c r="I121" s="50">
        <v>1</v>
      </c>
      <c r="J121" s="87">
        <f>F121*G121*MAX(0,1-1*ABS(H121-1))*100</f>
        <v>27.085914085914098</v>
      </c>
    </row>
    <row r="122" spans="1:10" x14ac:dyDescent="0.35">
      <c r="A122" s="83" t="s">
        <v>561</v>
      </c>
      <c r="B122" s="8" t="s">
        <v>307</v>
      </c>
      <c r="C122" s="58">
        <v>1726.78</v>
      </c>
      <c r="D122" s="58">
        <v>1996.91</v>
      </c>
      <c r="E122" s="81">
        <v>2162</v>
      </c>
      <c r="F122" s="89">
        <v>0.27085914085914098</v>
      </c>
      <c r="G122" s="92">
        <v>1</v>
      </c>
      <c r="H122" s="49">
        <v>1</v>
      </c>
      <c r="I122" s="50">
        <v>1</v>
      </c>
      <c r="J122" s="87">
        <f>F122*G122*MAX(0,1-1*ABS(H122-1))*100</f>
        <v>27.085914085914098</v>
      </c>
    </row>
    <row r="123" spans="1:10" x14ac:dyDescent="0.35">
      <c r="A123" s="83" t="s">
        <v>562</v>
      </c>
      <c r="B123" s="8" t="s">
        <v>306</v>
      </c>
      <c r="C123" s="58">
        <v>1726.84</v>
      </c>
      <c r="D123" s="58">
        <v>1996.96</v>
      </c>
      <c r="E123" s="81">
        <v>2162</v>
      </c>
      <c r="F123" s="89">
        <v>0.27084915084915001</v>
      </c>
      <c r="G123" s="92">
        <v>1</v>
      </c>
      <c r="H123" s="68">
        <v>1</v>
      </c>
      <c r="I123" s="69">
        <v>1</v>
      </c>
      <c r="J123" s="87">
        <f>F123*G123*MAX(0,1-1*ABS(H123-1))*100</f>
        <v>27.084915084915</v>
      </c>
    </row>
    <row r="124" spans="1:10" x14ac:dyDescent="0.35">
      <c r="A124" s="83" t="s">
        <v>563</v>
      </c>
      <c r="B124" s="8" t="s">
        <v>305</v>
      </c>
      <c r="C124" s="58">
        <v>1875.5</v>
      </c>
      <c r="D124" s="58">
        <v>1999.5</v>
      </c>
      <c r="E124" s="81">
        <v>125</v>
      </c>
      <c r="F124" s="89">
        <v>0.12487512487512401</v>
      </c>
      <c r="G124" s="92">
        <v>1</v>
      </c>
      <c r="H124" s="68">
        <v>1</v>
      </c>
      <c r="I124" s="69">
        <v>1</v>
      </c>
      <c r="J124" s="87">
        <f>F124*G124*MAX(0,1-1*ABS(H124-1))*100</f>
        <v>12.487512487512401</v>
      </c>
    </row>
    <row r="125" spans="1:10" x14ac:dyDescent="0.35">
      <c r="A125" s="83" t="s">
        <v>564</v>
      </c>
      <c r="B125" s="8" t="s">
        <v>304</v>
      </c>
      <c r="C125" s="58">
        <v>1875.5</v>
      </c>
      <c r="D125" s="58">
        <v>1999.5</v>
      </c>
      <c r="E125" s="81">
        <v>125</v>
      </c>
      <c r="F125" s="89">
        <v>0.12487512487512401</v>
      </c>
      <c r="G125" s="92">
        <v>1</v>
      </c>
      <c r="H125" s="49">
        <v>1</v>
      </c>
      <c r="I125" s="50">
        <v>1</v>
      </c>
      <c r="J125" s="87">
        <f>F125*G125*MAX(0,1-1*ABS(H125-1))*100</f>
        <v>12.487512487512401</v>
      </c>
    </row>
    <row r="126" spans="1:10" x14ac:dyDescent="0.35">
      <c r="A126" s="83" t="s">
        <v>565</v>
      </c>
      <c r="B126" s="8" t="s">
        <v>303</v>
      </c>
      <c r="C126" s="58">
        <v>1874.68</v>
      </c>
      <c r="D126" s="58">
        <v>2000.18</v>
      </c>
      <c r="E126" s="81">
        <v>1005</v>
      </c>
      <c r="F126" s="89">
        <v>0.12612387612387599</v>
      </c>
      <c r="G126" s="92">
        <v>1</v>
      </c>
      <c r="H126" s="49">
        <v>1</v>
      </c>
      <c r="I126" s="50">
        <v>1</v>
      </c>
      <c r="J126" s="87">
        <f>F126*G126*MAX(0,1-1*ABS(H126-1))*100</f>
        <v>12.612387612387598</v>
      </c>
    </row>
    <row r="127" spans="1:10" x14ac:dyDescent="0.35">
      <c r="A127" s="83" t="s">
        <v>566</v>
      </c>
      <c r="B127" s="8" t="s">
        <v>302</v>
      </c>
      <c r="C127" s="58">
        <v>1874.68</v>
      </c>
      <c r="D127" s="58">
        <v>2000.18</v>
      </c>
      <c r="E127" s="81">
        <v>1005</v>
      </c>
      <c r="F127" s="89">
        <v>0.12612387612387599</v>
      </c>
      <c r="G127" s="92">
        <v>1</v>
      </c>
      <c r="H127" s="49">
        <v>1</v>
      </c>
      <c r="I127" s="50">
        <v>1</v>
      </c>
      <c r="J127" s="87">
        <f>F127*G127*MAX(0,1-1*ABS(H127-1))*100</f>
        <v>12.612387612387598</v>
      </c>
    </row>
    <row r="128" spans="1:10" x14ac:dyDescent="0.35">
      <c r="A128" s="83" t="s">
        <v>567</v>
      </c>
      <c r="B128" s="8" t="s">
        <v>301</v>
      </c>
      <c r="C128" s="58">
        <v>1907.5</v>
      </c>
      <c r="D128" s="58">
        <v>1999.5</v>
      </c>
      <c r="E128" s="81">
        <v>93</v>
      </c>
      <c r="F128" s="89">
        <v>9.2907092907092897E-2</v>
      </c>
      <c r="G128" s="92">
        <v>1</v>
      </c>
      <c r="H128" s="49">
        <v>1</v>
      </c>
      <c r="I128" s="50">
        <v>1</v>
      </c>
      <c r="J128" s="87">
        <f>F128*G128*MAX(0,1-1*ABS(H128-1))*100</f>
        <v>9.2907092907092892</v>
      </c>
    </row>
    <row r="129" spans="1:10" x14ac:dyDescent="0.35">
      <c r="A129" s="83" t="s">
        <v>568</v>
      </c>
      <c r="B129" s="8" t="s">
        <v>300</v>
      </c>
      <c r="C129" s="58">
        <v>1907.5</v>
      </c>
      <c r="D129" s="58">
        <v>1999.5</v>
      </c>
      <c r="E129" s="81">
        <v>93</v>
      </c>
      <c r="F129" s="89">
        <v>9.2907092907092897E-2</v>
      </c>
      <c r="G129" s="92">
        <v>1</v>
      </c>
      <c r="H129" s="49">
        <v>1</v>
      </c>
      <c r="I129" s="50">
        <v>1</v>
      </c>
      <c r="J129" s="87">
        <f>F129*G129*MAX(0,1-1*ABS(H129-1))*100</f>
        <v>9.2907092907092892</v>
      </c>
    </row>
    <row r="130" spans="1:10" x14ac:dyDescent="0.35">
      <c r="A130" s="83" t="s">
        <v>569</v>
      </c>
      <c r="B130" s="8" t="s">
        <v>299</v>
      </c>
      <c r="C130" s="58">
        <v>1906.88</v>
      </c>
      <c r="D130" s="58">
        <v>1999.75</v>
      </c>
      <c r="E130" s="81">
        <v>744</v>
      </c>
      <c r="F130" s="89">
        <v>9.3776223776223605E-2</v>
      </c>
      <c r="G130" s="92">
        <v>1</v>
      </c>
      <c r="H130" s="49">
        <v>1</v>
      </c>
      <c r="I130" s="50">
        <v>1</v>
      </c>
      <c r="J130" s="87">
        <f>F130*G130*MAX(0,1-1*ABS(H130-1))*100</f>
        <v>9.3776223776223606</v>
      </c>
    </row>
    <row r="131" spans="1:10" x14ac:dyDescent="0.35">
      <c r="A131" s="83" t="s">
        <v>570</v>
      </c>
      <c r="B131" s="8" t="s">
        <v>298</v>
      </c>
      <c r="C131" s="58">
        <v>1906.88</v>
      </c>
      <c r="D131" s="58">
        <v>1999.75</v>
      </c>
      <c r="E131" s="81">
        <v>744</v>
      </c>
      <c r="F131" s="89">
        <v>9.3776223776223605E-2</v>
      </c>
      <c r="G131" s="92">
        <v>1</v>
      </c>
      <c r="H131" s="68">
        <v>1</v>
      </c>
      <c r="I131" s="69">
        <v>1</v>
      </c>
      <c r="J131" s="87">
        <f>F131*G131*MAX(0,1-1*ABS(H131-1))*100</f>
        <v>9.3776223776223606</v>
      </c>
    </row>
    <row r="132" spans="1:10" x14ac:dyDescent="0.35">
      <c r="A132" s="83" t="s">
        <v>571</v>
      </c>
      <c r="B132" s="8" t="s">
        <v>297</v>
      </c>
      <c r="C132" s="58">
        <v>1726.67</v>
      </c>
      <c r="D132" s="58">
        <v>1996.92</v>
      </c>
      <c r="E132" s="81">
        <v>3244</v>
      </c>
      <c r="F132" s="89">
        <v>0.27097902097902099</v>
      </c>
      <c r="G132" s="92">
        <v>1</v>
      </c>
      <c r="H132" s="49">
        <v>1</v>
      </c>
      <c r="I132" s="50">
        <v>1</v>
      </c>
      <c r="J132" s="87">
        <f>F132*G132*MAX(0,1-1*ABS(H132-1))*100</f>
        <v>27.0979020979021</v>
      </c>
    </row>
    <row r="133" spans="1:10" x14ac:dyDescent="0.35">
      <c r="A133" s="83" t="s">
        <v>572</v>
      </c>
      <c r="B133" s="8" t="s">
        <v>296</v>
      </c>
      <c r="C133" s="58">
        <v>1646</v>
      </c>
      <c r="D133" s="58">
        <v>1993</v>
      </c>
      <c r="E133" s="81">
        <v>348</v>
      </c>
      <c r="F133" s="89">
        <v>0.34765234765234698</v>
      </c>
      <c r="G133" s="92">
        <v>1</v>
      </c>
      <c r="H133" s="49">
        <v>1</v>
      </c>
      <c r="I133" s="50">
        <v>1</v>
      </c>
      <c r="J133" s="87">
        <f>F133*G133*MAX(0,1-1*ABS(H133-1))*100</f>
        <v>34.765234765234695</v>
      </c>
    </row>
    <row r="134" spans="1:10" x14ac:dyDescent="0.35">
      <c r="A134" s="83" t="s">
        <v>573</v>
      </c>
      <c r="B134" s="8" t="s">
        <v>295</v>
      </c>
      <c r="C134" s="58">
        <v>1646</v>
      </c>
      <c r="D134" s="58">
        <v>1993</v>
      </c>
      <c r="E134" s="81">
        <v>348</v>
      </c>
      <c r="F134" s="89">
        <v>0.34765234765234698</v>
      </c>
      <c r="G134" s="92">
        <v>1</v>
      </c>
      <c r="H134" s="49">
        <v>1</v>
      </c>
      <c r="I134" s="50">
        <v>1</v>
      </c>
      <c r="J134" s="87">
        <f>F134*G134*MAX(0,1-1*ABS(H134-1))*100</f>
        <v>34.765234765234695</v>
      </c>
    </row>
    <row r="135" spans="1:10" x14ac:dyDescent="0.35">
      <c r="A135" s="83" t="s">
        <v>574</v>
      </c>
      <c r="B135" s="8" t="s">
        <v>294</v>
      </c>
      <c r="C135" s="58">
        <v>1646</v>
      </c>
      <c r="D135" s="58">
        <v>1993</v>
      </c>
      <c r="E135" s="81">
        <v>348</v>
      </c>
      <c r="F135" s="89">
        <v>0.34765234765234698</v>
      </c>
      <c r="G135" s="92">
        <v>1</v>
      </c>
      <c r="H135" s="49">
        <v>1</v>
      </c>
      <c r="I135" s="50">
        <v>1</v>
      </c>
      <c r="J135" s="87">
        <f>F135*G135*MAX(0,1-1*ABS(H135-1))*100</f>
        <v>34.765234765234695</v>
      </c>
    </row>
    <row r="136" spans="1:10" x14ac:dyDescent="0.35">
      <c r="A136" s="83" t="s">
        <v>575</v>
      </c>
      <c r="B136" s="8" t="s">
        <v>293</v>
      </c>
      <c r="C136" s="58">
        <v>1577</v>
      </c>
      <c r="D136" s="58">
        <v>2002</v>
      </c>
      <c r="E136" s="81">
        <v>426</v>
      </c>
      <c r="F136" s="89">
        <v>0.42257742257742198</v>
      </c>
      <c r="G136" s="92">
        <v>1</v>
      </c>
      <c r="H136" s="49">
        <v>1</v>
      </c>
      <c r="I136" s="50">
        <v>1</v>
      </c>
      <c r="J136" s="87">
        <f>F136*G136*MAX(0,1-1*ABS(H136-1))*100</f>
        <v>42.257742257742201</v>
      </c>
    </row>
    <row r="137" spans="1:10" x14ac:dyDescent="0.35">
      <c r="A137" s="83" t="s">
        <v>576</v>
      </c>
      <c r="B137" s="8" t="s">
        <v>292</v>
      </c>
      <c r="C137" s="58">
        <v>1612</v>
      </c>
      <c r="D137" s="58">
        <v>1985</v>
      </c>
      <c r="E137" s="81">
        <v>374</v>
      </c>
      <c r="F137" s="89">
        <v>0.37362637362637302</v>
      </c>
      <c r="G137" s="92">
        <v>1</v>
      </c>
      <c r="H137" s="49">
        <v>1</v>
      </c>
      <c r="I137" s="50">
        <v>1</v>
      </c>
      <c r="J137" s="87">
        <f>F137*G137*MAX(0,1-1*ABS(H137-1))*100</f>
        <v>37.362637362637301</v>
      </c>
    </row>
    <row r="138" spans="1:10" x14ac:dyDescent="0.35">
      <c r="A138" s="83" t="s">
        <v>577</v>
      </c>
      <c r="B138" s="8" t="s">
        <v>291</v>
      </c>
      <c r="C138" s="58">
        <v>1760</v>
      </c>
      <c r="D138" s="58">
        <v>2001</v>
      </c>
      <c r="E138" s="81">
        <v>226</v>
      </c>
      <c r="F138" s="89">
        <v>0.239760239760239</v>
      </c>
      <c r="G138" s="92">
        <v>0.93333333333333302</v>
      </c>
      <c r="H138" s="49">
        <v>1</v>
      </c>
      <c r="I138" s="50">
        <v>17</v>
      </c>
      <c r="J138" s="87">
        <f>F138*G138*MAX(0,1-1*ABS(H138-1))*100</f>
        <v>22.377622377622298</v>
      </c>
    </row>
    <row r="139" spans="1:10" x14ac:dyDescent="0.35">
      <c r="A139" s="83" t="s">
        <v>578</v>
      </c>
      <c r="B139" s="8" t="s">
        <v>290</v>
      </c>
      <c r="C139" s="58">
        <v>1874</v>
      </c>
      <c r="D139" s="58">
        <v>2001</v>
      </c>
      <c r="E139" s="81">
        <v>128</v>
      </c>
      <c r="F139" s="89">
        <v>0.125874125874125</v>
      </c>
      <c r="G139" s="92">
        <v>1</v>
      </c>
      <c r="H139" s="68">
        <v>1</v>
      </c>
      <c r="I139" s="69">
        <v>1</v>
      </c>
      <c r="J139" s="87">
        <f>F139*G139*MAX(0,1-1*ABS(H139-1))*100</f>
        <v>12.5874125874125</v>
      </c>
    </row>
    <row r="140" spans="1:10" x14ac:dyDescent="0.35">
      <c r="A140" s="83" t="s">
        <v>579</v>
      </c>
      <c r="B140" s="8" t="s">
        <v>289</v>
      </c>
      <c r="C140" s="58">
        <v>1883</v>
      </c>
      <c r="D140" s="58">
        <v>2001</v>
      </c>
      <c r="E140" s="81">
        <v>77</v>
      </c>
      <c r="F140" s="89">
        <v>0.11688311688311601</v>
      </c>
      <c r="G140" s="92">
        <v>0.64102564102564097</v>
      </c>
      <c r="H140" s="49">
        <v>1</v>
      </c>
      <c r="I140" s="50">
        <v>43</v>
      </c>
      <c r="J140" s="87">
        <f>F140*G140*MAX(0,1-1*ABS(H140-1))*100</f>
        <v>7.4925074925074355</v>
      </c>
    </row>
    <row r="141" spans="1:10" x14ac:dyDescent="0.35">
      <c r="A141" s="83" t="s">
        <v>580</v>
      </c>
      <c r="B141" s="8" t="s">
        <v>288</v>
      </c>
      <c r="C141" s="58">
        <v>1829</v>
      </c>
      <c r="D141" s="58">
        <v>2001</v>
      </c>
      <c r="E141" s="81">
        <v>173</v>
      </c>
      <c r="F141" s="89">
        <v>0.17082917082917001</v>
      </c>
      <c r="G141" s="92">
        <v>1</v>
      </c>
      <c r="H141" s="49">
        <v>1</v>
      </c>
      <c r="I141" s="50">
        <v>1</v>
      </c>
      <c r="J141" s="87">
        <f>F141*G141*MAX(0,1-1*ABS(H141-1))*100</f>
        <v>17.082917082917</v>
      </c>
    </row>
    <row r="142" spans="1:10" x14ac:dyDescent="0.35">
      <c r="A142" s="83" t="s">
        <v>581</v>
      </c>
      <c r="B142" s="8" t="s">
        <v>287</v>
      </c>
      <c r="C142" s="58">
        <v>1760</v>
      </c>
      <c r="D142" s="58">
        <v>2001</v>
      </c>
      <c r="E142" s="81">
        <v>226</v>
      </c>
      <c r="F142" s="89">
        <v>0.239760239760239</v>
      </c>
      <c r="G142" s="92">
        <v>0.93333333333333302</v>
      </c>
      <c r="H142" s="49">
        <v>1</v>
      </c>
      <c r="I142" s="50">
        <v>17</v>
      </c>
      <c r="J142" s="87">
        <f>F142*G142*MAX(0,1-1*ABS(H142-1))*100</f>
        <v>22.377622377622298</v>
      </c>
    </row>
    <row r="143" spans="1:10" x14ac:dyDescent="0.35">
      <c r="A143" s="83" t="s">
        <v>582</v>
      </c>
      <c r="B143" s="8" t="s">
        <v>286</v>
      </c>
      <c r="C143" s="58">
        <v>1874</v>
      </c>
      <c r="D143" s="58">
        <v>2001</v>
      </c>
      <c r="E143" s="81">
        <v>128</v>
      </c>
      <c r="F143" s="89">
        <v>0.125874125874125</v>
      </c>
      <c r="G143" s="92">
        <v>1</v>
      </c>
      <c r="H143" s="49">
        <v>1</v>
      </c>
      <c r="I143" s="50">
        <v>1</v>
      </c>
      <c r="J143" s="87">
        <f>F143*G143*MAX(0,1-1*ABS(H143-1))*100</f>
        <v>12.5874125874125</v>
      </c>
    </row>
    <row r="144" spans="1:10" x14ac:dyDescent="0.35">
      <c r="A144" s="83" t="s">
        <v>583</v>
      </c>
      <c r="B144" s="8" t="s">
        <v>285</v>
      </c>
      <c r="C144" s="58">
        <v>1883</v>
      </c>
      <c r="D144" s="58">
        <v>2001</v>
      </c>
      <c r="E144" s="81">
        <v>77</v>
      </c>
      <c r="F144" s="89">
        <v>0.11688311688311601</v>
      </c>
      <c r="G144" s="92">
        <v>0.64102564102564097</v>
      </c>
      <c r="H144" s="49">
        <v>1</v>
      </c>
      <c r="I144" s="50">
        <v>43</v>
      </c>
      <c r="J144" s="87">
        <f>F144*G144*MAX(0,1-1*ABS(H144-1))*100</f>
        <v>7.4925074925074355</v>
      </c>
    </row>
    <row r="145" spans="1:10" x14ac:dyDescent="0.35">
      <c r="A145" s="83" t="s">
        <v>584</v>
      </c>
      <c r="B145" s="8" t="s">
        <v>284</v>
      </c>
      <c r="C145" s="58">
        <v>1657.75</v>
      </c>
      <c r="D145" s="58">
        <v>1992.75</v>
      </c>
      <c r="E145" s="81">
        <v>1341</v>
      </c>
      <c r="F145" s="89">
        <v>0.33566433566433501</v>
      </c>
      <c r="G145" s="92">
        <v>1</v>
      </c>
      <c r="H145" s="49">
        <v>1</v>
      </c>
      <c r="I145" s="50">
        <v>1</v>
      </c>
      <c r="J145" s="87">
        <f>F145*G145*MAX(0,1-1*ABS(H145-1))*100</f>
        <v>33.566433566433503</v>
      </c>
    </row>
    <row r="146" spans="1:10" x14ac:dyDescent="0.35">
      <c r="A146" s="83" t="s">
        <v>585</v>
      </c>
      <c r="B146" s="8" t="s">
        <v>283</v>
      </c>
      <c r="C146" s="58">
        <v>1657.75</v>
      </c>
      <c r="D146" s="58">
        <v>1992.75</v>
      </c>
      <c r="E146" s="81">
        <v>1341</v>
      </c>
      <c r="F146" s="89">
        <v>0.33566433566433501</v>
      </c>
      <c r="G146" s="92">
        <v>1</v>
      </c>
      <c r="H146" s="49">
        <v>1</v>
      </c>
      <c r="I146" s="50">
        <v>1</v>
      </c>
      <c r="J146" s="87">
        <f>F146*G146*MAX(0,1-1*ABS(H146-1))*100</f>
        <v>33.566433566433503</v>
      </c>
    </row>
    <row r="147" spans="1:10" x14ac:dyDescent="0.35">
      <c r="A147" s="83" t="s">
        <v>586</v>
      </c>
      <c r="B147" s="8" t="s">
        <v>282</v>
      </c>
      <c r="C147" s="58">
        <v>1961</v>
      </c>
      <c r="D147" s="58">
        <v>2008</v>
      </c>
      <c r="E147" s="81">
        <v>48</v>
      </c>
      <c r="F147" s="89">
        <v>3.8961038961038898E-2</v>
      </c>
      <c r="G147" s="92">
        <v>1</v>
      </c>
      <c r="H147" s="49">
        <v>1</v>
      </c>
      <c r="I147" s="50">
        <v>1</v>
      </c>
      <c r="J147" s="87">
        <f>F147*G147*MAX(0,1-1*ABS(H147-1))*100</f>
        <v>3.8961038961038899</v>
      </c>
    </row>
    <row r="148" spans="1:10" x14ac:dyDescent="0.35">
      <c r="A148" s="83" t="s">
        <v>587</v>
      </c>
      <c r="B148" s="8" t="s">
        <v>281</v>
      </c>
      <c r="C148" s="58">
        <v>1955</v>
      </c>
      <c r="D148" s="58">
        <v>2009</v>
      </c>
      <c r="E148" s="81">
        <v>55</v>
      </c>
      <c r="F148" s="89">
        <v>4.4955044955044897E-2</v>
      </c>
      <c r="G148" s="92">
        <v>1</v>
      </c>
      <c r="H148" s="49">
        <v>1</v>
      </c>
      <c r="I148" s="50">
        <v>1</v>
      </c>
      <c r="J148" s="87">
        <f>F148*G148*MAX(0,1-1*ABS(H148-1))*100</f>
        <v>4.4955044955044894</v>
      </c>
    </row>
    <row r="149" spans="1:10" x14ac:dyDescent="0.35">
      <c r="A149" s="83" t="s">
        <v>588</v>
      </c>
      <c r="B149" s="8" t="s">
        <v>280</v>
      </c>
      <c r="C149" s="58">
        <v>1806</v>
      </c>
      <c r="D149" s="58">
        <v>2009</v>
      </c>
      <c r="E149" s="81">
        <v>204</v>
      </c>
      <c r="F149" s="89">
        <v>0.19380619380619299</v>
      </c>
      <c r="G149" s="92">
        <v>1</v>
      </c>
      <c r="H149" s="49">
        <v>1</v>
      </c>
      <c r="I149" s="50">
        <v>1</v>
      </c>
      <c r="J149" s="87">
        <f>F149*G149*MAX(0,1-1*ABS(H149-1))*100</f>
        <v>19.380619380619297</v>
      </c>
    </row>
    <row r="150" spans="1:10" x14ac:dyDescent="0.35">
      <c r="A150" s="83" t="s">
        <v>589</v>
      </c>
      <c r="B150" s="8" t="s">
        <v>279</v>
      </c>
      <c r="C150" s="58">
        <v>1798</v>
      </c>
      <c r="D150" s="58">
        <v>2009</v>
      </c>
      <c r="E150" s="81">
        <v>212</v>
      </c>
      <c r="F150" s="89">
        <v>0.20179820179820099</v>
      </c>
      <c r="G150" s="92">
        <v>1</v>
      </c>
      <c r="H150" s="49">
        <v>1</v>
      </c>
      <c r="I150" s="50">
        <v>1</v>
      </c>
      <c r="J150" s="87">
        <f>F150*G150*MAX(0,1-1*ABS(H150-1))*100</f>
        <v>20.179820179820098</v>
      </c>
    </row>
    <row r="151" spans="1:10" x14ac:dyDescent="0.35">
      <c r="A151" s="83" t="s">
        <v>590</v>
      </c>
      <c r="B151" s="8" t="s">
        <v>278</v>
      </c>
      <c r="C151" s="58">
        <v>1891</v>
      </c>
      <c r="D151" s="58">
        <v>2009</v>
      </c>
      <c r="E151" s="81">
        <v>119</v>
      </c>
      <c r="F151" s="89">
        <v>0.10889110889110799</v>
      </c>
      <c r="G151" s="92">
        <v>1</v>
      </c>
      <c r="H151" s="49">
        <v>1</v>
      </c>
      <c r="I151" s="50">
        <v>1</v>
      </c>
      <c r="J151" s="87">
        <f>F151*G151*MAX(0,1-1*ABS(H151-1))*100</f>
        <v>10.8891108891108</v>
      </c>
    </row>
    <row r="152" spans="1:10" x14ac:dyDescent="0.35">
      <c r="A152" s="83" t="s">
        <v>591</v>
      </c>
      <c r="B152" s="8" t="s">
        <v>277</v>
      </c>
      <c r="C152" s="58">
        <v>1952</v>
      </c>
      <c r="D152" s="58">
        <v>1999</v>
      </c>
      <c r="E152" s="81">
        <v>48</v>
      </c>
      <c r="F152" s="89">
        <v>4.7952047952047903E-2</v>
      </c>
      <c r="G152" s="92">
        <v>1</v>
      </c>
      <c r="H152" s="49">
        <v>1</v>
      </c>
      <c r="I152" s="50">
        <v>1</v>
      </c>
      <c r="J152" s="87">
        <f>F152*G152*MAX(0,1-1*ABS(H152-1))*100</f>
        <v>4.79520479520479</v>
      </c>
    </row>
    <row r="153" spans="1:10" x14ac:dyDescent="0.35">
      <c r="A153" s="83" t="s">
        <v>592</v>
      </c>
      <c r="B153" s="8" t="s">
        <v>276</v>
      </c>
      <c r="C153" s="58">
        <v>854</v>
      </c>
      <c r="D153" s="58">
        <v>1849</v>
      </c>
      <c r="E153" s="81">
        <v>2</v>
      </c>
      <c r="F153" s="89">
        <v>0</v>
      </c>
      <c r="G153" s="92">
        <v>0</v>
      </c>
      <c r="H153" s="49">
        <v>1001</v>
      </c>
      <c r="I153" s="50">
        <v>1001</v>
      </c>
      <c r="J153" s="87">
        <f>F153*G153*MAX(0,1-1*ABS(H153-1))*100</f>
        <v>0</v>
      </c>
    </row>
    <row r="154" spans="1:10" x14ac:dyDescent="0.35">
      <c r="A154" s="83" t="s">
        <v>593</v>
      </c>
      <c r="B154" s="8" t="s">
        <v>275</v>
      </c>
      <c r="C154" s="58">
        <v>1414</v>
      </c>
      <c r="D154" s="58">
        <v>1932</v>
      </c>
      <c r="E154" s="81">
        <v>5</v>
      </c>
      <c r="F154" s="89">
        <v>0.51848151848151802</v>
      </c>
      <c r="G154" s="92">
        <v>9.63391136801541E-3</v>
      </c>
      <c r="H154" s="68">
        <v>116.5</v>
      </c>
      <c r="I154" s="69">
        <v>225</v>
      </c>
      <c r="J154" s="87">
        <f>F154*G154*MAX(0,1-1*ABS(H154-1))*100</f>
        <v>0</v>
      </c>
    </row>
    <row r="155" spans="1:10" x14ac:dyDescent="0.35">
      <c r="A155" s="83" t="s">
        <v>594</v>
      </c>
      <c r="B155" s="8" t="s">
        <v>274</v>
      </c>
      <c r="C155" s="58">
        <v>1259</v>
      </c>
      <c r="D155" s="58">
        <v>1744</v>
      </c>
      <c r="E155" s="81">
        <v>2</v>
      </c>
      <c r="F155" s="89">
        <v>0</v>
      </c>
      <c r="G155" s="92">
        <v>0</v>
      </c>
      <c r="H155" s="49">
        <v>1001</v>
      </c>
      <c r="I155" s="50">
        <v>1001</v>
      </c>
      <c r="J155" s="87">
        <f>F155*G155*MAX(0,1-1*ABS(H155-1))*100</f>
        <v>0</v>
      </c>
    </row>
    <row r="156" spans="1:10" x14ac:dyDescent="0.35">
      <c r="A156" s="83" t="s">
        <v>595</v>
      </c>
      <c r="B156" s="8" t="s">
        <v>273</v>
      </c>
      <c r="C156" s="58">
        <v>-11439</v>
      </c>
      <c r="D156" s="58">
        <v>2011</v>
      </c>
      <c r="E156" s="81">
        <v>109</v>
      </c>
      <c r="F156" s="89">
        <v>0.99000999000999002</v>
      </c>
      <c r="G156" s="92">
        <v>8.0726538849646798E-2</v>
      </c>
      <c r="H156" s="68">
        <v>5</v>
      </c>
      <c r="I156" s="69">
        <v>145</v>
      </c>
      <c r="J156" s="87">
        <f>F156*G156*MAX(0,1-1*ABS(H156-1))*100</f>
        <v>0</v>
      </c>
    </row>
    <row r="157" spans="1:10" x14ac:dyDescent="0.35">
      <c r="A157" s="83" t="s">
        <v>596</v>
      </c>
      <c r="B157" s="8" t="s">
        <v>272</v>
      </c>
      <c r="C157" s="58">
        <v>1782</v>
      </c>
      <c r="D157" s="58">
        <v>1990</v>
      </c>
      <c r="E157" s="81">
        <v>2497</v>
      </c>
      <c r="F157" s="89">
        <v>0.20879120879120799</v>
      </c>
      <c r="G157" s="92">
        <v>1</v>
      </c>
      <c r="H157" s="49">
        <v>1</v>
      </c>
      <c r="I157" s="50">
        <v>1</v>
      </c>
      <c r="J157" s="87">
        <f>F157*G157*MAX(0,1-1*ABS(H157-1))*100</f>
        <v>20.879120879120798</v>
      </c>
    </row>
    <row r="158" spans="1:10" x14ac:dyDescent="0.35">
      <c r="A158" s="83" t="s">
        <v>597</v>
      </c>
      <c r="B158" s="8" t="s">
        <v>271</v>
      </c>
      <c r="C158" s="58">
        <v>1860</v>
      </c>
      <c r="D158" s="58">
        <v>1990.58</v>
      </c>
      <c r="E158" s="81">
        <v>1568</v>
      </c>
      <c r="F158" s="89">
        <v>0.131448551448551</v>
      </c>
      <c r="G158" s="92">
        <v>1</v>
      </c>
      <c r="H158" s="49">
        <v>1</v>
      </c>
      <c r="I158" s="50">
        <v>1</v>
      </c>
      <c r="J158" s="87">
        <f>F158*G158*MAX(0,1-1*ABS(H158-1))*100</f>
        <v>13.1448551448551</v>
      </c>
    </row>
    <row r="159" spans="1:10" x14ac:dyDescent="0.35">
      <c r="A159" s="83" t="s">
        <v>598</v>
      </c>
      <c r="B159" s="8" t="s">
        <v>270</v>
      </c>
      <c r="C159" s="58">
        <v>1801</v>
      </c>
      <c r="D159" s="58">
        <v>1994</v>
      </c>
      <c r="E159" s="81">
        <v>194</v>
      </c>
      <c r="F159" s="89">
        <v>0.19380619380619299</v>
      </c>
      <c r="G159" s="92">
        <v>1</v>
      </c>
      <c r="H159" s="49">
        <v>1</v>
      </c>
      <c r="I159" s="50">
        <v>1</v>
      </c>
      <c r="J159" s="87">
        <f>F159*G159*MAX(0,1-1*ABS(H159-1))*100</f>
        <v>19.380619380619297</v>
      </c>
    </row>
    <row r="160" spans="1:10" x14ac:dyDescent="0.35">
      <c r="A160" s="83" t="s">
        <v>599</v>
      </c>
      <c r="B160" s="8" t="s">
        <v>269</v>
      </c>
      <c r="C160" s="58">
        <v>375</v>
      </c>
      <c r="D160" s="58">
        <v>1946</v>
      </c>
      <c r="E160" s="81">
        <v>11</v>
      </c>
      <c r="F160" s="89">
        <v>0.45654345654345602</v>
      </c>
      <c r="G160" s="92">
        <v>1.7505470459518599E-2</v>
      </c>
      <c r="H160" s="49">
        <v>20</v>
      </c>
      <c r="I160" s="50">
        <v>230</v>
      </c>
      <c r="J160" s="87">
        <f>F160*G160*MAX(0,1-1*ABS(H160-1))*100</f>
        <v>0</v>
      </c>
    </row>
    <row r="161" spans="1:10" x14ac:dyDescent="0.35">
      <c r="A161" s="83" t="s">
        <v>600</v>
      </c>
      <c r="B161" s="8" t="s">
        <v>268</v>
      </c>
      <c r="C161" s="58">
        <v>1794.5609999999999</v>
      </c>
      <c r="D161" s="58">
        <v>1994.375</v>
      </c>
      <c r="E161" s="81">
        <v>1531</v>
      </c>
      <c r="F161" s="89">
        <v>0.20061338661338601</v>
      </c>
      <c r="G161" s="92">
        <v>1</v>
      </c>
      <c r="H161" s="49">
        <v>1</v>
      </c>
      <c r="I161" s="50">
        <v>1</v>
      </c>
      <c r="J161" s="87">
        <f>F161*G161*MAX(0,1-1*ABS(H161-1))*100</f>
        <v>20.061338661338603</v>
      </c>
    </row>
    <row r="162" spans="1:10" x14ac:dyDescent="0.35">
      <c r="A162" s="83" t="s">
        <v>601</v>
      </c>
      <c r="B162" s="8" t="s">
        <v>266</v>
      </c>
      <c r="C162" s="58">
        <v>851.9</v>
      </c>
      <c r="D162" s="58">
        <v>2000.2</v>
      </c>
      <c r="E162" s="81">
        <v>136</v>
      </c>
      <c r="F162" s="89">
        <v>0.99090909090908996</v>
      </c>
      <c r="G162" s="92">
        <v>0.117955439056356</v>
      </c>
      <c r="H162" s="49">
        <v>7.2999999999999501</v>
      </c>
      <c r="I162" s="50">
        <v>25.4</v>
      </c>
      <c r="J162" s="87">
        <f>F162*G162*MAX(0,1-1*ABS(H162-1))*100</f>
        <v>0</v>
      </c>
    </row>
    <row r="163" spans="1:10" x14ac:dyDescent="0.35">
      <c r="A163" s="83" t="s">
        <v>602</v>
      </c>
      <c r="B163" s="8" t="s">
        <v>265</v>
      </c>
      <c r="C163" s="58">
        <v>627.5</v>
      </c>
      <c r="D163" s="58">
        <v>2009.3</v>
      </c>
      <c r="E163" s="81">
        <v>86</v>
      </c>
      <c r="F163" s="89">
        <v>0.99580419580419499</v>
      </c>
      <c r="G163" s="92">
        <v>6.8218298555377199E-2</v>
      </c>
      <c r="H163" s="49">
        <v>11.2</v>
      </c>
      <c r="I163" s="50">
        <v>55.2</v>
      </c>
      <c r="J163" s="87">
        <f>F163*G163*MAX(0,1-1*ABS(H163-1))*100</f>
        <v>0</v>
      </c>
    </row>
    <row r="164" spans="1:10" x14ac:dyDescent="0.35">
      <c r="A164" s="83" t="s">
        <v>603</v>
      </c>
      <c r="B164" s="8" t="s">
        <v>264</v>
      </c>
      <c r="C164" s="58">
        <v>1140.4000000000001</v>
      </c>
      <c r="D164" s="58">
        <v>2008.4</v>
      </c>
      <c r="E164" s="81">
        <v>400</v>
      </c>
      <c r="F164" s="89">
        <v>0.857842157842157</v>
      </c>
      <c r="G164" s="92">
        <v>0.462326773028997</v>
      </c>
      <c r="H164" s="49">
        <v>1.7999999999999501</v>
      </c>
      <c r="I164" s="50">
        <v>171.29999999999899</v>
      </c>
      <c r="J164" s="87">
        <f>F164*G164*MAX(0,1-1*ABS(H164-1))*100</f>
        <v>7.9320679320698986</v>
      </c>
    </row>
    <row r="165" spans="1:10" x14ac:dyDescent="0.35">
      <c r="A165" s="83" t="s">
        <v>604</v>
      </c>
      <c r="B165" s="8" t="s">
        <v>263</v>
      </c>
      <c r="C165" s="58">
        <v>-1704</v>
      </c>
      <c r="D165" s="58">
        <v>2008</v>
      </c>
      <c r="E165" s="81">
        <v>326</v>
      </c>
      <c r="F165" s="89">
        <v>0.99900099900099903</v>
      </c>
      <c r="G165" s="92">
        <v>0.127</v>
      </c>
      <c r="H165" s="68">
        <v>2.5</v>
      </c>
      <c r="I165" s="69">
        <v>21</v>
      </c>
      <c r="J165" s="87">
        <f>F165*G165*MAX(0,1-1*ABS(H165-1))*100</f>
        <v>0</v>
      </c>
    </row>
    <row r="166" spans="1:10" x14ac:dyDescent="0.35">
      <c r="A166" s="83" t="s">
        <v>605</v>
      </c>
      <c r="B166" s="8" t="s">
        <v>262</v>
      </c>
      <c r="C166" s="58">
        <v>-7407</v>
      </c>
      <c r="D166" s="58">
        <v>2004</v>
      </c>
      <c r="E166" s="81">
        <v>94</v>
      </c>
      <c r="F166" s="89">
        <v>0.815184815184815</v>
      </c>
      <c r="G166" s="92">
        <v>1.7156862745097999E-2</v>
      </c>
      <c r="H166" s="49">
        <v>49</v>
      </c>
      <c r="I166" s="50">
        <v>148</v>
      </c>
      <c r="J166" s="87">
        <f>F166*G166*MAX(0,1-1*ABS(H166-1))*100</f>
        <v>0</v>
      </c>
    </row>
    <row r="167" spans="1:10" x14ac:dyDescent="0.35">
      <c r="A167" s="83" t="s">
        <v>606</v>
      </c>
      <c r="B167" s="8" t="s">
        <v>261</v>
      </c>
      <c r="C167" s="58">
        <v>627.5</v>
      </c>
      <c r="D167" s="58">
        <v>2009.3</v>
      </c>
      <c r="E167" s="81">
        <v>152</v>
      </c>
      <c r="F167" s="89">
        <v>0.99590409590409501</v>
      </c>
      <c r="G167" s="92">
        <v>0.12538870498545401</v>
      </c>
      <c r="H167" s="49">
        <v>5.5499999999999501</v>
      </c>
      <c r="I167" s="50">
        <v>21.4</v>
      </c>
      <c r="J167" s="87">
        <f>F167*G167*MAX(0,1-1*ABS(H167-1))*100</f>
        <v>0</v>
      </c>
    </row>
    <row r="168" spans="1:10" x14ac:dyDescent="0.35">
      <c r="A168" s="83" t="s">
        <v>607</v>
      </c>
      <c r="B168" s="8" t="s">
        <v>260</v>
      </c>
      <c r="C168" s="58">
        <v>-7187</v>
      </c>
      <c r="D168" s="58">
        <v>1986</v>
      </c>
      <c r="E168" s="81">
        <v>90</v>
      </c>
      <c r="F168" s="89">
        <v>0.90209790209790197</v>
      </c>
      <c r="G168" s="92">
        <v>1.66112956810631E-2</v>
      </c>
      <c r="H168" s="49">
        <v>46.5</v>
      </c>
      <c r="I168" s="50">
        <v>144</v>
      </c>
      <c r="J168" s="87">
        <f>F168*G168*MAX(0,1-1*ABS(H168-1))*100</f>
        <v>0</v>
      </c>
    </row>
    <row r="169" spans="1:10" x14ac:dyDescent="0.35">
      <c r="A169" s="83" t="s">
        <v>608</v>
      </c>
      <c r="B169" s="8" t="s">
        <v>259</v>
      </c>
      <c r="C169" s="58">
        <v>-5771</v>
      </c>
      <c r="D169" s="58">
        <v>2000</v>
      </c>
      <c r="E169" s="81">
        <v>79</v>
      </c>
      <c r="F169" s="89">
        <v>0.97302697302697305</v>
      </c>
      <c r="G169" s="92">
        <v>4.0041067761806902E-2</v>
      </c>
      <c r="H169" s="68">
        <v>23</v>
      </c>
      <c r="I169" s="69">
        <v>112</v>
      </c>
      <c r="J169" s="87">
        <f>F169*G169*MAX(0,1-1*ABS(H169-1))*100</f>
        <v>0</v>
      </c>
    </row>
    <row r="170" spans="1:10" x14ac:dyDescent="0.35">
      <c r="A170" s="83" t="s">
        <v>609</v>
      </c>
      <c r="B170" s="8" t="s">
        <v>258</v>
      </c>
      <c r="C170" s="58">
        <v>-3865.8</v>
      </c>
      <c r="D170" s="58">
        <v>1980</v>
      </c>
      <c r="E170" s="81">
        <v>473</v>
      </c>
      <c r="F170" s="89">
        <v>0.97942057942057903</v>
      </c>
      <c r="G170" s="92">
        <v>0.105059159526723</v>
      </c>
      <c r="H170" s="49">
        <v>8.7000000000000401</v>
      </c>
      <c r="I170" s="50">
        <v>66</v>
      </c>
      <c r="J170" s="87">
        <f>F170*G170*MAX(0,1-1*ABS(H170-1))*100</f>
        <v>0</v>
      </c>
    </row>
    <row r="171" spans="1:10" x14ac:dyDescent="0.35">
      <c r="A171" s="83" t="s">
        <v>610</v>
      </c>
      <c r="B171" s="8" t="s">
        <v>257</v>
      </c>
      <c r="C171" s="58">
        <v>-3865.8</v>
      </c>
      <c r="D171" s="58">
        <v>1980</v>
      </c>
      <c r="E171" s="81">
        <v>473</v>
      </c>
      <c r="F171" s="89">
        <v>0.97942057942057903</v>
      </c>
      <c r="G171" s="92">
        <v>0.105059159526723</v>
      </c>
      <c r="H171" s="49">
        <v>8.7000000000000401</v>
      </c>
      <c r="I171" s="50">
        <v>66</v>
      </c>
      <c r="J171" s="87">
        <f>F171*G171*MAX(0,1-1*ABS(H171-1))*100</f>
        <v>0</v>
      </c>
    </row>
    <row r="172" spans="1:10" x14ac:dyDescent="0.35">
      <c r="A172" s="83" t="s">
        <v>611</v>
      </c>
      <c r="B172" s="8" t="s">
        <v>256</v>
      </c>
      <c r="C172" s="58">
        <v>-3865.8</v>
      </c>
      <c r="D172" s="58">
        <v>1980</v>
      </c>
      <c r="E172" s="81">
        <v>473</v>
      </c>
      <c r="F172" s="89">
        <v>0.97942057942057903</v>
      </c>
      <c r="G172" s="92">
        <v>0.105059159526723</v>
      </c>
      <c r="H172" s="49">
        <v>8.7000000000000401</v>
      </c>
      <c r="I172" s="50">
        <v>66</v>
      </c>
      <c r="J172" s="87">
        <f>F172*G172*MAX(0,1-1*ABS(H172-1))*100</f>
        <v>0</v>
      </c>
    </row>
    <row r="173" spans="1:10" x14ac:dyDescent="0.35">
      <c r="A173" s="83" t="s">
        <v>612</v>
      </c>
      <c r="B173" s="8" t="s">
        <v>255</v>
      </c>
      <c r="C173" s="58">
        <v>-3865.8</v>
      </c>
      <c r="D173" s="58">
        <v>1980</v>
      </c>
      <c r="E173" s="81">
        <v>473</v>
      </c>
      <c r="F173" s="89">
        <v>0.97942057942057903</v>
      </c>
      <c r="G173" s="92">
        <v>0.105059159526723</v>
      </c>
      <c r="H173" s="49">
        <v>8.7000000000000401</v>
      </c>
      <c r="I173" s="50">
        <v>66</v>
      </c>
      <c r="J173" s="87">
        <f>F173*G173*MAX(0,1-1*ABS(H173-1))*100</f>
        <v>0</v>
      </c>
    </row>
    <row r="174" spans="1:10" x14ac:dyDescent="0.35">
      <c r="A174" s="83" t="s">
        <v>613</v>
      </c>
      <c r="B174" s="8" t="s">
        <v>254</v>
      </c>
      <c r="C174" s="58">
        <v>1004.36</v>
      </c>
      <c r="D174" s="58">
        <v>1840.05</v>
      </c>
      <c r="E174" s="81">
        <v>113</v>
      </c>
      <c r="F174" s="89">
        <v>0.83585414585414497</v>
      </c>
      <c r="G174" s="92">
        <v>0.135055994454337</v>
      </c>
      <c r="H174" s="49">
        <v>7.87999999999988</v>
      </c>
      <c r="I174" s="50">
        <v>15.7599999999999</v>
      </c>
      <c r="J174" s="87">
        <f>F174*G174*MAX(0,1-1*ABS(H174-1))*100</f>
        <v>0</v>
      </c>
    </row>
    <row r="175" spans="1:10" x14ac:dyDescent="0.35">
      <c r="A175" s="83" t="s">
        <v>614</v>
      </c>
      <c r="B175" s="8" t="s">
        <v>253</v>
      </c>
      <c r="C175" s="58">
        <v>1004.36</v>
      </c>
      <c r="D175" s="58">
        <v>1840.05</v>
      </c>
      <c r="E175" s="81">
        <v>113</v>
      </c>
      <c r="F175" s="89">
        <v>0.83585414585414497</v>
      </c>
      <c r="G175" s="92">
        <v>0.135055994454337</v>
      </c>
      <c r="H175" s="49">
        <v>7.87999999999988</v>
      </c>
      <c r="I175" s="50">
        <v>20.009999999999899</v>
      </c>
      <c r="J175" s="87">
        <f>F175*G175*MAX(0,1-1*ABS(H175-1))*100</f>
        <v>0</v>
      </c>
    </row>
    <row r="176" spans="1:10" x14ac:dyDescent="0.35">
      <c r="A176" s="83" t="s">
        <v>615</v>
      </c>
      <c r="B176" s="8" t="s">
        <v>252</v>
      </c>
      <c r="C176" s="58">
        <v>-9822.6831999999995</v>
      </c>
      <c r="D176" s="58">
        <v>1973.6503</v>
      </c>
      <c r="E176" s="81">
        <v>142</v>
      </c>
      <c r="F176" s="89">
        <v>0.89621848151848105</v>
      </c>
      <c r="G176" s="92">
        <v>3.2325855322624802E-2</v>
      </c>
      <c r="H176" s="49">
        <v>26.227899999999899</v>
      </c>
      <c r="I176" s="50">
        <v>106.02249999999999</v>
      </c>
      <c r="J176" s="87">
        <f>F176*G176*MAX(0,1-1*ABS(H176-1))*100</f>
        <v>0</v>
      </c>
    </row>
    <row r="177" spans="1:10" x14ac:dyDescent="0.35">
      <c r="A177" s="83" t="s">
        <v>616</v>
      </c>
      <c r="B177" s="8" t="s">
        <v>251</v>
      </c>
      <c r="C177" s="58">
        <v>-9829.2672999999995</v>
      </c>
      <c r="D177" s="58">
        <v>1984.3942</v>
      </c>
      <c r="E177" s="81">
        <v>142</v>
      </c>
      <c r="F177" s="89">
        <v>0.90927562437562404</v>
      </c>
      <c r="G177" s="92">
        <v>3.1861657999380101E-2</v>
      </c>
      <c r="H177" s="49">
        <v>21.701699999999899</v>
      </c>
      <c r="I177" s="50">
        <v>162.18157500000001</v>
      </c>
      <c r="J177" s="87">
        <f>F177*G177*MAX(0,1-1*ABS(H177-1))*100</f>
        <v>0</v>
      </c>
    </row>
    <row r="178" spans="1:10" x14ac:dyDescent="0.35">
      <c r="A178" s="83" t="s">
        <v>617</v>
      </c>
      <c r="B178" s="8" t="s">
        <v>250</v>
      </c>
      <c r="C178" s="58">
        <v>-9822.6831999999995</v>
      </c>
      <c r="D178" s="58">
        <v>1973.6503</v>
      </c>
      <c r="E178" s="81">
        <v>142</v>
      </c>
      <c r="F178" s="89">
        <v>0.89621848151848105</v>
      </c>
      <c r="G178" s="92">
        <v>3.2325855322624802E-2</v>
      </c>
      <c r="H178" s="49">
        <v>26.227899999999899</v>
      </c>
      <c r="I178" s="50">
        <v>106.02249999999999</v>
      </c>
      <c r="J178" s="87">
        <f>F178*G178*MAX(0,1-1*ABS(H178-1))*100</f>
        <v>0</v>
      </c>
    </row>
    <row r="179" spans="1:10" x14ac:dyDescent="0.35">
      <c r="A179" s="83" t="s">
        <v>618</v>
      </c>
      <c r="B179" s="8" t="s">
        <v>249</v>
      </c>
      <c r="C179" s="58">
        <v>-9829.2672999999995</v>
      </c>
      <c r="D179" s="58">
        <v>1984.3942</v>
      </c>
      <c r="E179" s="81">
        <v>142</v>
      </c>
      <c r="F179" s="89">
        <v>0.90927562437562404</v>
      </c>
      <c r="G179" s="92">
        <v>3.1861657999380101E-2</v>
      </c>
      <c r="H179" s="49">
        <v>21.701699999999899</v>
      </c>
      <c r="I179" s="50">
        <v>162.18157500000001</v>
      </c>
      <c r="J179" s="87">
        <f>F179*G179*MAX(0,1-1*ABS(H179-1))*100</f>
        <v>0</v>
      </c>
    </row>
    <row r="180" spans="1:10" x14ac:dyDescent="0.35">
      <c r="A180" s="83" t="s">
        <v>619</v>
      </c>
      <c r="B180" s="8" t="s">
        <v>248</v>
      </c>
      <c r="C180" s="58">
        <v>-12829</v>
      </c>
      <c r="D180" s="58">
        <v>1936.2</v>
      </c>
      <c r="E180" s="81">
        <v>271</v>
      </c>
      <c r="F180" s="89">
        <v>0.91208791208791196</v>
      </c>
      <c r="G180" s="92">
        <v>5.4764512595837797E-2</v>
      </c>
      <c r="H180" s="49">
        <v>15</v>
      </c>
      <c r="I180" s="50">
        <v>87.899999999999807</v>
      </c>
      <c r="J180" s="87">
        <f>F180*G180*MAX(0,1-1*ABS(H180-1))*100</f>
        <v>0</v>
      </c>
    </row>
    <row r="181" spans="1:10" x14ac:dyDescent="0.35">
      <c r="A181" s="83" t="s">
        <v>620</v>
      </c>
      <c r="B181" s="8" t="s">
        <v>247</v>
      </c>
      <c r="C181" s="58">
        <v>-7328.7155000000002</v>
      </c>
      <c r="D181" s="58">
        <v>1776.9340999999999</v>
      </c>
      <c r="E181" s="81">
        <v>211</v>
      </c>
      <c r="F181" s="89">
        <v>0.75863926073926002</v>
      </c>
      <c r="G181" s="92">
        <v>0.115881279102826</v>
      </c>
      <c r="H181" s="68">
        <v>9.0725999999999605</v>
      </c>
      <c r="I181" s="69">
        <v>24.980799999999999</v>
      </c>
      <c r="J181" s="87">
        <f>F181*G181*MAX(0,1-1*ABS(H181-1))*100</f>
        <v>0</v>
      </c>
    </row>
    <row r="182" spans="1:10" x14ac:dyDescent="0.35">
      <c r="A182" s="83" t="s">
        <v>621</v>
      </c>
      <c r="B182" s="8" t="s">
        <v>246</v>
      </c>
      <c r="C182" s="58">
        <v>-7777.8167000000003</v>
      </c>
      <c r="D182" s="58">
        <v>1870.55835</v>
      </c>
      <c r="E182" s="81">
        <v>211</v>
      </c>
      <c r="F182" s="89">
        <v>0.85876358641358597</v>
      </c>
      <c r="G182" s="92">
        <v>0.10120723361834399</v>
      </c>
      <c r="H182" s="49">
        <v>9.4783499999999705</v>
      </c>
      <c r="I182" s="50">
        <v>26.398900000000101</v>
      </c>
      <c r="J182" s="87">
        <f>F182*G182*MAX(0,1-1*ABS(H182-1))*100</f>
        <v>0</v>
      </c>
    </row>
    <row r="183" spans="1:10" x14ac:dyDescent="0.35">
      <c r="A183" s="83" t="s">
        <v>622</v>
      </c>
      <c r="B183" s="8" t="s">
        <v>245</v>
      </c>
      <c r="C183" s="58">
        <v>-7328.7155000000002</v>
      </c>
      <c r="D183" s="58">
        <v>1776.9340999999999</v>
      </c>
      <c r="E183" s="81">
        <v>211</v>
      </c>
      <c r="F183" s="89">
        <v>0.75863926073926002</v>
      </c>
      <c r="G183" s="92">
        <v>0.115881279102826</v>
      </c>
      <c r="H183" s="49">
        <v>9.0725999999999605</v>
      </c>
      <c r="I183" s="50">
        <v>24.980799999999999</v>
      </c>
      <c r="J183" s="87">
        <f>F183*G183*MAX(0,1-1*ABS(H183-1))*100</f>
        <v>0</v>
      </c>
    </row>
    <row r="184" spans="1:10" x14ac:dyDescent="0.35">
      <c r="A184" s="83" t="s">
        <v>623</v>
      </c>
      <c r="B184" s="8" t="s">
        <v>244</v>
      </c>
      <c r="C184" s="58">
        <v>-7777.8167000000003</v>
      </c>
      <c r="D184" s="58">
        <v>1870.55835</v>
      </c>
      <c r="E184" s="81">
        <v>211</v>
      </c>
      <c r="F184" s="89">
        <v>0.85876358641358597</v>
      </c>
      <c r="G184" s="92">
        <v>0.10120723361834399</v>
      </c>
      <c r="H184" s="68">
        <v>9.4783499999999705</v>
      </c>
      <c r="I184" s="69">
        <v>26.398900000000101</v>
      </c>
      <c r="J184" s="87">
        <f>F184*G184*MAX(0,1-1*ABS(H184-1))*100</f>
        <v>0</v>
      </c>
    </row>
    <row r="185" spans="1:10" x14ac:dyDescent="0.35">
      <c r="A185" s="83" t="s">
        <v>624</v>
      </c>
      <c r="B185" s="8" t="s">
        <v>243</v>
      </c>
      <c r="C185" s="58">
        <v>-12970</v>
      </c>
      <c r="D185" s="58">
        <v>1909.4</v>
      </c>
      <c r="E185" s="81">
        <v>315</v>
      </c>
      <c r="F185" s="89">
        <v>0.89420579420579405</v>
      </c>
      <c r="G185" s="92">
        <v>6.1445648530890302E-2</v>
      </c>
      <c r="H185" s="49">
        <v>12.149999999999901</v>
      </c>
      <c r="I185" s="50">
        <v>92.4</v>
      </c>
      <c r="J185" s="87">
        <f>F185*G185*MAX(0,1-1*ABS(H185-1))*100</f>
        <v>0</v>
      </c>
    </row>
    <row r="186" spans="1:10" x14ac:dyDescent="0.35">
      <c r="A186" s="83" t="s">
        <v>625</v>
      </c>
      <c r="B186" s="8" t="s">
        <v>242</v>
      </c>
      <c r="C186" s="58">
        <v>-12628.9</v>
      </c>
      <c r="D186" s="58">
        <v>1950</v>
      </c>
      <c r="E186" s="81">
        <v>41</v>
      </c>
      <c r="F186" s="89">
        <v>0.76943056943056898</v>
      </c>
      <c r="G186" s="92">
        <v>1.1685276551545E-2</v>
      </c>
      <c r="H186" s="49">
        <v>96.149999999999906</v>
      </c>
      <c r="I186" s="50">
        <v>96.2</v>
      </c>
      <c r="J186" s="87">
        <f>F186*G186*MAX(0,1-1*ABS(H186-1))*100</f>
        <v>0</v>
      </c>
    </row>
    <row r="187" spans="1:10" x14ac:dyDescent="0.35">
      <c r="A187" s="83" t="s">
        <v>626</v>
      </c>
      <c r="B187" s="8" t="s">
        <v>241</v>
      </c>
      <c r="C187" s="58">
        <v>-12628.9</v>
      </c>
      <c r="D187" s="58">
        <v>1853.8</v>
      </c>
      <c r="E187" s="81">
        <v>41</v>
      </c>
      <c r="F187" s="89">
        <v>0.67332667332667295</v>
      </c>
      <c r="G187" s="92">
        <v>1.18694362017804E-2</v>
      </c>
      <c r="H187" s="49">
        <v>96.100000000000094</v>
      </c>
      <c r="I187" s="50">
        <v>96.2</v>
      </c>
      <c r="J187" s="87">
        <f>F187*G187*MAX(0,1-1*ABS(H187-1))*100</f>
        <v>0</v>
      </c>
    </row>
    <row r="188" spans="1:10" x14ac:dyDescent="0.35">
      <c r="A188" s="83" t="s">
        <v>627</v>
      </c>
      <c r="B188" s="8" t="s">
        <v>240</v>
      </c>
      <c r="C188" s="58">
        <v>-21938.179039999999</v>
      </c>
      <c r="D188" s="58">
        <v>1929.6787564799999</v>
      </c>
      <c r="E188" s="81">
        <v>168</v>
      </c>
      <c r="F188" s="89">
        <v>0.89632909408591399</v>
      </c>
      <c r="G188" s="92">
        <v>1.5603659502179901E-2</v>
      </c>
      <c r="H188" s="49">
        <v>61.396666600000103</v>
      </c>
      <c r="I188" s="50">
        <v>92.337297300000003</v>
      </c>
      <c r="J188" s="87">
        <f>F188*G188*MAX(0,1-1*ABS(H188-1))*100</f>
        <v>0</v>
      </c>
    </row>
    <row r="189" spans="1:10" x14ac:dyDescent="0.35">
      <c r="A189" s="83" t="s">
        <v>628</v>
      </c>
      <c r="B189" s="8" t="s">
        <v>239</v>
      </c>
      <c r="C189" s="58">
        <v>-12881</v>
      </c>
      <c r="D189" s="58">
        <v>1810.7</v>
      </c>
      <c r="E189" s="81">
        <v>240</v>
      </c>
      <c r="F189" s="89">
        <v>0.77672327672327601</v>
      </c>
      <c r="G189" s="92">
        <v>4.1157556270096401E-2</v>
      </c>
      <c r="H189" s="68">
        <v>21.799999999999901</v>
      </c>
      <c r="I189" s="69">
        <v>47.8999999999998</v>
      </c>
      <c r="J189" s="87">
        <f>F189*G189*MAX(0,1-1*ABS(H189-1))*100</f>
        <v>0</v>
      </c>
    </row>
    <row r="190" spans="1:10" x14ac:dyDescent="0.35">
      <c r="A190" s="83" t="s">
        <v>629</v>
      </c>
      <c r="B190" s="8" t="s">
        <v>238</v>
      </c>
      <c r="C190" s="58">
        <v>-12881</v>
      </c>
      <c r="D190" s="58">
        <v>1810.7</v>
      </c>
      <c r="E190" s="81">
        <v>247</v>
      </c>
      <c r="F190" s="89">
        <v>0.77672327672327601</v>
      </c>
      <c r="G190" s="92">
        <v>4.1157556270096401E-2</v>
      </c>
      <c r="H190" s="49">
        <v>21.799999999999901</v>
      </c>
      <c r="I190" s="50">
        <v>47.8999999999998</v>
      </c>
      <c r="J190" s="87">
        <f>F190*G190*MAX(0,1-1*ABS(H190-1))*100</f>
        <v>0</v>
      </c>
    </row>
    <row r="191" spans="1:10" x14ac:dyDescent="0.35">
      <c r="A191" s="83" t="s">
        <v>630</v>
      </c>
      <c r="B191" s="8" t="s">
        <v>237</v>
      </c>
      <c r="C191" s="58">
        <v>1711.5</v>
      </c>
      <c r="D191" s="58">
        <v>1986.6</v>
      </c>
      <c r="E191" s="81">
        <v>48</v>
      </c>
      <c r="F191" s="89">
        <v>0.27582417582417501</v>
      </c>
      <c r="G191" s="92">
        <v>0.17385005432814199</v>
      </c>
      <c r="H191" s="49">
        <v>6.89999999999986</v>
      </c>
      <c r="I191" s="50">
        <v>7</v>
      </c>
      <c r="J191" s="87">
        <f>F191*G191*MAX(0,1-1*ABS(H191-1))*100</f>
        <v>0</v>
      </c>
    </row>
    <row r="192" spans="1:10" x14ac:dyDescent="0.35">
      <c r="A192" s="83" t="s">
        <v>631</v>
      </c>
      <c r="B192" s="8" t="s">
        <v>236</v>
      </c>
      <c r="C192" s="58">
        <v>1711.5</v>
      </c>
      <c r="D192" s="58">
        <v>1982.1</v>
      </c>
      <c r="E192" s="81">
        <v>45</v>
      </c>
      <c r="F192" s="89">
        <v>0.271328671328671</v>
      </c>
      <c r="G192" s="92">
        <v>0.16568483063328401</v>
      </c>
      <c r="H192" s="68">
        <v>6.89999999999986</v>
      </c>
      <c r="I192" s="69">
        <v>13.799999999999899</v>
      </c>
      <c r="J192" s="87">
        <f>F192*G192*MAX(0,1-1*ABS(H192-1))*100</f>
        <v>0</v>
      </c>
    </row>
    <row r="193" spans="1:10" x14ac:dyDescent="0.35">
      <c r="A193" s="83" t="s">
        <v>632</v>
      </c>
      <c r="B193" s="8" t="s">
        <v>235</v>
      </c>
      <c r="C193" s="58">
        <v>1711.5</v>
      </c>
      <c r="D193" s="58">
        <v>1982.1</v>
      </c>
      <c r="E193" s="81">
        <v>45</v>
      </c>
      <c r="F193" s="89">
        <v>0.271328671328671</v>
      </c>
      <c r="G193" s="92">
        <v>0.16568483063328401</v>
      </c>
      <c r="H193" s="68">
        <v>6.89999999999986</v>
      </c>
      <c r="I193" s="69">
        <v>13.799999999999899</v>
      </c>
      <c r="J193" s="87">
        <f>F193*G193*MAX(0,1-1*ABS(H193-1))*100</f>
        <v>0</v>
      </c>
    </row>
    <row r="194" spans="1:10" x14ac:dyDescent="0.35">
      <c r="A194" s="83" t="s">
        <v>633</v>
      </c>
      <c r="B194" s="8" t="s">
        <v>234</v>
      </c>
      <c r="C194" s="58">
        <v>1711.5</v>
      </c>
      <c r="D194" s="58">
        <v>1982.1</v>
      </c>
      <c r="E194" s="81">
        <v>45</v>
      </c>
      <c r="F194" s="89">
        <v>0.271328671328671</v>
      </c>
      <c r="G194" s="92">
        <v>0.16568483063328401</v>
      </c>
      <c r="H194" s="49">
        <v>6.89999999999986</v>
      </c>
      <c r="I194" s="50">
        <v>13.799999999999899</v>
      </c>
      <c r="J194" s="87">
        <f>F194*G194*MAX(0,1-1*ABS(H194-1))*100</f>
        <v>0</v>
      </c>
    </row>
    <row r="195" spans="1:10" x14ac:dyDescent="0.35">
      <c r="A195" s="83" t="s">
        <v>634</v>
      </c>
      <c r="B195" s="8" t="s">
        <v>233</v>
      </c>
      <c r="C195" s="58">
        <v>52.87</v>
      </c>
      <c r="D195" s="58">
        <v>1950</v>
      </c>
      <c r="E195" s="81">
        <v>47</v>
      </c>
      <c r="F195" s="89">
        <v>0.729040959040959</v>
      </c>
      <c r="G195" s="92">
        <v>4.1108842512024298E-2</v>
      </c>
      <c r="H195" s="68">
        <v>15.0099999999999</v>
      </c>
      <c r="I195" s="69">
        <v>131.61999999999901</v>
      </c>
      <c r="J195" s="87">
        <f>F195*G195*MAX(0,1-1*ABS(H195-1))*100</f>
        <v>0</v>
      </c>
    </row>
    <row r="196" spans="1:10" x14ac:dyDescent="0.35">
      <c r="A196" s="83" t="s">
        <v>635</v>
      </c>
      <c r="B196" s="8" t="s">
        <v>232</v>
      </c>
      <c r="C196" s="58">
        <v>52.87</v>
      </c>
      <c r="D196" s="58">
        <v>1950</v>
      </c>
      <c r="E196" s="81">
        <v>47</v>
      </c>
      <c r="F196" s="89">
        <v>0.729040959040959</v>
      </c>
      <c r="G196" s="92">
        <v>4.1108842512024298E-2</v>
      </c>
      <c r="H196" s="49">
        <v>15.0099999999999</v>
      </c>
      <c r="I196" s="50">
        <v>131.61999999999901</v>
      </c>
      <c r="J196" s="87">
        <f>F196*G196*MAX(0,1-1*ABS(H196-1))*100</f>
        <v>0</v>
      </c>
    </row>
    <row r="197" spans="1:10" x14ac:dyDescent="0.35">
      <c r="A197" s="83" t="s">
        <v>636</v>
      </c>
      <c r="B197" s="8" t="s">
        <v>231</v>
      </c>
      <c r="C197" s="58">
        <v>52.87</v>
      </c>
      <c r="D197" s="58">
        <v>1934.99</v>
      </c>
      <c r="E197" s="81">
        <v>46</v>
      </c>
      <c r="F197" s="89">
        <v>0.71404595404595395</v>
      </c>
      <c r="G197" s="92">
        <v>4.0573059488499597E-2</v>
      </c>
      <c r="H197" s="49">
        <v>16.919999999999899</v>
      </c>
      <c r="I197" s="50">
        <v>131.61999999999901</v>
      </c>
      <c r="J197" s="87">
        <f>F197*G197*MAX(0,1-1*ABS(H197-1))*100</f>
        <v>0</v>
      </c>
    </row>
    <row r="198" spans="1:10" x14ac:dyDescent="0.35">
      <c r="A198" s="83" t="s">
        <v>637</v>
      </c>
      <c r="B198" s="8" t="s">
        <v>230</v>
      </c>
      <c r="C198" s="58">
        <v>22</v>
      </c>
      <c r="D198" s="58">
        <v>1942.49</v>
      </c>
      <c r="E198" s="81">
        <v>78</v>
      </c>
      <c r="F198" s="89">
        <v>0.90090909090908999</v>
      </c>
      <c r="G198" s="92">
        <v>5.87706944921879E-2</v>
      </c>
      <c r="H198" s="49">
        <v>9.7200000000000202</v>
      </c>
      <c r="I198" s="50">
        <v>46.98</v>
      </c>
      <c r="J198" s="87">
        <f>F198*G198*MAX(0,1-1*ABS(H198-1))*100</f>
        <v>0</v>
      </c>
    </row>
    <row r="199" spans="1:10" x14ac:dyDescent="0.35">
      <c r="A199" s="83" t="s">
        <v>638</v>
      </c>
      <c r="B199" s="8" t="s">
        <v>229</v>
      </c>
      <c r="C199" s="58">
        <v>22</v>
      </c>
      <c r="D199" s="58">
        <v>1942.49</v>
      </c>
      <c r="E199" s="81">
        <v>78</v>
      </c>
      <c r="F199" s="89">
        <v>0.90090909090908999</v>
      </c>
      <c r="G199" s="92">
        <v>5.87706944921879E-2</v>
      </c>
      <c r="H199" s="68">
        <v>9.7200000000000202</v>
      </c>
      <c r="I199" s="69">
        <v>46.98</v>
      </c>
      <c r="J199" s="87">
        <f>F199*G199*MAX(0,1-1*ABS(H199-1))*100</f>
        <v>0</v>
      </c>
    </row>
    <row r="200" spans="1:10" x14ac:dyDescent="0.35">
      <c r="A200" s="83" t="s">
        <v>639</v>
      </c>
      <c r="B200" s="8" t="s">
        <v>228</v>
      </c>
      <c r="C200" s="58">
        <v>-334.9</v>
      </c>
      <c r="D200" s="58">
        <v>1622.47</v>
      </c>
      <c r="E200" s="81">
        <v>129</v>
      </c>
      <c r="F200" s="89">
        <v>0.62044955044954997</v>
      </c>
      <c r="G200" s="92">
        <v>9.0166969906773697E-2</v>
      </c>
      <c r="H200" s="49">
        <v>8.1199999999998909</v>
      </c>
      <c r="I200" s="50">
        <v>47.659999999999798</v>
      </c>
      <c r="J200" s="87">
        <f>F200*G200*MAX(0,1-1*ABS(H200-1))*100</f>
        <v>0</v>
      </c>
    </row>
    <row r="201" spans="1:10" x14ac:dyDescent="0.35">
      <c r="A201" s="83" t="s">
        <v>640</v>
      </c>
      <c r="B201" s="8" t="s">
        <v>227</v>
      </c>
      <c r="C201" s="58">
        <v>-334.9</v>
      </c>
      <c r="D201" s="58">
        <v>1622.47</v>
      </c>
      <c r="E201" s="81">
        <v>129</v>
      </c>
      <c r="F201" s="89">
        <v>0.62044955044954997</v>
      </c>
      <c r="G201" s="92">
        <v>9.0166969906773697E-2</v>
      </c>
      <c r="H201" s="49">
        <v>8.1199999999998909</v>
      </c>
      <c r="I201" s="50">
        <v>47.659999999999798</v>
      </c>
      <c r="J201" s="87">
        <f>F201*G201*MAX(0,1-1*ABS(H201-1))*100</f>
        <v>0</v>
      </c>
    </row>
    <row r="202" spans="1:10" x14ac:dyDescent="0.35">
      <c r="A202" s="83" t="s">
        <v>641</v>
      </c>
      <c r="B202" s="8" t="s">
        <v>226</v>
      </c>
      <c r="C202" s="58">
        <v>-334.9</v>
      </c>
      <c r="D202" s="58">
        <v>1622.47</v>
      </c>
      <c r="E202" s="81">
        <v>129</v>
      </c>
      <c r="F202" s="89">
        <v>0.62044955044954997</v>
      </c>
      <c r="G202" s="92">
        <v>9.0166969906773697E-2</v>
      </c>
      <c r="H202" s="49">
        <v>8.1199999999998909</v>
      </c>
      <c r="I202" s="50">
        <v>47.659999999999798</v>
      </c>
      <c r="J202" s="87">
        <f>F202*G202*MAX(0,1-1*ABS(H202-1))*100</f>
        <v>0</v>
      </c>
    </row>
    <row r="203" spans="1:10" x14ac:dyDescent="0.35">
      <c r="A203" s="83" t="s">
        <v>642</v>
      </c>
      <c r="B203" s="8" t="s">
        <v>225</v>
      </c>
      <c r="C203" s="58">
        <v>-334.9</v>
      </c>
      <c r="D203" s="58">
        <v>1622.47</v>
      </c>
      <c r="E203" s="81">
        <v>129</v>
      </c>
      <c r="F203" s="89">
        <v>0.62044955044954997</v>
      </c>
      <c r="G203" s="92">
        <v>9.0166969906773697E-2</v>
      </c>
      <c r="H203" s="49">
        <v>8.1199999999998909</v>
      </c>
      <c r="I203" s="50">
        <v>47.659999999999798</v>
      </c>
      <c r="J203" s="87">
        <f>F203*G203*MAX(0,1-1*ABS(H203-1))*100</f>
        <v>0</v>
      </c>
    </row>
    <row r="204" spans="1:10" x14ac:dyDescent="0.35">
      <c r="A204" s="83" t="s">
        <v>643</v>
      </c>
      <c r="B204" s="8" t="s">
        <v>224</v>
      </c>
      <c r="C204" s="58">
        <v>-365.7</v>
      </c>
      <c r="D204" s="58">
        <v>1622.47</v>
      </c>
      <c r="E204" s="81">
        <v>162</v>
      </c>
      <c r="F204" s="89">
        <v>0.62044955044954997</v>
      </c>
      <c r="G204" s="92">
        <v>0.115928961308709</v>
      </c>
      <c r="H204" s="68">
        <v>8.1199999999998909</v>
      </c>
      <c r="I204" s="69">
        <v>24.380000000000098</v>
      </c>
      <c r="J204" s="87">
        <f>F204*G204*MAX(0,1-1*ABS(H204-1))*100</f>
        <v>0</v>
      </c>
    </row>
    <row r="205" spans="1:10" x14ac:dyDescent="0.35">
      <c r="A205" s="83" t="s">
        <v>644</v>
      </c>
      <c r="B205" s="8" t="s">
        <v>223</v>
      </c>
      <c r="C205" s="58">
        <v>1227</v>
      </c>
      <c r="D205" s="58">
        <v>2003</v>
      </c>
      <c r="E205" s="81">
        <v>777</v>
      </c>
      <c r="F205" s="89">
        <v>0.77222777222777195</v>
      </c>
      <c r="G205" s="92">
        <v>1</v>
      </c>
      <c r="H205" s="68">
        <v>1</v>
      </c>
      <c r="I205" s="69">
        <v>1</v>
      </c>
      <c r="J205" s="87">
        <f>F205*G205*MAX(0,1-1*ABS(H205-1))*100</f>
        <v>77.222777222777196</v>
      </c>
    </row>
    <row r="206" spans="1:10" x14ac:dyDescent="0.35">
      <c r="A206" s="83" t="s">
        <v>645</v>
      </c>
      <c r="B206" s="8" t="s">
        <v>222</v>
      </c>
      <c r="C206" s="58">
        <v>1423.23</v>
      </c>
      <c r="D206" s="58">
        <v>2010.55</v>
      </c>
      <c r="E206" s="81">
        <v>2134</v>
      </c>
      <c r="F206" s="89">
        <v>0.57712287712287702</v>
      </c>
      <c r="G206" s="92">
        <v>1</v>
      </c>
      <c r="H206" s="49">
        <v>1</v>
      </c>
      <c r="I206" s="50">
        <v>1</v>
      </c>
      <c r="J206" s="87">
        <f>F206*G206*MAX(0,1-1*ABS(H206-1))*100</f>
        <v>57.712287712287704</v>
      </c>
    </row>
    <row r="207" spans="1:10" x14ac:dyDescent="0.35">
      <c r="A207" s="83" t="s">
        <v>646</v>
      </c>
      <c r="B207" s="8" t="s">
        <v>221</v>
      </c>
      <c r="C207" s="58">
        <v>1423.23</v>
      </c>
      <c r="D207" s="58">
        <v>2010.55</v>
      </c>
      <c r="E207" s="81">
        <v>2134</v>
      </c>
      <c r="F207" s="89">
        <v>0.57712287712287702</v>
      </c>
      <c r="G207" s="92">
        <v>1</v>
      </c>
      <c r="H207" s="49">
        <v>1</v>
      </c>
      <c r="I207" s="50">
        <v>1</v>
      </c>
      <c r="J207" s="87">
        <f>F207*G207*MAX(0,1-1*ABS(H207-1))*100</f>
        <v>57.712287712287704</v>
      </c>
    </row>
    <row r="208" spans="1:10" x14ac:dyDescent="0.35">
      <c r="A208" s="83" t="s">
        <v>647</v>
      </c>
      <c r="B208" s="8" t="s">
        <v>220</v>
      </c>
      <c r="C208" s="58">
        <v>1004.36</v>
      </c>
      <c r="D208" s="58">
        <v>1815</v>
      </c>
      <c r="E208" s="81">
        <v>103</v>
      </c>
      <c r="F208" s="89">
        <v>0.81082917082917005</v>
      </c>
      <c r="G208" s="92">
        <v>0.12690355329949199</v>
      </c>
      <c r="H208" s="68">
        <v>7.87999999999988</v>
      </c>
      <c r="I208" s="69">
        <v>20.71</v>
      </c>
      <c r="J208" s="87">
        <f>F208*G208*MAX(0,1-1*ABS(H208-1))*100</f>
        <v>0</v>
      </c>
    </row>
    <row r="209" spans="1:10" x14ac:dyDescent="0.35">
      <c r="A209" s="83" t="s">
        <v>648</v>
      </c>
      <c r="B209" s="8" t="s">
        <v>219</v>
      </c>
      <c r="C209" s="58">
        <v>1004.36</v>
      </c>
      <c r="D209" s="58">
        <v>1815</v>
      </c>
      <c r="E209" s="81">
        <v>103</v>
      </c>
      <c r="F209" s="89">
        <v>0.81082917082917005</v>
      </c>
      <c r="G209" s="92">
        <v>0.12690355329949199</v>
      </c>
      <c r="H209" s="49">
        <v>7.87999999999988</v>
      </c>
      <c r="I209" s="50">
        <v>20.71</v>
      </c>
      <c r="J209" s="87">
        <f>F209*G209*MAX(0,1-1*ABS(H209-1))*100</f>
        <v>0</v>
      </c>
    </row>
    <row r="210" spans="1:10" x14ac:dyDescent="0.35">
      <c r="A210" s="83" t="s">
        <v>649</v>
      </c>
      <c r="B210" s="8" t="s">
        <v>218</v>
      </c>
      <c r="C210" s="58">
        <v>1718</v>
      </c>
      <c r="D210" s="58">
        <v>1998</v>
      </c>
      <c r="E210" s="81">
        <v>25</v>
      </c>
      <c r="F210" s="89">
        <v>0.28071928071927998</v>
      </c>
      <c r="G210" s="92">
        <v>8.8967971530249101E-2</v>
      </c>
      <c r="H210" s="68">
        <v>12.5</v>
      </c>
      <c r="I210" s="69">
        <v>14</v>
      </c>
      <c r="J210" s="87">
        <f>F210*G210*MAX(0,1-1*ABS(H210-1))*100</f>
        <v>0</v>
      </c>
    </row>
    <row r="211" spans="1:10" x14ac:dyDescent="0.35">
      <c r="A211" s="83" t="s">
        <v>650</v>
      </c>
      <c r="B211" s="8" t="s">
        <v>217</v>
      </c>
      <c r="C211" s="58">
        <v>-331</v>
      </c>
      <c r="D211" s="58">
        <v>1619</v>
      </c>
      <c r="E211" s="81">
        <v>47</v>
      </c>
      <c r="F211" s="89">
        <v>0.61438561438561401</v>
      </c>
      <c r="G211" s="92">
        <v>2.7642276422764199E-2</v>
      </c>
      <c r="H211" s="49">
        <v>33</v>
      </c>
      <c r="I211" s="50">
        <v>65</v>
      </c>
      <c r="J211" s="87">
        <f>F211*G211*MAX(0,1-1*ABS(H211-1))*100</f>
        <v>0</v>
      </c>
    </row>
    <row r="212" spans="1:10" x14ac:dyDescent="0.35">
      <c r="A212" s="83" t="s">
        <v>651</v>
      </c>
      <c r="B212" s="8" t="s">
        <v>216</v>
      </c>
      <c r="C212" s="58">
        <v>-1382</v>
      </c>
      <c r="D212" s="58">
        <v>1840</v>
      </c>
      <c r="E212" s="81">
        <v>54</v>
      </c>
      <c r="F212" s="89">
        <v>0.81918081918081898</v>
      </c>
      <c r="G212" s="92">
        <v>1.9512195121951199E-2</v>
      </c>
      <c r="H212" s="49">
        <v>50</v>
      </c>
      <c r="I212" s="50">
        <v>78</v>
      </c>
      <c r="J212" s="87">
        <f>F212*G212*MAX(0,1-1*ABS(H212-1))*100</f>
        <v>0</v>
      </c>
    </row>
    <row r="213" spans="1:10" x14ac:dyDescent="0.35">
      <c r="A213" s="83" t="s">
        <v>652</v>
      </c>
      <c r="B213" s="8" t="s">
        <v>215</v>
      </c>
      <c r="C213" s="58">
        <v>-1962.8</v>
      </c>
      <c r="D213" s="58">
        <v>1601.43</v>
      </c>
      <c r="E213" s="81">
        <v>374</v>
      </c>
      <c r="F213" s="89">
        <v>0.59859140859140803</v>
      </c>
      <c r="G213" s="92">
        <v>0.10681086132946099</v>
      </c>
      <c r="H213" s="49">
        <v>8.9199999999998401</v>
      </c>
      <c r="I213" s="50">
        <v>65.259999999999906</v>
      </c>
      <c r="J213" s="87">
        <f>F213*G213*MAX(0,1-1*ABS(H213-1))*100</f>
        <v>0</v>
      </c>
    </row>
    <row r="214" spans="1:10" x14ac:dyDescent="0.35">
      <c r="A214" s="83" t="s">
        <v>653</v>
      </c>
      <c r="B214" s="8" t="s">
        <v>214</v>
      </c>
      <c r="C214" s="58">
        <v>-1888.05466</v>
      </c>
      <c r="D214" s="58">
        <v>1678.1695199999999</v>
      </c>
      <c r="E214" s="81">
        <v>374</v>
      </c>
      <c r="F214" s="89">
        <v>0.67626758991008895</v>
      </c>
      <c r="G214" s="92">
        <v>8.8633642709432497E-2</v>
      </c>
      <c r="H214" s="49">
        <v>10.1259724999999</v>
      </c>
      <c r="I214" s="50">
        <v>104.37169499999899</v>
      </c>
      <c r="J214" s="87">
        <f>F214*G214*MAX(0,1-1*ABS(H214-1))*100</f>
        <v>0</v>
      </c>
    </row>
    <row r="215" spans="1:10" x14ac:dyDescent="0.35">
      <c r="A215" s="83" t="s">
        <v>654</v>
      </c>
      <c r="B215" s="8" t="s">
        <v>213</v>
      </c>
      <c r="C215" s="58">
        <v>-1962.8</v>
      </c>
      <c r="D215" s="58">
        <v>1601.43</v>
      </c>
      <c r="E215" s="81">
        <v>377</v>
      </c>
      <c r="F215" s="89">
        <v>0.59859140859140803</v>
      </c>
      <c r="G215" s="92">
        <v>0.10681086132946099</v>
      </c>
      <c r="H215" s="49">
        <v>8.9199999999998401</v>
      </c>
      <c r="I215" s="50">
        <v>65.259999999999906</v>
      </c>
      <c r="J215" s="87">
        <f>F215*G215*MAX(0,1-1*ABS(H215-1))*100</f>
        <v>0</v>
      </c>
    </row>
    <row r="216" spans="1:10" x14ac:dyDescent="0.35">
      <c r="A216" s="83" t="s">
        <v>655</v>
      </c>
      <c r="B216" s="8" t="s">
        <v>212</v>
      </c>
      <c r="C216" s="58">
        <v>-1888.05466</v>
      </c>
      <c r="D216" s="58">
        <v>1678.1695199999999</v>
      </c>
      <c r="E216" s="81">
        <v>377</v>
      </c>
      <c r="F216" s="89">
        <v>0.67626758991008895</v>
      </c>
      <c r="G216" s="92">
        <v>8.8633642709432497E-2</v>
      </c>
      <c r="H216" s="49">
        <v>10.1259724999999</v>
      </c>
      <c r="I216" s="50">
        <v>104.37169499999899</v>
      </c>
      <c r="J216" s="87">
        <f>F216*G216*MAX(0,1-1*ABS(H216-1))*100</f>
        <v>0</v>
      </c>
    </row>
    <row r="217" spans="1:10" x14ac:dyDescent="0.35">
      <c r="A217" s="83" t="s">
        <v>656</v>
      </c>
      <c r="B217" s="8" t="s">
        <v>211</v>
      </c>
      <c r="C217" s="58">
        <v>-1282</v>
      </c>
      <c r="D217" s="58">
        <v>1840</v>
      </c>
      <c r="E217" s="81">
        <v>4</v>
      </c>
      <c r="F217" s="89">
        <v>0</v>
      </c>
      <c r="G217" s="92">
        <v>0</v>
      </c>
      <c r="H217" s="49">
        <v>1001</v>
      </c>
      <c r="I217" s="50">
        <v>1001</v>
      </c>
      <c r="J217" s="87">
        <f>F217*G217*MAX(0,1-1*ABS(H217-1))*100</f>
        <v>0</v>
      </c>
    </row>
    <row r="218" spans="1:10" x14ac:dyDescent="0.35">
      <c r="A218" s="83" t="s">
        <v>657</v>
      </c>
      <c r="B218" s="8" t="s">
        <v>210</v>
      </c>
      <c r="C218" s="58">
        <v>-1282</v>
      </c>
      <c r="D218" s="58">
        <v>1840</v>
      </c>
      <c r="E218" s="81">
        <v>4</v>
      </c>
      <c r="F218" s="89">
        <v>0</v>
      </c>
      <c r="G218" s="92">
        <v>0</v>
      </c>
      <c r="H218" s="49">
        <v>1001</v>
      </c>
      <c r="I218" s="50">
        <v>1001</v>
      </c>
      <c r="J218" s="87">
        <f>F218*G218*MAX(0,1-1*ABS(H218-1))*100</f>
        <v>0</v>
      </c>
    </row>
    <row r="219" spans="1:10" x14ac:dyDescent="0.35">
      <c r="A219" s="83" t="s">
        <v>658</v>
      </c>
      <c r="B219" s="8" t="s">
        <v>209</v>
      </c>
      <c r="C219" s="58">
        <v>1</v>
      </c>
      <c r="D219" s="58">
        <v>1996</v>
      </c>
      <c r="E219" s="81">
        <v>246</v>
      </c>
      <c r="F219" s="89">
        <v>0.99400599400599399</v>
      </c>
      <c r="G219" s="92">
        <v>8.6432160804020094E-2</v>
      </c>
      <c r="H219" s="49">
        <v>12</v>
      </c>
      <c r="I219" s="50">
        <v>28</v>
      </c>
      <c r="J219" s="87">
        <f>F219*G219*MAX(0,1-1*ABS(H219-1))*100</f>
        <v>0</v>
      </c>
    </row>
    <row r="220" spans="1:10" x14ac:dyDescent="0.35">
      <c r="A220" s="83" t="s">
        <v>659</v>
      </c>
      <c r="B220" s="8" t="s">
        <v>208</v>
      </c>
      <c r="C220" s="58">
        <v>1</v>
      </c>
      <c r="D220" s="58">
        <v>1996</v>
      </c>
      <c r="E220" s="81">
        <v>246</v>
      </c>
      <c r="F220" s="89">
        <v>0.99400599400599399</v>
      </c>
      <c r="G220" s="92">
        <v>8.6432160804020094E-2</v>
      </c>
      <c r="H220" s="68">
        <v>12</v>
      </c>
      <c r="I220" s="69">
        <v>28</v>
      </c>
      <c r="J220" s="87">
        <f>F220*G220*MAX(0,1-1*ABS(H220-1))*100</f>
        <v>0</v>
      </c>
    </row>
    <row r="221" spans="1:10" x14ac:dyDescent="0.35">
      <c r="A221" s="83" t="s">
        <v>660</v>
      </c>
      <c r="B221" s="8" t="s">
        <v>207</v>
      </c>
      <c r="C221" s="58">
        <v>1</v>
      </c>
      <c r="D221" s="58">
        <v>1996</v>
      </c>
      <c r="E221" s="81">
        <v>242</v>
      </c>
      <c r="F221" s="89">
        <v>0.99400599400599399</v>
      </c>
      <c r="G221" s="92">
        <v>8.5427135678391899E-2</v>
      </c>
      <c r="H221" s="49">
        <v>12</v>
      </c>
      <c r="I221" s="50">
        <v>28</v>
      </c>
      <c r="J221" s="87">
        <f>F221*G221*MAX(0,1-1*ABS(H221-1))*100</f>
        <v>0</v>
      </c>
    </row>
    <row r="222" spans="1:10" x14ac:dyDescent="0.35">
      <c r="A222" s="83" t="s">
        <v>661</v>
      </c>
      <c r="B222" s="8" t="s">
        <v>206</v>
      </c>
      <c r="C222" s="58">
        <v>1</v>
      </c>
      <c r="D222" s="58">
        <v>1996</v>
      </c>
      <c r="E222" s="81">
        <v>241</v>
      </c>
      <c r="F222" s="89">
        <v>0.99400599400599399</v>
      </c>
      <c r="G222" s="92">
        <v>8.6432160804020094E-2</v>
      </c>
      <c r="H222" s="49">
        <v>12</v>
      </c>
      <c r="I222" s="50">
        <v>28</v>
      </c>
      <c r="J222" s="87">
        <f>F222*G222*MAX(0,1-1*ABS(H222-1))*100</f>
        <v>0</v>
      </c>
    </row>
    <row r="223" spans="1:10" x14ac:dyDescent="0.35">
      <c r="A223" s="83" t="s">
        <v>662</v>
      </c>
      <c r="B223" s="8" t="s">
        <v>205</v>
      </c>
      <c r="C223" s="58">
        <v>1</v>
      </c>
      <c r="D223" s="58">
        <v>2004</v>
      </c>
      <c r="E223" s="81">
        <v>632</v>
      </c>
      <c r="F223" s="89">
        <v>0.99600399600399603</v>
      </c>
      <c r="G223" s="92">
        <v>0.471414242728184</v>
      </c>
      <c r="H223" s="49">
        <v>2</v>
      </c>
      <c r="I223" s="50">
        <v>20</v>
      </c>
      <c r="J223" s="87">
        <f>F223*G223*MAX(0,1-1*ABS(H223-1))*100</f>
        <v>0</v>
      </c>
    </row>
    <row r="224" spans="1:10" x14ac:dyDescent="0.35">
      <c r="A224" s="83" t="s">
        <v>663</v>
      </c>
      <c r="B224" s="8" t="s">
        <v>204</v>
      </c>
      <c r="C224" s="58">
        <v>1</v>
      </c>
      <c r="D224" s="58">
        <v>2004</v>
      </c>
      <c r="E224" s="81">
        <v>632</v>
      </c>
      <c r="F224" s="89">
        <v>0.99600399600399603</v>
      </c>
      <c r="G224" s="92">
        <v>0.471414242728184</v>
      </c>
      <c r="H224" s="68">
        <v>2</v>
      </c>
      <c r="I224" s="69">
        <v>20</v>
      </c>
      <c r="J224" s="87">
        <f>F224*G224*MAX(0,1-1*ABS(H224-1))*100</f>
        <v>0</v>
      </c>
    </row>
    <row r="225" spans="1:10" x14ac:dyDescent="0.35">
      <c r="A225" s="83" t="s">
        <v>664</v>
      </c>
      <c r="B225" s="8" t="s">
        <v>203</v>
      </c>
      <c r="C225" s="58">
        <v>-20</v>
      </c>
      <c r="D225" s="58">
        <v>1997</v>
      </c>
      <c r="E225" s="81">
        <v>530</v>
      </c>
      <c r="F225" s="89">
        <v>0.99600399600399603</v>
      </c>
      <c r="G225" s="92">
        <v>0.25275827482447299</v>
      </c>
      <c r="H225" s="49">
        <v>3</v>
      </c>
      <c r="I225" s="50">
        <v>9</v>
      </c>
      <c r="J225" s="87">
        <f>F225*G225*MAX(0,1-1*ABS(H225-1))*100</f>
        <v>0</v>
      </c>
    </row>
    <row r="226" spans="1:10" x14ac:dyDescent="0.35">
      <c r="A226" s="83" t="s">
        <v>665</v>
      </c>
      <c r="B226" s="8" t="s">
        <v>202</v>
      </c>
      <c r="C226" s="58">
        <v>-20</v>
      </c>
      <c r="D226" s="58">
        <v>1997</v>
      </c>
      <c r="E226" s="81">
        <v>528</v>
      </c>
      <c r="F226" s="89">
        <v>0.99600399600399603</v>
      </c>
      <c r="G226" s="92">
        <v>0.25175526579739199</v>
      </c>
      <c r="H226" s="49">
        <v>3</v>
      </c>
      <c r="I226" s="50">
        <v>18</v>
      </c>
      <c r="J226" s="87">
        <f>F226*G226*MAX(0,1-1*ABS(H226-1))*100</f>
        <v>0</v>
      </c>
    </row>
    <row r="227" spans="1:10" x14ac:dyDescent="0.35">
      <c r="A227" s="83" t="s">
        <v>666</v>
      </c>
      <c r="B227" s="8" t="s">
        <v>201</v>
      </c>
      <c r="C227" s="58">
        <v>-3919.8</v>
      </c>
      <c r="D227" s="58">
        <v>1988.7</v>
      </c>
      <c r="E227" s="81">
        <v>155</v>
      </c>
      <c r="F227" s="89">
        <v>0.93256743256743202</v>
      </c>
      <c r="G227" s="92">
        <v>3.3208355650776601E-2</v>
      </c>
      <c r="H227" s="68">
        <v>32.35</v>
      </c>
      <c r="I227" s="69">
        <v>87.5</v>
      </c>
      <c r="J227" s="87">
        <f>F227*G227*MAX(0,1-1*ABS(H227-1))*100</f>
        <v>0</v>
      </c>
    </row>
    <row r="228" spans="1:10" x14ac:dyDescent="0.35">
      <c r="A228" s="83" t="s">
        <v>667</v>
      </c>
      <c r="B228" s="8" t="s">
        <v>200</v>
      </c>
      <c r="C228" s="58">
        <v>-3275.4</v>
      </c>
      <c r="D228" s="58">
        <v>1962.4</v>
      </c>
      <c r="E228" s="81">
        <v>114</v>
      </c>
      <c r="F228" s="89">
        <v>0.90629370629370598</v>
      </c>
      <c r="G228" s="92">
        <v>2.3148148148148098E-2</v>
      </c>
      <c r="H228" s="68">
        <v>44.649999999999899</v>
      </c>
      <c r="I228" s="69">
        <v>87.5</v>
      </c>
      <c r="J228" s="87">
        <f>F228*G228*MAX(0,1-1*ABS(H228-1))*100</f>
        <v>0</v>
      </c>
    </row>
    <row r="229" spans="1:10" x14ac:dyDescent="0.35">
      <c r="A229" s="83" t="s">
        <v>668</v>
      </c>
      <c r="B229" s="8" t="s">
        <v>199</v>
      </c>
      <c r="C229" s="58">
        <v>-3069.8</v>
      </c>
      <c r="D229" s="58">
        <v>1988.7</v>
      </c>
      <c r="E229" s="81">
        <v>8</v>
      </c>
      <c r="F229" s="89">
        <v>5.21478521478521E-2</v>
      </c>
      <c r="G229" s="92">
        <v>5.7471264367816001E-2</v>
      </c>
      <c r="H229" s="49">
        <v>25.6</v>
      </c>
      <c r="I229" s="50">
        <v>26.299999999999901</v>
      </c>
      <c r="J229" s="87">
        <f>F229*G229*MAX(0,1-1*ABS(H229-1))*100</f>
        <v>0</v>
      </c>
    </row>
    <row r="230" spans="1:10" x14ac:dyDescent="0.35">
      <c r="A230" s="83" t="s">
        <v>669</v>
      </c>
      <c r="B230" s="8" t="s">
        <v>197</v>
      </c>
      <c r="C230" s="58">
        <v>-3352.7</v>
      </c>
      <c r="D230" s="58">
        <v>1988.7</v>
      </c>
      <c r="E230" s="81">
        <v>16</v>
      </c>
      <c r="F230" s="89">
        <v>0.38521478521478503</v>
      </c>
      <c r="G230" s="92">
        <v>1.8153526970954299E-2</v>
      </c>
      <c r="H230" s="49">
        <v>47.549999999999898</v>
      </c>
      <c r="I230" s="50">
        <v>155.80000000000001</v>
      </c>
      <c r="J230" s="87">
        <f>F230*G230*MAX(0,1-1*ABS(H230-1))*100</f>
        <v>0</v>
      </c>
    </row>
    <row r="231" spans="1:10" x14ac:dyDescent="0.35">
      <c r="A231" s="83" t="s">
        <v>670</v>
      </c>
      <c r="B231" s="8" t="s">
        <v>195</v>
      </c>
      <c r="C231" s="58">
        <v>-3919.8</v>
      </c>
      <c r="D231" s="58">
        <v>1988.7</v>
      </c>
      <c r="E231" s="81">
        <v>155</v>
      </c>
      <c r="F231" s="89">
        <v>0.93256743256743202</v>
      </c>
      <c r="G231" s="92">
        <v>3.3208355650776601E-2</v>
      </c>
      <c r="H231" s="49">
        <v>32.35</v>
      </c>
      <c r="I231" s="50">
        <v>87.5</v>
      </c>
      <c r="J231" s="87">
        <f>F231*G231*MAX(0,1-1*ABS(H231-1))*100</f>
        <v>0</v>
      </c>
    </row>
    <row r="232" spans="1:10" x14ac:dyDescent="0.35">
      <c r="A232" s="83" t="s">
        <v>671</v>
      </c>
      <c r="B232" s="8" t="s">
        <v>194</v>
      </c>
      <c r="C232" s="58">
        <v>-3275.4</v>
      </c>
      <c r="D232" s="58">
        <v>1962.4</v>
      </c>
      <c r="E232" s="81">
        <v>114</v>
      </c>
      <c r="F232" s="89">
        <v>0.90629370629370598</v>
      </c>
      <c r="G232" s="92">
        <v>2.3148148148148098E-2</v>
      </c>
      <c r="H232" s="49">
        <v>44.649999999999899</v>
      </c>
      <c r="I232" s="50">
        <v>87.5</v>
      </c>
      <c r="J232" s="87">
        <f>F232*G232*MAX(0,1-1*ABS(H232-1))*100</f>
        <v>0</v>
      </c>
    </row>
    <row r="233" spans="1:10" x14ac:dyDescent="0.35">
      <c r="A233" s="83" t="s">
        <v>672</v>
      </c>
      <c r="B233" s="8" t="s">
        <v>193</v>
      </c>
      <c r="C233" s="58">
        <v>-3069.8</v>
      </c>
      <c r="D233" s="58">
        <v>1988.7</v>
      </c>
      <c r="E233" s="81">
        <v>8</v>
      </c>
      <c r="F233" s="89">
        <v>5.21478521478521E-2</v>
      </c>
      <c r="G233" s="92">
        <v>5.7471264367816001E-2</v>
      </c>
      <c r="H233" s="49">
        <v>25.6</v>
      </c>
      <c r="I233" s="50">
        <v>26.299999999999901</v>
      </c>
      <c r="J233" s="87">
        <f>F233*G233*MAX(0,1-1*ABS(H233-1))*100</f>
        <v>0</v>
      </c>
    </row>
    <row r="234" spans="1:10" x14ac:dyDescent="0.35">
      <c r="A234" s="83" t="s">
        <v>673</v>
      </c>
      <c r="B234" s="8" t="s">
        <v>191</v>
      </c>
      <c r="C234" s="58">
        <v>-3352.7</v>
      </c>
      <c r="D234" s="58">
        <v>1988.7</v>
      </c>
      <c r="E234" s="81">
        <v>16</v>
      </c>
      <c r="F234" s="89">
        <v>0.38521478521478503</v>
      </c>
      <c r="G234" s="92">
        <v>1.8153526970954299E-2</v>
      </c>
      <c r="H234" s="49">
        <v>47.549999999999898</v>
      </c>
      <c r="I234" s="50">
        <v>155.80000000000001</v>
      </c>
      <c r="J234" s="87">
        <f>F234*G234*MAX(0,1-1*ABS(H234-1))*100</f>
        <v>0</v>
      </c>
    </row>
    <row r="235" spans="1:10" x14ac:dyDescent="0.35">
      <c r="A235" s="83" t="s">
        <v>674</v>
      </c>
      <c r="B235" s="8" t="s">
        <v>189</v>
      </c>
      <c r="C235" s="58">
        <v>-3919.8</v>
      </c>
      <c r="D235" s="58">
        <v>1988.7</v>
      </c>
      <c r="E235" s="81">
        <v>153</v>
      </c>
      <c r="F235" s="89">
        <v>0.93256743256743202</v>
      </c>
      <c r="G235" s="92">
        <v>3.21371183717193E-2</v>
      </c>
      <c r="H235" s="49">
        <v>32.600000000000101</v>
      </c>
      <c r="I235" s="50">
        <v>87.5</v>
      </c>
      <c r="J235" s="87">
        <f>F235*G235*MAX(0,1-1*ABS(H235-1))*100</f>
        <v>0</v>
      </c>
    </row>
    <row r="236" spans="1:10" x14ac:dyDescent="0.35">
      <c r="A236" s="83" t="s">
        <v>675</v>
      </c>
      <c r="B236" s="8" t="s">
        <v>188</v>
      </c>
      <c r="C236" s="58">
        <v>-3275.4</v>
      </c>
      <c r="D236" s="58">
        <v>1962.4</v>
      </c>
      <c r="E236" s="81">
        <v>113</v>
      </c>
      <c r="F236" s="89">
        <v>0.90629370629370598</v>
      </c>
      <c r="G236" s="92">
        <v>2.3148148148148098E-2</v>
      </c>
      <c r="H236" s="68">
        <v>44.649999999999899</v>
      </c>
      <c r="I236" s="69">
        <v>87.5</v>
      </c>
      <c r="J236" s="87">
        <f>F236*G236*MAX(0,1-1*ABS(H236-1))*100</f>
        <v>0</v>
      </c>
    </row>
    <row r="237" spans="1:10" x14ac:dyDescent="0.35">
      <c r="A237" s="83" t="s">
        <v>676</v>
      </c>
      <c r="B237" s="8" t="s">
        <v>187</v>
      </c>
      <c r="C237" s="58">
        <v>1912</v>
      </c>
      <c r="D237" s="58">
        <v>1991.5</v>
      </c>
      <c r="E237" s="81">
        <v>44</v>
      </c>
      <c r="F237" s="89">
        <v>8.0419580419580403E-2</v>
      </c>
      <c r="G237" s="92">
        <v>0.54658385093167705</v>
      </c>
      <c r="H237" s="49">
        <v>1.9000000000000901</v>
      </c>
      <c r="I237" s="50">
        <v>3.5600000000001701</v>
      </c>
      <c r="J237" s="87">
        <f>F237*G237*MAX(0,1-1*ABS(H237-1))*100</f>
        <v>0.43956043956004359</v>
      </c>
    </row>
    <row r="238" spans="1:10" x14ac:dyDescent="0.35">
      <c r="A238" s="83" t="s">
        <v>677</v>
      </c>
      <c r="B238" s="8" t="s">
        <v>186</v>
      </c>
      <c r="C238" s="58">
        <v>1912</v>
      </c>
      <c r="D238" s="58">
        <v>1991.5</v>
      </c>
      <c r="E238" s="81">
        <v>44</v>
      </c>
      <c r="F238" s="89">
        <v>8.0419580419580403E-2</v>
      </c>
      <c r="G238" s="92">
        <v>0.54658385093167705</v>
      </c>
      <c r="H238" s="49">
        <v>1.9000000000000901</v>
      </c>
      <c r="I238" s="50">
        <v>3.5600000000001701</v>
      </c>
      <c r="J238" s="87">
        <f>F238*G238*MAX(0,1-1*ABS(H238-1))*100</f>
        <v>0.43956043956004359</v>
      </c>
    </row>
    <row r="239" spans="1:10" x14ac:dyDescent="0.35">
      <c r="A239" s="83" t="s">
        <v>678</v>
      </c>
      <c r="B239" s="8" t="s">
        <v>185</v>
      </c>
      <c r="C239" s="58">
        <v>-3069.8</v>
      </c>
      <c r="D239" s="58">
        <v>1988.7</v>
      </c>
      <c r="E239" s="81">
        <v>8</v>
      </c>
      <c r="F239" s="89">
        <v>5.21478521478521E-2</v>
      </c>
      <c r="G239" s="92">
        <v>5.7471264367816001E-2</v>
      </c>
      <c r="H239" s="49">
        <v>25.6</v>
      </c>
      <c r="I239" s="50">
        <v>26.299999999999901</v>
      </c>
      <c r="J239" s="87">
        <f>F239*G239*MAX(0,1-1*ABS(H239-1))*100</f>
        <v>0</v>
      </c>
    </row>
    <row r="240" spans="1:10" x14ac:dyDescent="0.35">
      <c r="A240" s="83" t="s">
        <v>679</v>
      </c>
      <c r="B240" s="8" t="s">
        <v>183</v>
      </c>
      <c r="C240" s="58">
        <v>-3352.7</v>
      </c>
      <c r="D240" s="58">
        <v>1962.4</v>
      </c>
      <c r="E240" s="81">
        <v>15</v>
      </c>
      <c r="F240" s="89">
        <v>0.35894105894105899</v>
      </c>
      <c r="G240" s="92">
        <v>1.6699137211244001E-2</v>
      </c>
      <c r="H240" s="49">
        <v>68.799999999999898</v>
      </c>
      <c r="I240" s="50">
        <v>155.80000000000001</v>
      </c>
      <c r="J240" s="87">
        <f>F240*G240*MAX(0,1-1*ABS(H240-1))*100</f>
        <v>0</v>
      </c>
    </row>
    <row r="241" spans="1:10" x14ac:dyDescent="0.35">
      <c r="A241" s="83" t="s">
        <v>680</v>
      </c>
      <c r="B241" s="8" t="s">
        <v>181</v>
      </c>
      <c r="C241" s="58">
        <v>-3919.8</v>
      </c>
      <c r="D241" s="58">
        <v>1988.7</v>
      </c>
      <c r="E241" s="81">
        <v>115</v>
      </c>
      <c r="F241" s="89">
        <v>0.93256743256743202</v>
      </c>
      <c r="G241" s="92">
        <v>2.0353508302088898E-2</v>
      </c>
      <c r="H241" s="49">
        <v>45.6</v>
      </c>
      <c r="I241" s="50">
        <v>162.4</v>
      </c>
      <c r="J241" s="87">
        <f>F241*G241*MAX(0,1-1*ABS(H241-1))*100</f>
        <v>0</v>
      </c>
    </row>
    <row r="242" spans="1:10" x14ac:dyDescent="0.35">
      <c r="A242" s="83" t="s">
        <v>681</v>
      </c>
      <c r="B242" s="8" t="s">
        <v>180</v>
      </c>
      <c r="C242" s="58">
        <v>-3275.4</v>
      </c>
      <c r="D242" s="58">
        <v>1988.7</v>
      </c>
      <c r="E242" s="81">
        <v>93</v>
      </c>
      <c r="F242" s="89">
        <v>0.93256743256743202</v>
      </c>
      <c r="G242" s="92">
        <v>1.7139796464916899E-2</v>
      </c>
      <c r="H242" s="49">
        <v>49.4</v>
      </c>
      <c r="I242" s="50">
        <v>162.4</v>
      </c>
      <c r="J242" s="87">
        <f>F242*G242*MAX(0,1-1*ABS(H242-1))*100</f>
        <v>0</v>
      </c>
    </row>
    <row r="243" spans="1:10" x14ac:dyDescent="0.35">
      <c r="A243" s="83" t="s">
        <v>682</v>
      </c>
      <c r="B243" s="8" t="s">
        <v>179</v>
      </c>
      <c r="C243" s="58">
        <v>-2528</v>
      </c>
      <c r="D243" s="58">
        <v>1507.5</v>
      </c>
      <c r="E243" s="81">
        <v>8</v>
      </c>
      <c r="F243" s="89">
        <v>0.105394605394605</v>
      </c>
      <c r="G243" s="92">
        <v>2.8436018957345901E-2</v>
      </c>
      <c r="H243" s="68">
        <v>52.25</v>
      </c>
      <c r="I243" s="69">
        <v>52.599999999999902</v>
      </c>
      <c r="J243" s="87">
        <f>F243*G243*MAX(0,1-1*ABS(H243-1))*100</f>
        <v>0</v>
      </c>
    </row>
    <row r="244" spans="1:10" x14ac:dyDescent="0.35">
      <c r="A244" s="83" t="s">
        <v>683</v>
      </c>
      <c r="B244" s="8" t="s">
        <v>177</v>
      </c>
      <c r="C244" s="58">
        <v>-3919.8</v>
      </c>
      <c r="D244" s="58">
        <v>1988.7</v>
      </c>
      <c r="E244" s="81">
        <v>114</v>
      </c>
      <c r="F244" s="89">
        <v>0.93256743256743202</v>
      </c>
      <c r="G244" s="92">
        <v>2.0353508302088898E-2</v>
      </c>
      <c r="H244" s="49">
        <v>45.6</v>
      </c>
      <c r="I244" s="50">
        <v>162.4</v>
      </c>
      <c r="J244" s="87">
        <f>F244*G244*MAX(0,1-1*ABS(H244-1))*100</f>
        <v>0</v>
      </c>
    </row>
    <row r="245" spans="1:10" x14ac:dyDescent="0.35">
      <c r="A245" s="83" t="s">
        <v>684</v>
      </c>
      <c r="B245" s="8" t="s">
        <v>176</v>
      </c>
      <c r="C245" s="58">
        <v>-3275.4</v>
      </c>
      <c r="D245" s="58">
        <v>1988.7</v>
      </c>
      <c r="E245" s="81">
        <v>92</v>
      </c>
      <c r="F245" s="89">
        <v>0.93256743256743202</v>
      </c>
      <c r="G245" s="92">
        <v>1.7139796464916899E-2</v>
      </c>
      <c r="H245" s="68">
        <v>49.4</v>
      </c>
      <c r="I245" s="69">
        <v>162.4</v>
      </c>
      <c r="J245" s="87">
        <f>F245*G245*MAX(0,1-1*ABS(H245-1))*100</f>
        <v>0</v>
      </c>
    </row>
    <row r="246" spans="1:10" x14ac:dyDescent="0.35">
      <c r="A246" s="83" t="s">
        <v>685</v>
      </c>
      <c r="B246" s="8" t="s">
        <v>175</v>
      </c>
      <c r="C246" s="58">
        <v>-2528</v>
      </c>
      <c r="D246" s="58">
        <v>1507.5</v>
      </c>
      <c r="E246" s="81">
        <v>8</v>
      </c>
      <c r="F246" s="89">
        <v>0.105394605394605</v>
      </c>
      <c r="G246" s="92">
        <v>2.8436018957345901E-2</v>
      </c>
      <c r="H246" s="68">
        <v>52.25</v>
      </c>
      <c r="I246" s="69">
        <v>52.599999999999902</v>
      </c>
      <c r="J246" s="87">
        <f>F246*G246*MAX(0,1-1*ABS(H246-1))*100</f>
        <v>0</v>
      </c>
    </row>
    <row r="247" spans="1:10" x14ac:dyDescent="0.35">
      <c r="A247" s="83" t="s">
        <v>686</v>
      </c>
      <c r="B247" s="8" t="s">
        <v>173</v>
      </c>
      <c r="C247" s="58">
        <v>-14621</v>
      </c>
      <c r="D247" s="58">
        <v>1791</v>
      </c>
      <c r="E247" s="81">
        <v>981</v>
      </c>
      <c r="F247" s="89">
        <v>0.77022977022977002</v>
      </c>
      <c r="G247" s="92">
        <v>5.9662775616082998E-2</v>
      </c>
      <c r="H247" s="68">
        <v>18</v>
      </c>
      <c r="I247" s="69">
        <v>23</v>
      </c>
      <c r="J247" s="87">
        <f>F247*G247*MAX(0,1-1*ABS(H247-1))*100</f>
        <v>0</v>
      </c>
    </row>
    <row r="248" spans="1:10" x14ac:dyDescent="0.35">
      <c r="A248" s="83" t="s">
        <v>687</v>
      </c>
      <c r="B248" s="8" t="s">
        <v>172</v>
      </c>
      <c r="C248" s="58">
        <v>-14633.919830000001</v>
      </c>
      <c r="D248" s="58">
        <v>1883.6992499999999</v>
      </c>
      <c r="E248" s="81">
        <v>981</v>
      </c>
      <c r="F248" s="89">
        <v>0.88220233516483504</v>
      </c>
      <c r="G248" s="92">
        <v>4.86929599308039E-2</v>
      </c>
      <c r="H248" s="49">
        <v>21.415512499999899</v>
      </c>
      <c r="I248" s="50">
        <v>22.719874999999998</v>
      </c>
      <c r="J248" s="87">
        <f>F248*G248*MAX(0,1-1*ABS(H248-1))*100</f>
        <v>0</v>
      </c>
    </row>
    <row r="249" spans="1:10" x14ac:dyDescent="0.35">
      <c r="A249" s="83" t="s">
        <v>688</v>
      </c>
      <c r="B249" s="8" t="s">
        <v>171</v>
      </c>
      <c r="C249" s="58">
        <v>-14621</v>
      </c>
      <c r="D249" s="58">
        <v>1791</v>
      </c>
      <c r="E249" s="81">
        <v>981</v>
      </c>
      <c r="F249" s="89">
        <v>0.77022977022977002</v>
      </c>
      <c r="G249" s="92">
        <v>5.9662775616082998E-2</v>
      </c>
      <c r="H249" s="49">
        <v>18</v>
      </c>
      <c r="I249" s="50">
        <v>23</v>
      </c>
      <c r="J249" s="87">
        <f>F249*G249*MAX(0,1-1*ABS(H249-1))*100</f>
        <v>0</v>
      </c>
    </row>
    <row r="250" spans="1:10" x14ac:dyDescent="0.35">
      <c r="A250" s="83" t="s">
        <v>689</v>
      </c>
      <c r="B250" s="8" t="s">
        <v>170</v>
      </c>
      <c r="C250" s="58">
        <v>-14633.919830000001</v>
      </c>
      <c r="D250" s="58">
        <v>1883.6992499999999</v>
      </c>
      <c r="E250" s="81">
        <v>981</v>
      </c>
      <c r="F250" s="89">
        <v>0.88220233516483504</v>
      </c>
      <c r="G250" s="92">
        <v>4.86929599308039E-2</v>
      </c>
      <c r="H250" s="49">
        <v>21.415512499999899</v>
      </c>
      <c r="I250" s="50">
        <v>22.719874999999998</v>
      </c>
      <c r="J250" s="87">
        <f>F250*G250*MAX(0,1-1*ABS(H250-1))*100</f>
        <v>0</v>
      </c>
    </row>
    <row r="251" spans="1:10" x14ac:dyDescent="0.35">
      <c r="A251" s="83" t="s">
        <v>690</v>
      </c>
      <c r="B251" s="8" t="s">
        <v>169</v>
      </c>
      <c r="C251" s="58">
        <v>1144</v>
      </c>
      <c r="D251" s="58">
        <v>2005</v>
      </c>
      <c r="E251" s="81">
        <v>459</v>
      </c>
      <c r="F251" s="89">
        <v>0.85514485514485505</v>
      </c>
      <c r="G251" s="92">
        <v>0.53271028037383095</v>
      </c>
      <c r="H251" s="68">
        <v>2</v>
      </c>
      <c r="I251" s="69">
        <v>3</v>
      </c>
      <c r="J251" s="87">
        <f>F251*G251*MAX(0,1-1*ABS(H251-1))*100</f>
        <v>0</v>
      </c>
    </row>
    <row r="252" spans="1:10" x14ac:dyDescent="0.35">
      <c r="A252" s="83" t="s">
        <v>691</v>
      </c>
      <c r="B252" s="8" t="s">
        <v>168</v>
      </c>
      <c r="C252" s="58">
        <v>-95.1</v>
      </c>
      <c r="D252" s="58">
        <v>1984</v>
      </c>
      <c r="E252" s="81">
        <v>190</v>
      </c>
      <c r="F252" s="89">
        <v>0.983416583416583</v>
      </c>
      <c r="G252" s="92">
        <v>0.103616416091019</v>
      </c>
      <c r="H252" s="68">
        <v>9.1999999999998092</v>
      </c>
      <c r="I252" s="69">
        <v>36.5</v>
      </c>
      <c r="J252" s="87">
        <f>F252*G252*MAX(0,1-1*ABS(H252-1))*100</f>
        <v>0</v>
      </c>
    </row>
    <row r="253" spans="1:10" x14ac:dyDescent="0.35">
      <c r="A253" s="83" t="s">
        <v>692</v>
      </c>
      <c r="B253" s="8" t="s">
        <v>167</v>
      </c>
      <c r="C253" s="58">
        <v>-95.1</v>
      </c>
      <c r="D253" s="58">
        <v>1984</v>
      </c>
      <c r="E253" s="81">
        <v>414</v>
      </c>
      <c r="F253" s="89">
        <v>0.983416583416583</v>
      </c>
      <c r="G253" s="92">
        <v>0.217391304347826</v>
      </c>
      <c r="H253" s="49">
        <v>4.2999999999999501</v>
      </c>
      <c r="I253" s="50">
        <v>27.799999999999901</v>
      </c>
      <c r="J253" s="87">
        <f>F253*G253*MAX(0,1-1*ABS(H253-1))*100</f>
        <v>0</v>
      </c>
    </row>
    <row r="254" spans="1:10" x14ac:dyDescent="0.35">
      <c r="A254" s="83" t="s">
        <v>693</v>
      </c>
      <c r="B254" s="8" t="s">
        <v>166</v>
      </c>
      <c r="C254" s="58">
        <v>109.8</v>
      </c>
      <c r="D254" s="58">
        <v>1984</v>
      </c>
      <c r="E254" s="81">
        <v>119</v>
      </c>
      <c r="F254" s="89">
        <v>0.983416583416583</v>
      </c>
      <c r="G254" s="92">
        <v>7.1109305160503802E-2</v>
      </c>
      <c r="H254" s="49">
        <v>12</v>
      </c>
      <c r="I254" s="50">
        <v>36.5</v>
      </c>
      <c r="J254" s="87">
        <f>F254*G254*MAX(0,1-1*ABS(H254-1))*100</f>
        <v>0</v>
      </c>
    </row>
    <row r="255" spans="1:10" x14ac:dyDescent="0.35">
      <c r="A255" s="83" t="s">
        <v>694</v>
      </c>
      <c r="B255" s="8" t="s">
        <v>165</v>
      </c>
      <c r="C255" s="58">
        <v>109.8</v>
      </c>
      <c r="D255" s="58">
        <v>1984</v>
      </c>
      <c r="E255" s="81">
        <v>119</v>
      </c>
      <c r="F255" s="89">
        <v>0.983416583416583</v>
      </c>
      <c r="G255" s="92">
        <v>7.1109305160503802E-2</v>
      </c>
      <c r="H255" s="49">
        <v>12</v>
      </c>
      <c r="I255" s="50">
        <v>36.5</v>
      </c>
      <c r="J255" s="87">
        <f>F255*G255*MAX(0,1-1*ABS(H255-1))*100</f>
        <v>0</v>
      </c>
    </row>
    <row r="256" spans="1:10" x14ac:dyDescent="0.35">
      <c r="A256" s="83" t="s">
        <v>695</v>
      </c>
      <c r="B256" s="8" t="s">
        <v>164</v>
      </c>
      <c r="C256" s="58">
        <v>-4200</v>
      </c>
      <c r="D256" s="58">
        <v>1980</v>
      </c>
      <c r="E256" s="81">
        <v>80</v>
      </c>
      <c r="F256" s="89">
        <v>0.97402597402597402</v>
      </c>
      <c r="G256" s="92">
        <v>3.28205128205128E-2</v>
      </c>
      <c r="H256" s="49">
        <v>25</v>
      </c>
      <c r="I256" s="50">
        <v>101</v>
      </c>
      <c r="J256" s="87">
        <f>F256*G256*MAX(0,1-1*ABS(H256-1))*100</f>
        <v>0</v>
      </c>
    </row>
    <row r="257" spans="1:10" x14ac:dyDescent="0.35">
      <c r="A257" s="83" t="s">
        <v>696</v>
      </c>
      <c r="B257" s="8" t="s">
        <v>163</v>
      </c>
      <c r="C257" s="58">
        <v>-1257</v>
      </c>
      <c r="D257" s="58">
        <v>1768</v>
      </c>
      <c r="E257" s="81">
        <v>54</v>
      </c>
      <c r="F257" s="89">
        <v>0.73126873126873104</v>
      </c>
      <c r="G257" s="92">
        <v>2.1857923497267701E-2</v>
      </c>
      <c r="H257" s="49">
        <v>49</v>
      </c>
      <c r="I257" s="50">
        <v>59</v>
      </c>
      <c r="J257" s="87">
        <f>F257*G257*MAX(0,1-1*ABS(H257-1))*100</f>
        <v>0</v>
      </c>
    </row>
    <row r="258" spans="1:10" x14ac:dyDescent="0.35">
      <c r="A258" s="83" t="s">
        <v>697</v>
      </c>
      <c r="B258" s="8" t="s">
        <v>162</v>
      </c>
      <c r="C258" s="58">
        <v>-376</v>
      </c>
      <c r="D258" s="58">
        <v>1768</v>
      </c>
      <c r="E258" s="81">
        <v>5</v>
      </c>
      <c r="F258" s="89">
        <v>0</v>
      </c>
      <c r="G258" s="92">
        <v>0</v>
      </c>
      <c r="H258" s="49">
        <v>1001</v>
      </c>
      <c r="I258" s="50">
        <v>1001</v>
      </c>
      <c r="J258" s="87">
        <f>F258*G258*MAX(0,1-1*ABS(H258-1))*100</f>
        <v>0</v>
      </c>
    </row>
    <row r="259" spans="1:10" x14ac:dyDescent="0.35">
      <c r="A259" s="83" t="s">
        <v>698</v>
      </c>
      <c r="B259" s="8" t="s">
        <v>161</v>
      </c>
      <c r="C259" s="58">
        <v>-376</v>
      </c>
      <c r="D259" s="58">
        <v>1768</v>
      </c>
      <c r="E259" s="81">
        <v>5</v>
      </c>
      <c r="F259" s="89">
        <v>0</v>
      </c>
      <c r="G259" s="92">
        <v>0</v>
      </c>
      <c r="H259" s="49">
        <v>1001</v>
      </c>
      <c r="I259" s="50">
        <v>1001</v>
      </c>
      <c r="J259" s="87">
        <f>F259*G259*MAX(0,1-1*ABS(H259-1))*100</f>
        <v>0</v>
      </c>
    </row>
    <row r="260" spans="1:10" x14ac:dyDescent="0.35">
      <c r="A260" s="83" t="s">
        <v>699</v>
      </c>
      <c r="B260" s="8" t="s">
        <v>160</v>
      </c>
      <c r="C260" s="58">
        <v>881.2</v>
      </c>
      <c r="D260" s="58">
        <v>1999.1</v>
      </c>
      <c r="E260" s="81">
        <v>136</v>
      </c>
      <c r="F260" s="89">
        <v>0.96033966033966001</v>
      </c>
      <c r="G260" s="92">
        <v>0.12899199001352299</v>
      </c>
      <c r="H260" s="49">
        <v>6.5</v>
      </c>
      <c r="I260" s="50">
        <v>44.5</v>
      </c>
      <c r="J260" s="87">
        <f>F260*G260*MAX(0,1-1*ABS(H260-1))*100</f>
        <v>0</v>
      </c>
    </row>
    <row r="261" spans="1:10" x14ac:dyDescent="0.35">
      <c r="A261" s="83" t="s">
        <v>700</v>
      </c>
      <c r="B261" s="8" t="s">
        <v>159</v>
      </c>
      <c r="C261" s="58">
        <v>881.2</v>
      </c>
      <c r="D261" s="58">
        <v>1999.1</v>
      </c>
      <c r="E261" s="81">
        <v>136</v>
      </c>
      <c r="F261" s="89">
        <v>0.96033966033966001</v>
      </c>
      <c r="G261" s="92">
        <v>0.12899199001352299</v>
      </c>
      <c r="H261" s="49">
        <v>6.5</v>
      </c>
      <c r="I261" s="50">
        <v>44.5</v>
      </c>
      <c r="J261" s="87">
        <f>F261*G261*MAX(0,1-1*ABS(H261-1))*100</f>
        <v>0</v>
      </c>
    </row>
    <row r="262" spans="1:10" x14ac:dyDescent="0.35">
      <c r="A262" s="83" t="s">
        <v>701</v>
      </c>
      <c r="B262" s="8" t="s">
        <v>158</v>
      </c>
      <c r="C262" s="58">
        <v>1445.5</v>
      </c>
      <c r="D262" s="58">
        <v>1996.5</v>
      </c>
      <c r="E262" s="81">
        <v>269</v>
      </c>
      <c r="F262" s="89">
        <v>0.55144855144855098</v>
      </c>
      <c r="G262" s="92">
        <v>0.48731884057970998</v>
      </c>
      <c r="H262" s="49">
        <v>1</v>
      </c>
      <c r="I262" s="50">
        <v>67.7</v>
      </c>
      <c r="J262" s="87">
        <f>F262*G262*MAX(0,1-1*ABS(H262-1))*100</f>
        <v>26.873126873126839</v>
      </c>
    </row>
    <row r="263" spans="1:10" x14ac:dyDescent="0.35">
      <c r="A263" s="83" t="s">
        <v>702</v>
      </c>
      <c r="B263" s="8" t="s">
        <v>157</v>
      </c>
      <c r="C263" s="58">
        <v>719.1</v>
      </c>
      <c r="D263" s="58">
        <v>2007.1</v>
      </c>
      <c r="E263" s="81">
        <v>941</v>
      </c>
      <c r="F263" s="89">
        <v>0.99860139860139796</v>
      </c>
      <c r="G263" s="92">
        <v>0.82232893157262898</v>
      </c>
      <c r="H263" s="68">
        <v>1.0999999999998999</v>
      </c>
      <c r="I263" s="69">
        <v>4.0999999999999002</v>
      </c>
      <c r="J263" s="87">
        <f>F263*G263*MAX(0,1-1*ABS(H263-1))*100</f>
        <v>73.906093906102072</v>
      </c>
    </row>
    <row r="264" spans="1:10" x14ac:dyDescent="0.35">
      <c r="A264" s="83" t="s">
        <v>703</v>
      </c>
      <c r="B264" s="8" t="s">
        <v>156</v>
      </c>
      <c r="C264" s="58">
        <v>727.9</v>
      </c>
      <c r="D264" s="58">
        <v>2007.1</v>
      </c>
      <c r="E264" s="81">
        <v>152</v>
      </c>
      <c r="F264" s="89">
        <v>0.99570429570429497</v>
      </c>
      <c r="G264" s="92">
        <v>0.12541386575699801</v>
      </c>
      <c r="H264" s="49">
        <v>7.7999999999999501</v>
      </c>
      <c r="I264" s="50">
        <v>28.4</v>
      </c>
      <c r="J264" s="87">
        <f>F264*G264*MAX(0,1-1*ABS(H264-1))*100</f>
        <v>0</v>
      </c>
    </row>
    <row r="265" spans="1:10" x14ac:dyDescent="0.35">
      <c r="A265" s="83" t="s">
        <v>704</v>
      </c>
      <c r="B265" s="8" t="s">
        <v>155</v>
      </c>
      <c r="C265" s="58">
        <v>727.9</v>
      </c>
      <c r="D265" s="58">
        <v>2007.1</v>
      </c>
      <c r="E265" s="81">
        <v>148</v>
      </c>
      <c r="F265" s="89">
        <v>0.99570429570429497</v>
      </c>
      <c r="G265" s="92">
        <v>0.12240393297883</v>
      </c>
      <c r="H265" s="49">
        <v>7.7999999999999501</v>
      </c>
      <c r="I265" s="50">
        <v>28.4</v>
      </c>
      <c r="J265" s="87">
        <f>F265*G265*MAX(0,1-1*ABS(H265-1))*100</f>
        <v>0</v>
      </c>
    </row>
    <row r="266" spans="1:10" x14ac:dyDescent="0.35">
      <c r="A266" s="83" t="s">
        <v>705</v>
      </c>
      <c r="B266" s="8" t="s">
        <v>154</v>
      </c>
      <c r="C266" s="58">
        <v>727.9</v>
      </c>
      <c r="D266" s="58">
        <v>2007.1</v>
      </c>
      <c r="E266" s="81">
        <v>149</v>
      </c>
      <c r="F266" s="89">
        <v>0.99570429570429497</v>
      </c>
      <c r="G266" s="92">
        <v>0.123407243904886</v>
      </c>
      <c r="H266" s="68">
        <v>7.7999999999999501</v>
      </c>
      <c r="I266" s="69">
        <v>28.4</v>
      </c>
      <c r="J266" s="87">
        <f>F266*G266*MAX(0,1-1*ABS(H266-1))*100</f>
        <v>0</v>
      </c>
    </row>
    <row r="267" spans="1:10" x14ac:dyDescent="0.35">
      <c r="A267" s="83" t="s">
        <v>706</v>
      </c>
      <c r="B267" s="8" t="s">
        <v>153</v>
      </c>
      <c r="C267" s="58">
        <v>727.9</v>
      </c>
      <c r="D267" s="58">
        <v>2007.1</v>
      </c>
      <c r="E267" s="81">
        <v>148</v>
      </c>
      <c r="F267" s="89">
        <v>0.99570429570429497</v>
      </c>
      <c r="G267" s="92">
        <v>0.12240393297883</v>
      </c>
      <c r="H267" s="49">
        <v>7.7999999999999501</v>
      </c>
      <c r="I267" s="50">
        <v>28.4</v>
      </c>
      <c r="J267" s="87">
        <f>F267*G267*MAX(0,1-1*ABS(H267-1))*100</f>
        <v>0</v>
      </c>
    </row>
    <row r="268" spans="1:10" x14ac:dyDescent="0.35">
      <c r="A268" s="83" t="s">
        <v>707</v>
      </c>
      <c r="B268" s="8" t="s">
        <v>152</v>
      </c>
      <c r="C268" s="58">
        <v>727.9</v>
      </c>
      <c r="D268" s="58">
        <v>2007.1</v>
      </c>
      <c r="E268" s="81">
        <v>86</v>
      </c>
      <c r="F268" s="89">
        <v>0.99570429570429497</v>
      </c>
      <c r="G268" s="92">
        <v>6.8225142971806901E-2</v>
      </c>
      <c r="H268" s="49">
        <v>15.299999999999899</v>
      </c>
      <c r="I268" s="50">
        <v>41.3999999999998</v>
      </c>
      <c r="J268" s="87">
        <f>F268*G268*MAX(0,1-1*ABS(H268-1))*100</f>
        <v>0</v>
      </c>
    </row>
    <row r="269" spans="1:10" x14ac:dyDescent="0.35">
      <c r="A269" s="83" t="s">
        <v>708</v>
      </c>
      <c r="B269" s="8" t="s">
        <v>151</v>
      </c>
      <c r="C269" s="58">
        <v>727.9</v>
      </c>
      <c r="D269" s="58">
        <v>2007.1</v>
      </c>
      <c r="E269" s="81">
        <v>87</v>
      </c>
      <c r="F269" s="89">
        <v>0.99570429570429497</v>
      </c>
      <c r="G269" s="92">
        <v>6.9228453897862904E-2</v>
      </c>
      <c r="H269" s="49">
        <v>15.0999999999999</v>
      </c>
      <c r="I269" s="50">
        <v>41.3999999999998</v>
      </c>
      <c r="J269" s="87">
        <f>F269*G269*MAX(0,1-1*ABS(H269-1))*100</f>
        <v>0</v>
      </c>
    </row>
    <row r="270" spans="1:10" x14ac:dyDescent="0.35">
      <c r="A270" s="83" t="s">
        <v>709</v>
      </c>
      <c r="B270" s="8" t="s">
        <v>150</v>
      </c>
      <c r="C270" s="58">
        <v>727.9</v>
      </c>
      <c r="D270" s="58">
        <v>2005.2</v>
      </c>
      <c r="E270" s="81">
        <v>58</v>
      </c>
      <c r="F270" s="89">
        <v>0.95434565434565399</v>
      </c>
      <c r="G270" s="92">
        <v>4.6058829687009299E-2</v>
      </c>
      <c r="H270" s="49">
        <v>16.5</v>
      </c>
      <c r="I270" s="50">
        <v>61.600000000000101</v>
      </c>
      <c r="J270" s="87">
        <f>F270*G270*MAX(0,1-1*ABS(H270-1))*100</f>
        <v>0</v>
      </c>
    </row>
    <row r="271" spans="1:10" x14ac:dyDescent="0.35">
      <c r="A271" s="83" t="s">
        <v>710</v>
      </c>
      <c r="B271" s="8" t="s">
        <v>149</v>
      </c>
      <c r="C271" s="58">
        <v>718.1</v>
      </c>
      <c r="D271" s="58">
        <v>1996.4</v>
      </c>
      <c r="E271" s="81">
        <v>756</v>
      </c>
      <c r="F271" s="89">
        <v>0.99430569430569404</v>
      </c>
      <c r="G271" s="92">
        <v>0.65608359288656604</v>
      </c>
      <c r="H271" s="49">
        <v>1.5</v>
      </c>
      <c r="I271" s="50">
        <v>5.5</v>
      </c>
      <c r="J271" s="87">
        <f>F271*G271*MAX(0,1-1*ABS(H271-1))*100</f>
        <v>32.617382617382567</v>
      </c>
    </row>
    <row r="272" spans="1:10" x14ac:dyDescent="0.35">
      <c r="A272" s="83" t="s">
        <v>711</v>
      </c>
      <c r="B272" s="8" t="s">
        <v>148</v>
      </c>
      <c r="C272" s="58">
        <v>718.1</v>
      </c>
      <c r="D272" s="58">
        <v>1996.4</v>
      </c>
      <c r="E272" s="81">
        <v>756</v>
      </c>
      <c r="F272" s="89">
        <v>0.99430569430569404</v>
      </c>
      <c r="G272" s="92">
        <v>0.65608359288656604</v>
      </c>
      <c r="H272" s="49">
        <v>1.5</v>
      </c>
      <c r="I272" s="50">
        <v>5.5</v>
      </c>
      <c r="J272" s="87">
        <f>F272*G272*MAX(0,1-1*ABS(H272-1))*100</f>
        <v>32.617382617382567</v>
      </c>
    </row>
    <row r="273" spans="1:10" x14ac:dyDescent="0.35">
      <c r="A273" s="83" t="s">
        <v>712</v>
      </c>
      <c r="B273" s="8" t="s">
        <v>147</v>
      </c>
      <c r="C273" s="58">
        <v>718.1</v>
      </c>
      <c r="D273" s="58">
        <v>1996.4</v>
      </c>
      <c r="E273" s="81">
        <v>755</v>
      </c>
      <c r="F273" s="89">
        <v>0.99430569430569404</v>
      </c>
      <c r="G273" s="92">
        <v>0.65608359288656604</v>
      </c>
      <c r="H273" s="49">
        <v>1.5</v>
      </c>
      <c r="I273" s="50">
        <v>5.5</v>
      </c>
      <c r="J273" s="87">
        <f>F273*G273*MAX(0,1-1*ABS(H273-1))*100</f>
        <v>32.617382617382567</v>
      </c>
    </row>
    <row r="274" spans="1:10" x14ac:dyDescent="0.35">
      <c r="A274" s="83" t="s">
        <v>713</v>
      </c>
      <c r="B274" s="8" t="s">
        <v>146</v>
      </c>
      <c r="C274" s="58">
        <v>721</v>
      </c>
      <c r="D274" s="58">
        <v>1996.4</v>
      </c>
      <c r="E274" s="81">
        <v>720</v>
      </c>
      <c r="F274" s="89">
        <v>0.99430569430569404</v>
      </c>
      <c r="G274" s="92">
        <v>0.62192303827991502</v>
      </c>
      <c r="H274" s="49">
        <v>1.5</v>
      </c>
      <c r="I274" s="50">
        <v>45.7</v>
      </c>
      <c r="J274" s="87">
        <f>F274*G274*MAX(0,1-1*ABS(H274-1))*100</f>
        <v>30.919080919080884</v>
      </c>
    </row>
    <row r="275" spans="1:10" x14ac:dyDescent="0.35">
      <c r="A275" s="83" t="s">
        <v>714</v>
      </c>
      <c r="B275" s="8" t="s">
        <v>145</v>
      </c>
      <c r="C275" s="58">
        <v>1974.9</v>
      </c>
      <c r="D275" s="58">
        <v>2007.1</v>
      </c>
      <c r="E275" s="81">
        <v>48</v>
      </c>
      <c r="F275" s="89">
        <v>2.5974025974025899E-2</v>
      </c>
      <c r="G275" s="92">
        <v>1</v>
      </c>
      <c r="H275" s="49">
        <v>1</v>
      </c>
      <c r="I275" s="50">
        <v>1.2999999999999501</v>
      </c>
      <c r="J275" s="87">
        <f>F275*G275*MAX(0,1-1*ABS(H275-1))*100</f>
        <v>2.5974025974025898</v>
      </c>
    </row>
    <row r="276" spans="1:10" x14ac:dyDescent="0.35">
      <c r="A276" s="83" t="s">
        <v>715</v>
      </c>
      <c r="B276" s="8" t="s">
        <v>144</v>
      </c>
      <c r="C276" s="58">
        <v>1974.9</v>
      </c>
      <c r="D276" s="58">
        <v>2007.1</v>
      </c>
      <c r="E276" s="81">
        <v>48</v>
      </c>
      <c r="F276" s="89">
        <v>2.5974025974025899E-2</v>
      </c>
      <c r="G276" s="92">
        <v>1</v>
      </c>
      <c r="H276" s="49">
        <v>1</v>
      </c>
      <c r="I276" s="50">
        <v>1.2999999999999501</v>
      </c>
      <c r="J276" s="87">
        <f>F276*G276*MAX(0,1-1*ABS(H276-1))*100</f>
        <v>2.5974025974025898</v>
      </c>
    </row>
    <row r="277" spans="1:10" x14ac:dyDescent="0.35">
      <c r="A277" s="83" t="s">
        <v>716</v>
      </c>
      <c r="B277" s="8" t="s">
        <v>143</v>
      </c>
      <c r="C277" s="58">
        <v>1974.9</v>
      </c>
      <c r="D277" s="58">
        <v>2007.1</v>
      </c>
      <c r="E277" s="81">
        <v>48</v>
      </c>
      <c r="F277" s="89">
        <v>2.5974025974025899E-2</v>
      </c>
      <c r="G277" s="92">
        <v>1</v>
      </c>
      <c r="H277" s="49">
        <v>1</v>
      </c>
      <c r="I277" s="50">
        <v>1.2999999999999501</v>
      </c>
      <c r="J277" s="87">
        <f>F277*G277*MAX(0,1-1*ABS(H277-1))*100</f>
        <v>2.5974025974025898</v>
      </c>
    </row>
    <row r="278" spans="1:10" x14ac:dyDescent="0.35">
      <c r="A278" s="83" t="s">
        <v>717</v>
      </c>
      <c r="B278" s="8" t="s">
        <v>142</v>
      </c>
      <c r="C278" s="58">
        <v>-51</v>
      </c>
      <c r="D278" s="58">
        <v>1980</v>
      </c>
      <c r="E278" s="81">
        <v>258</v>
      </c>
      <c r="F278" s="89">
        <v>0.97202797202797198</v>
      </c>
      <c r="G278" s="92">
        <v>0.103802672147995</v>
      </c>
      <c r="H278" s="49">
        <v>10</v>
      </c>
      <c r="I278" s="50">
        <v>11</v>
      </c>
      <c r="J278" s="87">
        <f>F278*G278*MAX(0,1-1*ABS(H278-1))*100</f>
        <v>0</v>
      </c>
    </row>
    <row r="279" spans="1:10" x14ac:dyDescent="0.35">
      <c r="A279" s="83" t="s">
        <v>718</v>
      </c>
      <c r="B279" s="8" t="s">
        <v>141</v>
      </c>
      <c r="C279" s="58">
        <v>-164</v>
      </c>
      <c r="D279" s="58">
        <v>1896</v>
      </c>
      <c r="E279" s="81">
        <v>30</v>
      </c>
      <c r="F279" s="89">
        <v>0.81618381618381597</v>
      </c>
      <c r="G279" s="92">
        <v>1.71358629130966E-2</v>
      </c>
      <c r="H279" s="68">
        <v>54</v>
      </c>
      <c r="I279" s="69">
        <v>105</v>
      </c>
      <c r="J279" s="87">
        <f>F279*G279*MAX(0,1-1*ABS(H279-1))*100</f>
        <v>0</v>
      </c>
    </row>
    <row r="280" spans="1:10" x14ac:dyDescent="0.35">
      <c r="A280" s="83" t="s">
        <v>719</v>
      </c>
      <c r="B280" s="8" t="s">
        <v>140</v>
      </c>
      <c r="C280" s="58">
        <v>-4578</v>
      </c>
      <c r="D280" s="58">
        <v>1944</v>
      </c>
      <c r="E280" s="81">
        <v>403</v>
      </c>
      <c r="F280" s="89">
        <v>0.92507492507492495</v>
      </c>
      <c r="G280" s="92">
        <v>7.7753779697624106E-2</v>
      </c>
      <c r="H280" s="49">
        <v>5</v>
      </c>
      <c r="I280" s="50">
        <v>43</v>
      </c>
      <c r="J280" s="87">
        <f>F280*G280*MAX(0,1-1*ABS(H280-1))*100</f>
        <v>0</v>
      </c>
    </row>
    <row r="281" spans="1:10" x14ac:dyDescent="0.35">
      <c r="A281" s="83" t="s">
        <v>720</v>
      </c>
      <c r="B281" s="8" t="s">
        <v>139</v>
      </c>
      <c r="C281" s="58">
        <v>-4733</v>
      </c>
      <c r="D281" s="58">
        <v>1962</v>
      </c>
      <c r="E281" s="81">
        <v>162</v>
      </c>
      <c r="F281" s="89">
        <v>0.95604395604395598</v>
      </c>
      <c r="G281" s="92">
        <v>5.7471264367816001E-2</v>
      </c>
      <c r="H281" s="49">
        <v>14</v>
      </c>
      <c r="I281" s="50">
        <v>45</v>
      </c>
      <c r="J281" s="87">
        <f>F281*G281*MAX(0,1-1*ABS(H281-1))*100</f>
        <v>0</v>
      </c>
    </row>
    <row r="282" spans="1:10" x14ac:dyDescent="0.35">
      <c r="A282" s="83" t="s">
        <v>721</v>
      </c>
      <c r="B282" s="8" t="s">
        <v>138</v>
      </c>
      <c r="C282" s="58">
        <v>-1137</v>
      </c>
      <c r="D282" s="58">
        <v>2010</v>
      </c>
      <c r="E282" s="81">
        <v>326</v>
      </c>
      <c r="F282" s="89">
        <v>0.99900099900099903</v>
      </c>
      <c r="G282" s="92">
        <v>0.105</v>
      </c>
      <c r="H282" s="49">
        <v>11</v>
      </c>
      <c r="I282" s="50">
        <v>21</v>
      </c>
      <c r="J282" s="87">
        <f>F282*G282*MAX(0,1-1*ABS(H282-1))*100</f>
        <v>0</v>
      </c>
    </row>
    <row r="283" spans="1:10" x14ac:dyDescent="0.35">
      <c r="A283" s="83" t="s">
        <v>722</v>
      </c>
      <c r="B283" s="8" t="s">
        <v>137</v>
      </c>
      <c r="C283" s="58">
        <v>-18488</v>
      </c>
      <c r="D283" s="58">
        <v>1869</v>
      </c>
      <c r="E283" s="81">
        <v>278</v>
      </c>
      <c r="F283" s="89">
        <v>0.85714285714285698</v>
      </c>
      <c r="G283" s="92">
        <v>3.37995337995338E-2</v>
      </c>
      <c r="H283" s="49">
        <v>26</v>
      </c>
      <c r="I283" s="50">
        <v>55</v>
      </c>
      <c r="J283" s="87">
        <f>F283*G283*MAX(0,1-1*ABS(H283-1))*100</f>
        <v>0</v>
      </c>
    </row>
    <row r="284" spans="1:10" x14ac:dyDescent="0.35">
      <c r="A284" s="83" t="s">
        <v>723</v>
      </c>
      <c r="B284" s="8" t="s">
        <v>136</v>
      </c>
      <c r="C284" s="58">
        <v>-18488</v>
      </c>
      <c r="D284" s="58">
        <v>1869</v>
      </c>
      <c r="E284" s="81">
        <v>267</v>
      </c>
      <c r="F284" s="89">
        <v>0.85714285714285698</v>
      </c>
      <c r="G284" s="92">
        <v>3.4965034965034898E-2</v>
      </c>
      <c r="H284" s="49">
        <v>26</v>
      </c>
      <c r="I284" s="50">
        <v>50</v>
      </c>
      <c r="J284" s="87">
        <f>F284*G284*MAX(0,1-1*ABS(H284-1))*100</f>
        <v>0</v>
      </c>
    </row>
    <row r="285" spans="1:10" x14ac:dyDescent="0.35">
      <c r="A285" s="83" t="s">
        <v>724</v>
      </c>
      <c r="B285" s="8" t="s">
        <v>135</v>
      </c>
      <c r="C285" s="58">
        <v>-18488</v>
      </c>
      <c r="D285" s="58">
        <v>1869</v>
      </c>
      <c r="E285" s="81">
        <v>268</v>
      </c>
      <c r="F285" s="89">
        <v>0.85714285714285698</v>
      </c>
      <c r="G285" s="92">
        <v>3.4965034965034898E-2</v>
      </c>
      <c r="H285" s="49">
        <v>26</v>
      </c>
      <c r="I285" s="50">
        <v>50</v>
      </c>
      <c r="J285" s="87">
        <f>F285*G285*MAX(0,1-1*ABS(H285-1))*100</f>
        <v>0</v>
      </c>
    </row>
    <row r="286" spans="1:10" x14ac:dyDescent="0.35">
      <c r="A286" s="83" t="s">
        <v>725</v>
      </c>
      <c r="B286" s="8" t="s">
        <v>134</v>
      </c>
      <c r="C286" s="58">
        <v>-157</v>
      </c>
      <c r="D286" s="58">
        <v>1982</v>
      </c>
      <c r="E286" s="81">
        <v>109</v>
      </c>
      <c r="F286" s="89">
        <v>0.97202797202797198</v>
      </c>
      <c r="G286" s="92">
        <v>7.0914696813977302E-2</v>
      </c>
      <c r="H286" s="49">
        <v>14</v>
      </c>
      <c r="I286" s="50">
        <v>28</v>
      </c>
      <c r="J286" s="87">
        <f>F286*G286*MAX(0,1-1*ABS(H286-1))*100</f>
        <v>0</v>
      </c>
    </row>
    <row r="287" spans="1:10" x14ac:dyDescent="0.35">
      <c r="A287" s="83" t="s">
        <v>726</v>
      </c>
      <c r="B287" s="8" t="s">
        <v>133</v>
      </c>
      <c r="C287" s="58">
        <v>-157</v>
      </c>
      <c r="D287" s="58">
        <v>1982</v>
      </c>
      <c r="E287" s="81">
        <v>106</v>
      </c>
      <c r="F287" s="89">
        <v>0.97202797202797198</v>
      </c>
      <c r="G287" s="92">
        <v>7.0914696813977302E-2</v>
      </c>
      <c r="H287" s="68">
        <v>14</v>
      </c>
      <c r="I287" s="69">
        <v>29</v>
      </c>
      <c r="J287" s="87">
        <f>F287*G287*MAX(0,1-1*ABS(H287-1))*100</f>
        <v>0</v>
      </c>
    </row>
    <row r="288" spans="1:10" x14ac:dyDescent="0.35">
      <c r="A288" s="83" t="s">
        <v>727</v>
      </c>
      <c r="B288" s="8" t="s">
        <v>132</v>
      </c>
      <c r="C288" s="58">
        <v>440</v>
      </c>
      <c r="D288" s="58">
        <v>1929</v>
      </c>
      <c r="E288" s="81">
        <v>184</v>
      </c>
      <c r="F288" s="89">
        <v>0.92907092907092903</v>
      </c>
      <c r="G288" s="92">
        <v>0.12150537634408599</v>
      </c>
      <c r="H288" s="68">
        <v>7</v>
      </c>
      <c r="I288" s="69">
        <v>22</v>
      </c>
      <c r="J288" s="87">
        <f>F288*G288*MAX(0,1-1*ABS(H288-1))*100</f>
        <v>0</v>
      </c>
    </row>
    <row r="289" spans="1:10" x14ac:dyDescent="0.35">
      <c r="A289" s="83" t="s">
        <v>728</v>
      </c>
      <c r="B289" s="8" t="s">
        <v>131</v>
      </c>
      <c r="C289" s="58">
        <v>448</v>
      </c>
      <c r="D289" s="58">
        <v>1929</v>
      </c>
      <c r="E289" s="81">
        <v>184</v>
      </c>
      <c r="F289" s="89">
        <v>0.92907092907092903</v>
      </c>
      <c r="G289" s="92">
        <v>0.12258064516129</v>
      </c>
      <c r="H289" s="68">
        <v>7</v>
      </c>
      <c r="I289" s="69">
        <v>28</v>
      </c>
      <c r="J289" s="87">
        <f>F289*G289*MAX(0,1-1*ABS(H289-1))*100</f>
        <v>0</v>
      </c>
    </row>
    <row r="290" spans="1:10" x14ac:dyDescent="0.35">
      <c r="A290" s="83" t="s">
        <v>729</v>
      </c>
      <c r="B290" s="8" t="s">
        <v>130</v>
      </c>
      <c r="C290" s="58">
        <v>1663.9</v>
      </c>
      <c r="D290" s="58">
        <v>1977.7</v>
      </c>
      <c r="E290" s="81">
        <v>47</v>
      </c>
      <c r="F290" s="89">
        <v>0.31448551448551398</v>
      </c>
      <c r="G290" s="92">
        <v>0.14930114358322699</v>
      </c>
      <c r="H290" s="49">
        <v>6.7000000000000401</v>
      </c>
      <c r="I290" s="50">
        <v>13.799999999999899</v>
      </c>
      <c r="J290" s="87">
        <f>F290*G290*MAX(0,1-1*ABS(H290-1))*100</f>
        <v>0</v>
      </c>
    </row>
    <row r="291" spans="1:10" x14ac:dyDescent="0.35">
      <c r="A291" s="83" t="s">
        <v>730</v>
      </c>
      <c r="B291" s="8" t="s">
        <v>129</v>
      </c>
      <c r="C291" s="58">
        <v>1663.9</v>
      </c>
      <c r="D291" s="58">
        <v>1970.7</v>
      </c>
      <c r="E291" s="81">
        <v>45</v>
      </c>
      <c r="F291" s="89">
        <v>0.30749250749250701</v>
      </c>
      <c r="G291" s="92">
        <v>0.146198830409356</v>
      </c>
      <c r="H291" s="68">
        <v>6.7000000000000401</v>
      </c>
      <c r="I291" s="69">
        <v>13.799999999999899</v>
      </c>
      <c r="J291" s="87">
        <f>F291*G291*MAX(0,1-1*ABS(H291-1))*100</f>
        <v>0</v>
      </c>
    </row>
    <row r="292" spans="1:10" x14ac:dyDescent="0.35">
      <c r="A292" s="83" t="s">
        <v>731</v>
      </c>
      <c r="B292" s="8" t="s">
        <v>128</v>
      </c>
      <c r="C292" s="58">
        <v>1663.9</v>
      </c>
      <c r="D292" s="58">
        <v>1970.7</v>
      </c>
      <c r="E292" s="81">
        <v>45</v>
      </c>
      <c r="F292" s="89">
        <v>0.30749250749250701</v>
      </c>
      <c r="G292" s="92">
        <v>0.146198830409356</v>
      </c>
      <c r="H292" s="68">
        <v>6.7000000000000401</v>
      </c>
      <c r="I292" s="69">
        <v>13.799999999999899</v>
      </c>
      <c r="J292" s="87">
        <f>F292*G292*MAX(0,1-1*ABS(H292-1))*100</f>
        <v>0</v>
      </c>
    </row>
    <row r="293" spans="1:10" x14ac:dyDescent="0.35">
      <c r="A293" s="83" t="s">
        <v>732</v>
      </c>
      <c r="B293" s="8" t="s">
        <v>127</v>
      </c>
      <c r="C293" s="58">
        <v>1663.9</v>
      </c>
      <c r="D293" s="58">
        <v>1970.7</v>
      </c>
      <c r="E293" s="81">
        <v>45</v>
      </c>
      <c r="F293" s="89">
        <v>0.30749250749250701</v>
      </c>
      <c r="G293" s="92">
        <v>0.146198830409356</v>
      </c>
      <c r="H293" s="68">
        <v>6.7000000000000401</v>
      </c>
      <c r="I293" s="69">
        <v>13.799999999999899</v>
      </c>
      <c r="J293" s="87">
        <f>F293*G293*MAX(0,1-1*ABS(H293-1))*100</f>
        <v>0</v>
      </c>
    </row>
    <row r="294" spans="1:10" x14ac:dyDescent="0.35">
      <c r="A294" s="83" t="s">
        <v>733</v>
      </c>
      <c r="B294" s="8" t="s">
        <v>126</v>
      </c>
      <c r="C294" s="58">
        <v>-106</v>
      </c>
      <c r="D294" s="58">
        <v>1912</v>
      </c>
      <c r="E294" s="81">
        <v>46</v>
      </c>
      <c r="F294" s="89">
        <v>0.76623376623376604</v>
      </c>
      <c r="G294" s="92">
        <v>3.6505867014341498E-2</v>
      </c>
      <c r="H294" s="68">
        <v>21</v>
      </c>
      <c r="I294" s="69">
        <v>98</v>
      </c>
      <c r="J294" s="87">
        <f>F294*G294*MAX(0,1-1*ABS(H294-1))*100</f>
        <v>0</v>
      </c>
    </row>
    <row r="295" spans="1:10" x14ac:dyDescent="0.35">
      <c r="A295" s="83" t="s">
        <v>734</v>
      </c>
      <c r="B295" s="8" t="s">
        <v>125</v>
      </c>
      <c r="C295" s="58">
        <v>-106</v>
      </c>
      <c r="D295" s="58">
        <v>1926</v>
      </c>
      <c r="E295" s="81">
        <v>47</v>
      </c>
      <c r="F295" s="89">
        <v>0.78021978021978</v>
      </c>
      <c r="G295" s="92">
        <v>3.7131882202304699E-2</v>
      </c>
      <c r="H295" s="49">
        <v>20.5</v>
      </c>
      <c r="I295" s="50">
        <v>98</v>
      </c>
      <c r="J295" s="87">
        <f>F295*G295*MAX(0,1-1*ABS(H295-1))*100</f>
        <v>0</v>
      </c>
    </row>
    <row r="296" spans="1:10" x14ac:dyDescent="0.35">
      <c r="A296" s="83" t="s">
        <v>735</v>
      </c>
      <c r="B296" s="8" t="s">
        <v>124</v>
      </c>
      <c r="C296" s="58">
        <v>-106</v>
      </c>
      <c r="D296" s="58">
        <v>1926</v>
      </c>
      <c r="E296" s="81">
        <v>47</v>
      </c>
      <c r="F296" s="89">
        <v>0.78021978021978</v>
      </c>
      <c r="G296" s="92">
        <v>3.7131882202304699E-2</v>
      </c>
      <c r="H296" s="68">
        <v>20.5</v>
      </c>
      <c r="I296" s="69">
        <v>98</v>
      </c>
      <c r="J296" s="87">
        <f>F296*G296*MAX(0,1-1*ABS(H296-1))*100</f>
        <v>0</v>
      </c>
    </row>
    <row r="297" spans="1:10" x14ac:dyDescent="0.35">
      <c r="A297" s="83" t="s">
        <v>736</v>
      </c>
      <c r="B297" s="8" t="s">
        <v>123</v>
      </c>
      <c r="C297" s="58">
        <v>-147</v>
      </c>
      <c r="D297" s="58">
        <v>1919</v>
      </c>
      <c r="E297" s="81">
        <v>78</v>
      </c>
      <c r="F297" s="89">
        <v>0.89910089910089896</v>
      </c>
      <c r="G297" s="92">
        <v>0.05</v>
      </c>
      <c r="H297" s="49">
        <v>23.5</v>
      </c>
      <c r="I297" s="50">
        <v>39</v>
      </c>
      <c r="J297" s="87">
        <f>F297*G297*MAX(0,1-1*ABS(H297-1))*100</f>
        <v>0</v>
      </c>
    </row>
    <row r="298" spans="1:10" x14ac:dyDescent="0.35">
      <c r="A298" s="83" t="s">
        <v>737</v>
      </c>
      <c r="B298" s="8" t="s">
        <v>122</v>
      </c>
      <c r="C298" s="58">
        <v>-398</v>
      </c>
      <c r="D298" s="58">
        <v>1575</v>
      </c>
      <c r="E298" s="81">
        <v>129</v>
      </c>
      <c r="F298" s="89">
        <v>0.57442557442557396</v>
      </c>
      <c r="G298" s="92">
        <v>8.3478260869565196E-2</v>
      </c>
      <c r="H298" s="49">
        <v>9</v>
      </c>
      <c r="I298" s="50">
        <v>51</v>
      </c>
      <c r="J298" s="87">
        <f>F298*G298*MAX(0,1-1*ABS(H298-1))*100</f>
        <v>0</v>
      </c>
    </row>
    <row r="299" spans="1:10" x14ac:dyDescent="0.35">
      <c r="A299" s="83" t="s">
        <v>738</v>
      </c>
      <c r="B299" s="8" t="s">
        <v>121</v>
      </c>
      <c r="C299" s="58">
        <v>-398</v>
      </c>
      <c r="D299" s="58">
        <v>1575</v>
      </c>
      <c r="E299" s="81">
        <v>129</v>
      </c>
      <c r="F299" s="89">
        <v>0.57442557442557396</v>
      </c>
      <c r="G299" s="92">
        <v>8.3478260869565196E-2</v>
      </c>
      <c r="H299" s="49">
        <v>9</v>
      </c>
      <c r="I299" s="50">
        <v>51</v>
      </c>
      <c r="J299" s="87">
        <f>F299*G299*MAX(0,1-1*ABS(H299-1))*100</f>
        <v>0</v>
      </c>
    </row>
    <row r="300" spans="1:10" x14ac:dyDescent="0.35">
      <c r="A300" s="83" t="s">
        <v>739</v>
      </c>
      <c r="B300" s="8" t="s">
        <v>120</v>
      </c>
      <c r="C300" s="58">
        <v>-398</v>
      </c>
      <c r="D300" s="58">
        <v>1575</v>
      </c>
      <c r="E300" s="81">
        <v>129</v>
      </c>
      <c r="F300" s="89">
        <v>0.57442557442557396</v>
      </c>
      <c r="G300" s="92">
        <v>8.3478260869565196E-2</v>
      </c>
      <c r="H300" s="49">
        <v>9</v>
      </c>
      <c r="I300" s="50">
        <v>51</v>
      </c>
      <c r="J300" s="87">
        <f>F300*G300*MAX(0,1-1*ABS(H300-1))*100</f>
        <v>0</v>
      </c>
    </row>
    <row r="301" spans="1:10" x14ac:dyDescent="0.35">
      <c r="A301" s="83" t="s">
        <v>740</v>
      </c>
      <c r="B301" s="8" t="s">
        <v>119</v>
      </c>
      <c r="C301" s="58">
        <v>-398</v>
      </c>
      <c r="D301" s="58">
        <v>1575</v>
      </c>
      <c r="E301" s="81">
        <v>129</v>
      </c>
      <c r="F301" s="89">
        <v>0.57442557442557396</v>
      </c>
      <c r="G301" s="92">
        <v>8.3478260869565196E-2</v>
      </c>
      <c r="H301" s="68">
        <v>9</v>
      </c>
      <c r="I301" s="69">
        <v>51</v>
      </c>
      <c r="J301" s="87">
        <f>F301*G301*MAX(0,1-1*ABS(H301-1))*100</f>
        <v>0</v>
      </c>
    </row>
    <row r="302" spans="1:10" x14ac:dyDescent="0.35">
      <c r="A302" s="83" t="s">
        <v>741</v>
      </c>
      <c r="B302" s="8" t="s">
        <v>118</v>
      </c>
      <c r="C302" s="58">
        <v>-419</v>
      </c>
      <c r="D302" s="58">
        <v>1575</v>
      </c>
      <c r="E302" s="81">
        <v>162</v>
      </c>
      <c r="F302" s="89">
        <v>0.57442557442557396</v>
      </c>
      <c r="G302" s="92">
        <v>0.107826086956521</v>
      </c>
      <c r="H302" s="49">
        <v>6</v>
      </c>
      <c r="I302" s="50">
        <v>31</v>
      </c>
      <c r="J302" s="87">
        <f>F302*G302*MAX(0,1-1*ABS(H302-1))*100</f>
        <v>0</v>
      </c>
    </row>
    <row r="303" spans="1:10" x14ac:dyDescent="0.35">
      <c r="A303" s="83" t="s">
        <v>742</v>
      </c>
      <c r="B303" s="8" t="s">
        <v>117</v>
      </c>
      <c r="C303" s="58">
        <v>815</v>
      </c>
      <c r="D303" s="58">
        <v>1815.1</v>
      </c>
      <c r="E303" s="81">
        <v>103</v>
      </c>
      <c r="F303" s="89">
        <v>0.81138861138861096</v>
      </c>
      <c r="G303" s="92">
        <v>0.10465402610194501</v>
      </c>
      <c r="H303" s="49">
        <v>8.8500000000000192</v>
      </c>
      <c r="I303" s="50">
        <v>25.599999999999898</v>
      </c>
      <c r="J303" s="87">
        <f>F303*G303*MAX(0,1-1*ABS(H303-1))*100</f>
        <v>0</v>
      </c>
    </row>
    <row r="304" spans="1:10" x14ac:dyDescent="0.35">
      <c r="A304" s="83" t="s">
        <v>743</v>
      </c>
      <c r="B304" s="8" t="s">
        <v>116</v>
      </c>
      <c r="C304" s="58">
        <v>815</v>
      </c>
      <c r="D304" s="58">
        <v>1815.1</v>
      </c>
      <c r="E304" s="81">
        <v>103</v>
      </c>
      <c r="F304" s="89">
        <v>0.81138861138861096</v>
      </c>
      <c r="G304" s="92">
        <v>0.10465402610194501</v>
      </c>
      <c r="H304" s="68">
        <v>8.8500000000000192</v>
      </c>
      <c r="I304" s="69">
        <v>25.599999999999898</v>
      </c>
      <c r="J304" s="87">
        <f>F304*G304*MAX(0,1-1*ABS(H304-1))*100</f>
        <v>0</v>
      </c>
    </row>
    <row r="305" spans="1:10" x14ac:dyDescent="0.35">
      <c r="A305" s="83" t="s">
        <v>744</v>
      </c>
      <c r="B305" s="8" t="s">
        <v>115</v>
      </c>
      <c r="C305" s="58">
        <v>-395.9</v>
      </c>
      <c r="D305" s="58">
        <v>1569.7</v>
      </c>
      <c r="E305" s="81">
        <v>47</v>
      </c>
      <c r="F305" s="89">
        <v>0.56553446553446496</v>
      </c>
      <c r="G305" s="92">
        <v>2.4730612965906999E-2</v>
      </c>
      <c r="H305" s="49">
        <v>40.299999999999898</v>
      </c>
      <c r="I305" s="50">
        <v>80.800000000000097</v>
      </c>
      <c r="J305" s="87">
        <f>F305*G305*MAX(0,1-1*ABS(H305-1))*100</f>
        <v>0</v>
      </c>
    </row>
    <row r="306" spans="1:10" x14ac:dyDescent="0.35">
      <c r="A306" s="83" t="s">
        <v>745</v>
      </c>
      <c r="B306" s="8" t="s">
        <v>114</v>
      </c>
      <c r="C306" s="58">
        <v>1659</v>
      </c>
      <c r="D306" s="58">
        <v>1987</v>
      </c>
      <c r="E306" s="81">
        <v>25</v>
      </c>
      <c r="F306" s="89">
        <v>0.32867132867132798</v>
      </c>
      <c r="G306" s="92">
        <v>7.5987841945288695E-2</v>
      </c>
      <c r="H306" s="49">
        <v>13.5</v>
      </c>
      <c r="I306" s="50">
        <v>16</v>
      </c>
      <c r="J306" s="87">
        <f>F306*G306*MAX(0,1-1*ABS(H306-1))*100</f>
        <v>0</v>
      </c>
    </row>
    <row r="307" spans="1:10" x14ac:dyDescent="0.35">
      <c r="A307" s="83" t="s">
        <v>746</v>
      </c>
      <c r="B307" s="8" t="s">
        <v>113</v>
      </c>
      <c r="C307" s="58">
        <v>-19215</v>
      </c>
      <c r="D307" s="58">
        <v>1965</v>
      </c>
      <c r="E307" s="81">
        <v>427</v>
      </c>
      <c r="F307" s="89">
        <v>0.92407592407592398</v>
      </c>
      <c r="G307" s="92">
        <v>4.3243243243243197E-2</v>
      </c>
      <c r="H307" s="68">
        <v>19</v>
      </c>
      <c r="I307" s="69">
        <v>67</v>
      </c>
      <c r="J307" s="87">
        <f>F307*G307*MAX(0,1-1*ABS(H307-1))*100</f>
        <v>0</v>
      </c>
    </row>
    <row r="308" spans="1:10" x14ac:dyDescent="0.35">
      <c r="A308" s="83" t="s">
        <v>747</v>
      </c>
      <c r="B308" s="8" t="s">
        <v>112</v>
      </c>
      <c r="C308" s="58">
        <v>-19215</v>
      </c>
      <c r="D308" s="58">
        <v>1950</v>
      </c>
      <c r="E308" s="81">
        <v>355</v>
      </c>
      <c r="F308" s="89">
        <v>0.94605394605394599</v>
      </c>
      <c r="G308" s="92">
        <v>5.3854276663146697E-2</v>
      </c>
      <c r="H308" s="49">
        <v>18.5</v>
      </c>
      <c r="I308" s="50">
        <v>42</v>
      </c>
      <c r="J308" s="87">
        <f>F308*G308*MAX(0,1-1*ABS(H308-1))*100</f>
        <v>0</v>
      </c>
    </row>
    <row r="309" spans="1:10" x14ac:dyDescent="0.35">
      <c r="A309" s="83" t="s">
        <v>748</v>
      </c>
      <c r="B309" s="8" t="s">
        <v>111</v>
      </c>
      <c r="C309" s="58">
        <v>-19215</v>
      </c>
      <c r="D309" s="58">
        <v>1950</v>
      </c>
      <c r="E309" s="81">
        <v>391</v>
      </c>
      <c r="F309" s="89">
        <v>0.94605394605394599</v>
      </c>
      <c r="G309" s="92">
        <v>5.3854276663146697E-2</v>
      </c>
      <c r="H309" s="49">
        <v>18.5</v>
      </c>
      <c r="I309" s="50">
        <v>42</v>
      </c>
      <c r="J309" s="87">
        <f>F309*G309*MAX(0,1-1*ABS(H309-1))*100</f>
        <v>0</v>
      </c>
    </row>
    <row r="310" spans="1:10" x14ac:dyDescent="0.35">
      <c r="A310" s="83" t="s">
        <v>749</v>
      </c>
      <c r="B310" s="8" t="s">
        <v>109</v>
      </c>
      <c r="C310" s="58">
        <v>-37920</v>
      </c>
      <c r="D310" s="58">
        <v>1920</v>
      </c>
      <c r="E310" s="81">
        <v>755</v>
      </c>
      <c r="F310" s="89">
        <v>0.91008991008991003</v>
      </c>
      <c r="G310" s="92">
        <v>2.96377607025246E-2</v>
      </c>
      <c r="H310" s="68">
        <v>30</v>
      </c>
      <c r="I310" s="69">
        <v>70</v>
      </c>
      <c r="J310" s="87">
        <f>F310*G310*MAX(0,1-1*ABS(H310-1))*100</f>
        <v>0</v>
      </c>
    </row>
    <row r="311" spans="1:10" x14ac:dyDescent="0.35">
      <c r="A311" s="83" t="s">
        <v>750</v>
      </c>
      <c r="B311" s="8" t="s">
        <v>108</v>
      </c>
      <c r="C311" s="58">
        <v>-37973.656719999999</v>
      </c>
      <c r="D311" s="58">
        <v>1793.115</v>
      </c>
      <c r="E311" s="81">
        <v>755</v>
      </c>
      <c r="F311" s="89">
        <v>0.75715624375624302</v>
      </c>
      <c r="G311" s="92">
        <v>2.9027062986351701E-2</v>
      </c>
      <c r="H311" s="68">
        <v>36.2032799999999</v>
      </c>
      <c r="I311" s="69">
        <v>37.389239999999901</v>
      </c>
      <c r="J311" s="87">
        <f>F311*G311*MAX(0,1-1*ABS(H311-1))*100</f>
        <v>0</v>
      </c>
    </row>
    <row r="312" spans="1:10" x14ac:dyDescent="0.35">
      <c r="A312" s="83" t="s">
        <v>751</v>
      </c>
      <c r="B312" s="8" t="s">
        <v>107</v>
      </c>
      <c r="C312" s="58">
        <v>-37920</v>
      </c>
      <c r="D312" s="58">
        <v>1920</v>
      </c>
      <c r="E312" s="81">
        <v>755</v>
      </c>
      <c r="F312" s="89">
        <v>0.91008991008991003</v>
      </c>
      <c r="G312" s="92">
        <v>2.96377607025246E-2</v>
      </c>
      <c r="H312" s="68">
        <v>30</v>
      </c>
      <c r="I312" s="69">
        <v>70</v>
      </c>
      <c r="J312" s="87">
        <f>F312*G312*MAX(0,1-1*ABS(H312-1))*100</f>
        <v>0</v>
      </c>
    </row>
    <row r="313" spans="1:10" x14ac:dyDescent="0.35">
      <c r="A313" s="83" t="s">
        <v>752</v>
      </c>
      <c r="B313" s="8" t="s">
        <v>106</v>
      </c>
      <c r="C313" s="58">
        <v>-37973.656719999999</v>
      </c>
      <c r="D313" s="58">
        <v>1793.115</v>
      </c>
      <c r="E313" s="81">
        <v>755</v>
      </c>
      <c r="F313" s="89">
        <v>0.75715624375624302</v>
      </c>
      <c r="G313" s="92">
        <v>2.9027062986351701E-2</v>
      </c>
      <c r="H313" s="68">
        <v>36.2032799999999</v>
      </c>
      <c r="I313" s="69">
        <v>37.389239999999901</v>
      </c>
      <c r="J313" s="87">
        <f>F313*G313*MAX(0,1-1*ABS(H313-1))*100</f>
        <v>0</v>
      </c>
    </row>
    <row r="314" spans="1:10" x14ac:dyDescent="0.35">
      <c r="A314" s="83" t="s">
        <v>753</v>
      </c>
      <c r="B314" s="8" t="s">
        <v>92</v>
      </c>
      <c r="C314" s="58">
        <v>-95.3</v>
      </c>
      <c r="D314" s="58">
        <v>1983.4</v>
      </c>
      <c r="E314" s="81">
        <v>414</v>
      </c>
      <c r="F314" s="89">
        <v>0.97942057942057903</v>
      </c>
      <c r="G314" s="92">
        <v>0.21827825377396901</v>
      </c>
      <c r="H314" s="49">
        <v>4.2999999999999501</v>
      </c>
      <c r="I314" s="50">
        <v>17.8000000000001</v>
      </c>
      <c r="J314" s="87">
        <f>F314*G314*MAX(0,1-1*ABS(H314-1))*100</f>
        <v>0</v>
      </c>
    </row>
    <row r="315" spans="1:10" x14ac:dyDescent="0.35">
      <c r="A315" s="83" t="s">
        <v>754</v>
      </c>
      <c r="B315" s="8" t="s">
        <v>91</v>
      </c>
      <c r="C315" s="58">
        <v>-95.3</v>
      </c>
      <c r="D315" s="58">
        <v>1983.4</v>
      </c>
      <c r="E315" s="81">
        <v>190</v>
      </c>
      <c r="F315" s="89">
        <v>0.97942057942057903</v>
      </c>
      <c r="G315" s="92">
        <v>0.104039167686658</v>
      </c>
      <c r="H315" s="49">
        <v>9.4000000000000892</v>
      </c>
      <c r="I315" s="50">
        <v>35.799999999999898</v>
      </c>
      <c r="J315" s="87">
        <f>F315*G315*MAX(0,1-1*ABS(H315-1))*100</f>
        <v>0</v>
      </c>
    </row>
    <row r="316" spans="1:10" x14ac:dyDescent="0.35">
      <c r="A316" s="83" t="s">
        <v>755</v>
      </c>
      <c r="B316" s="8" t="s">
        <v>90</v>
      </c>
      <c r="C316" s="58">
        <v>109.2</v>
      </c>
      <c r="D316" s="58">
        <v>1983.4</v>
      </c>
      <c r="E316" s="81">
        <v>119</v>
      </c>
      <c r="F316" s="89">
        <v>0.97942057942057903</v>
      </c>
      <c r="G316" s="92">
        <v>7.1399428804569495E-2</v>
      </c>
      <c r="H316" s="49">
        <v>12.0999999999999</v>
      </c>
      <c r="I316" s="50">
        <v>35.799999999999898</v>
      </c>
      <c r="J316" s="87">
        <f>F316*G316*MAX(0,1-1*ABS(H316-1))*100</f>
        <v>0</v>
      </c>
    </row>
    <row r="317" spans="1:10" x14ac:dyDescent="0.35">
      <c r="A317" s="83" t="s">
        <v>756</v>
      </c>
      <c r="B317" s="8" t="s">
        <v>89</v>
      </c>
      <c r="C317" s="58">
        <v>109.2</v>
      </c>
      <c r="D317" s="58">
        <v>1983.4</v>
      </c>
      <c r="E317" s="81">
        <v>119</v>
      </c>
      <c r="F317" s="89">
        <v>0.97942057942057903</v>
      </c>
      <c r="G317" s="92">
        <v>7.1399428804569495E-2</v>
      </c>
      <c r="H317" s="68">
        <v>12.0999999999999</v>
      </c>
      <c r="I317" s="69">
        <v>35.799999999999898</v>
      </c>
      <c r="J317" s="87">
        <f>F317*G317*MAX(0,1-1*ABS(H317-1))*100</f>
        <v>0</v>
      </c>
    </row>
    <row r="318" spans="1:10" x14ac:dyDescent="0.35">
      <c r="A318" s="83" t="s">
        <v>757</v>
      </c>
      <c r="B318" s="8" t="s">
        <v>88</v>
      </c>
      <c r="C318" s="58">
        <v>-3936.9</v>
      </c>
      <c r="D318" s="58">
        <v>1979.7</v>
      </c>
      <c r="E318" s="81">
        <v>473</v>
      </c>
      <c r="F318" s="89">
        <v>0.975724275724275</v>
      </c>
      <c r="G318" s="92">
        <v>0.10545715163305</v>
      </c>
      <c r="H318" s="68">
        <v>8.7999999999999492</v>
      </c>
      <c r="I318" s="69">
        <v>60</v>
      </c>
      <c r="J318" s="87">
        <f>F318*G318*MAX(0,1-1*ABS(H318-1))*100</f>
        <v>0</v>
      </c>
    </row>
    <row r="319" spans="1:10" x14ac:dyDescent="0.35">
      <c r="A319" s="83" t="s">
        <v>758</v>
      </c>
      <c r="B319" s="8" t="s">
        <v>87</v>
      </c>
      <c r="C319" s="58">
        <v>-3936.9</v>
      </c>
      <c r="D319" s="58">
        <v>1979.7</v>
      </c>
      <c r="E319" s="81">
        <v>473</v>
      </c>
      <c r="F319" s="89">
        <v>0.975724275724275</v>
      </c>
      <c r="G319" s="92">
        <v>0.10545715163305</v>
      </c>
      <c r="H319" s="49">
        <v>8.7999999999999492</v>
      </c>
      <c r="I319" s="50">
        <v>60</v>
      </c>
      <c r="J319" s="87">
        <f>F319*G319*MAX(0,1-1*ABS(H319-1))*100</f>
        <v>0</v>
      </c>
    </row>
    <row r="320" spans="1:10" x14ac:dyDescent="0.35">
      <c r="A320" s="83" t="s">
        <v>759</v>
      </c>
      <c r="B320" s="8" t="s">
        <v>86</v>
      </c>
      <c r="C320" s="58">
        <v>-3936.9</v>
      </c>
      <c r="D320" s="58">
        <v>1979.7</v>
      </c>
      <c r="E320" s="81">
        <v>473</v>
      </c>
      <c r="F320" s="89">
        <v>0.975724275724275</v>
      </c>
      <c r="G320" s="92">
        <v>0.10545715163305</v>
      </c>
      <c r="H320" s="68">
        <v>8.7999999999999492</v>
      </c>
      <c r="I320" s="69">
        <v>60</v>
      </c>
      <c r="J320" s="87">
        <f>F320*G320*MAX(0,1-1*ABS(H320-1))*100</f>
        <v>0</v>
      </c>
    </row>
    <row r="321" spans="1:10" x14ac:dyDescent="0.35">
      <c r="A321" s="83" t="s">
        <v>760</v>
      </c>
      <c r="B321" s="8" t="s">
        <v>85</v>
      </c>
      <c r="C321" s="58">
        <v>-3936.9</v>
      </c>
      <c r="D321" s="58">
        <v>1979.7</v>
      </c>
      <c r="E321" s="81">
        <v>473</v>
      </c>
      <c r="F321" s="89">
        <v>0.975724275724275</v>
      </c>
      <c r="G321" s="92">
        <v>0.10545715163305</v>
      </c>
      <c r="H321" s="49">
        <v>8.7999999999999492</v>
      </c>
      <c r="I321" s="50">
        <v>60</v>
      </c>
      <c r="J321" s="87">
        <f>F321*G321*MAX(0,1-1*ABS(H321-1))*100</f>
        <v>0</v>
      </c>
    </row>
    <row r="322" spans="1:10" x14ac:dyDescent="0.35">
      <c r="A322" s="83" t="s">
        <v>761</v>
      </c>
      <c r="B322" s="8" t="s">
        <v>84</v>
      </c>
      <c r="C322" s="58">
        <v>-3397.35</v>
      </c>
      <c r="D322" s="58">
        <v>1932.5</v>
      </c>
      <c r="E322" s="81">
        <v>114</v>
      </c>
      <c r="F322" s="89">
        <v>0.86029970029970004</v>
      </c>
      <c r="G322" s="92">
        <v>2.2063263505039701E-2</v>
      </c>
      <c r="H322" s="68">
        <v>42.42</v>
      </c>
      <c r="I322" s="69">
        <v>110.564999999999</v>
      </c>
      <c r="J322" s="87">
        <f>F322*G322*MAX(0,1-1*ABS(H322-1))*100</f>
        <v>0</v>
      </c>
    </row>
    <row r="323" spans="1:10" x14ac:dyDescent="0.35">
      <c r="A323" s="83" t="s">
        <v>762</v>
      </c>
      <c r="B323" s="8" t="s">
        <v>83</v>
      </c>
      <c r="C323" s="58">
        <v>-3295.75</v>
      </c>
      <c r="D323" s="58">
        <v>1944.375</v>
      </c>
      <c r="E323" s="81">
        <v>8</v>
      </c>
      <c r="F323" s="89">
        <v>2.28521478521478E-2</v>
      </c>
      <c r="G323" s="92">
        <v>0.13114754098360601</v>
      </c>
      <c r="H323" s="68">
        <v>10.9375</v>
      </c>
      <c r="I323" s="69">
        <v>11.875</v>
      </c>
      <c r="J323" s="87">
        <f>F323*G323*MAX(0,1-1*ABS(H323-1))*100</f>
        <v>0</v>
      </c>
    </row>
    <row r="324" spans="1:10" x14ac:dyDescent="0.35">
      <c r="A324" s="83" t="s">
        <v>763</v>
      </c>
      <c r="B324" s="8" t="s">
        <v>82</v>
      </c>
      <c r="C324" s="58">
        <v>-3740.26</v>
      </c>
      <c r="D324" s="58">
        <v>-3343.31</v>
      </c>
      <c r="E324" s="81">
        <v>15</v>
      </c>
      <c r="F324" s="89">
        <v>0</v>
      </c>
      <c r="G324" s="92">
        <v>0</v>
      </c>
      <c r="H324" s="68">
        <v>1001</v>
      </c>
      <c r="I324" s="69">
        <v>1001</v>
      </c>
      <c r="J324" s="87">
        <f>F324*G324*MAX(0,1-1*ABS(H324-1))*100</f>
        <v>0</v>
      </c>
    </row>
    <row r="325" spans="1:10" x14ac:dyDescent="0.35">
      <c r="A325" s="83" t="s">
        <v>764</v>
      </c>
      <c r="B325" s="8" t="s">
        <v>81</v>
      </c>
      <c r="C325" s="58">
        <v>-3437.1</v>
      </c>
      <c r="D325" s="58">
        <v>1944.375</v>
      </c>
      <c r="E325" s="81">
        <v>16</v>
      </c>
      <c r="F325" s="89">
        <v>0.26246753246753202</v>
      </c>
      <c r="G325" s="92">
        <v>2.6643322041639699E-2</v>
      </c>
      <c r="H325" s="49">
        <v>19.0625</v>
      </c>
      <c r="I325" s="50">
        <v>171.73</v>
      </c>
      <c r="J325" s="87">
        <f>F325*G325*MAX(0,1-1*ABS(H325-1))*100</f>
        <v>0</v>
      </c>
    </row>
    <row r="326" spans="1:10" x14ac:dyDescent="0.35">
      <c r="A326" s="83" t="s">
        <v>765</v>
      </c>
      <c r="B326" s="8" t="s">
        <v>80</v>
      </c>
      <c r="C326" s="58">
        <v>-3729.66</v>
      </c>
      <c r="D326" s="58">
        <v>-3708.46</v>
      </c>
      <c r="E326" s="81">
        <v>2</v>
      </c>
      <c r="F326" s="89">
        <v>0</v>
      </c>
      <c r="G326" s="92">
        <v>0</v>
      </c>
      <c r="H326" s="49">
        <v>1001</v>
      </c>
      <c r="I326" s="50">
        <v>1001</v>
      </c>
      <c r="J326" s="87">
        <f>F326*G326*MAX(0,1-1*ABS(H326-1))*100</f>
        <v>0</v>
      </c>
    </row>
    <row r="327" spans="1:10" x14ac:dyDescent="0.35">
      <c r="A327" s="83" t="s">
        <v>766</v>
      </c>
      <c r="B327" s="8" t="s">
        <v>79</v>
      </c>
      <c r="C327" s="58">
        <v>-3397.35</v>
      </c>
      <c r="D327" s="58">
        <v>1932.5</v>
      </c>
      <c r="E327" s="81">
        <v>114</v>
      </c>
      <c r="F327" s="89">
        <v>0.86029970029970004</v>
      </c>
      <c r="G327" s="92">
        <v>2.2063263505039701E-2</v>
      </c>
      <c r="H327" s="68">
        <v>42.42</v>
      </c>
      <c r="I327" s="69">
        <v>110.564999999999</v>
      </c>
      <c r="J327" s="87">
        <f>F327*G327*MAX(0,1-1*ABS(H327-1))*100</f>
        <v>0</v>
      </c>
    </row>
    <row r="328" spans="1:10" x14ac:dyDescent="0.35">
      <c r="A328" s="83" t="s">
        <v>767</v>
      </c>
      <c r="B328" s="8" t="s">
        <v>78</v>
      </c>
      <c r="C328" s="58">
        <v>-3295.75</v>
      </c>
      <c r="D328" s="58">
        <v>1944.375</v>
      </c>
      <c r="E328" s="81">
        <v>8</v>
      </c>
      <c r="F328" s="89">
        <v>2.28521478521478E-2</v>
      </c>
      <c r="G328" s="92">
        <v>0.13114754098360601</v>
      </c>
      <c r="H328" s="49">
        <v>10.9375</v>
      </c>
      <c r="I328" s="50">
        <v>11.875</v>
      </c>
      <c r="J328" s="87">
        <f>F328*G328*MAX(0,1-1*ABS(H328-1))*100</f>
        <v>0</v>
      </c>
    </row>
    <row r="329" spans="1:10" x14ac:dyDescent="0.35">
      <c r="A329" s="83" t="s">
        <v>768</v>
      </c>
      <c r="B329" s="8" t="s">
        <v>77</v>
      </c>
      <c r="C329" s="58">
        <v>-3740.26</v>
      </c>
      <c r="D329" s="58">
        <v>-3343.31</v>
      </c>
      <c r="E329" s="81">
        <v>15</v>
      </c>
      <c r="F329" s="89">
        <v>0</v>
      </c>
      <c r="G329" s="92">
        <v>0</v>
      </c>
      <c r="H329" s="49">
        <v>1001</v>
      </c>
      <c r="I329" s="50">
        <v>1001</v>
      </c>
      <c r="J329" s="87">
        <f>F329*G329*MAX(0,1-1*ABS(H329-1))*100</f>
        <v>0</v>
      </c>
    </row>
    <row r="330" spans="1:10" x14ac:dyDescent="0.35">
      <c r="A330" s="83" t="s">
        <v>769</v>
      </c>
      <c r="B330" s="8" t="s">
        <v>76</v>
      </c>
      <c r="C330" s="58">
        <v>-3437.1</v>
      </c>
      <c r="D330" s="58">
        <v>1944.375</v>
      </c>
      <c r="E330" s="81">
        <v>16</v>
      </c>
      <c r="F330" s="89">
        <v>0.26246753246753202</v>
      </c>
      <c r="G330" s="92">
        <v>2.6643322041639699E-2</v>
      </c>
      <c r="H330" s="68">
        <v>19.0625</v>
      </c>
      <c r="I330" s="69">
        <v>171.73</v>
      </c>
      <c r="J330" s="87">
        <f>F330*G330*MAX(0,1-1*ABS(H330-1))*100</f>
        <v>0</v>
      </c>
    </row>
    <row r="331" spans="1:10" x14ac:dyDescent="0.35">
      <c r="A331" s="83" t="s">
        <v>770</v>
      </c>
      <c r="B331" s="8" t="s">
        <v>75</v>
      </c>
      <c r="C331" s="58">
        <v>-3729.66</v>
      </c>
      <c r="D331" s="58">
        <v>-3708.46</v>
      </c>
      <c r="E331" s="81">
        <v>2</v>
      </c>
      <c r="F331" s="89">
        <v>0</v>
      </c>
      <c r="G331" s="92">
        <v>0</v>
      </c>
      <c r="H331" s="49">
        <v>1001</v>
      </c>
      <c r="I331" s="50">
        <v>1001</v>
      </c>
      <c r="J331" s="87">
        <f>F331*G331*MAX(0,1-1*ABS(H331-1))*100</f>
        <v>0</v>
      </c>
    </row>
    <row r="332" spans="1:10" x14ac:dyDescent="0.35">
      <c r="A332" s="83" t="s">
        <v>771</v>
      </c>
      <c r="B332" s="8" t="s">
        <v>74</v>
      </c>
      <c r="C332" s="58">
        <v>-3397.35</v>
      </c>
      <c r="D332" s="58">
        <v>1932.5</v>
      </c>
      <c r="E332" s="81">
        <v>113</v>
      </c>
      <c r="F332" s="89">
        <v>0.86029970029970004</v>
      </c>
      <c r="G332" s="92">
        <v>2.2063263505039701E-2</v>
      </c>
      <c r="H332" s="49">
        <v>42.42</v>
      </c>
      <c r="I332" s="50">
        <v>110.564999999999</v>
      </c>
      <c r="J332" s="87">
        <f>F332*G332*MAX(0,1-1*ABS(H332-1))*100</f>
        <v>0</v>
      </c>
    </row>
    <row r="333" spans="1:10" x14ac:dyDescent="0.35">
      <c r="A333" s="83" t="s">
        <v>772</v>
      </c>
      <c r="B333" s="8" t="s">
        <v>73</v>
      </c>
      <c r="C333" s="58">
        <v>-3295.75</v>
      </c>
      <c r="D333" s="58">
        <v>1944.375</v>
      </c>
      <c r="E333" s="81">
        <v>8</v>
      </c>
      <c r="F333" s="89">
        <v>2.28521478521478E-2</v>
      </c>
      <c r="G333" s="92">
        <v>0.13114754098360601</v>
      </c>
      <c r="H333" s="68">
        <v>10.9375</v>
      </c>
      <c r="I333" s="69">
        <v>11.875</v>
      </c>
      <c r="J333" s="87">
        <f>F333*G333*MAX(0,1-1*ABS(H333-1))*100</f>
        <v>0</v>
      </c>
    </row>
    <row r="334" spans="1:10" x14ac:dyDescent="0.35">
      <c r="A334" s="83" t="s">
        <v>773</v>
      </c>
      <c r="B334" s="8" t="s">
        <v>72</v>
      </c>
      <c r="C334" s="58">
        <v>-3740.26</v>
      </c>
      <c r="D334" s="58">
        <v>-3343.31</v>
      </c>
      <c r="E334" s="81">
        <v>15</v>
      </c>
      <c r="F334" s="89">
        <v>0</v>
      </c>
      <c r="G334" s="92">
        <v>0</v>
      </c>
      <c r="H334" s="68">
        <v>1001</v>
      </c>
      <c r="I334" s="69">
        <v>1001</v>
      </c>
      <c r="J334" s="87">
        <f>F334*G334*MAX(0,1-1*ABS(H334-1))*100</f>
        <v>0</v>
      </c>
    </row>
    <row r="335" spans="1:10" x14ac:dyDescent="0.35">
      <c r="A335" s="83" t="s">
        <v>774</v>
      </c>
      <c r="B335" s="8" t="s">
        <v>71</v>
      </c>
      <c r="C335" s="58">
        <v>-3437.1</v>
      </c>
      <c r="D335" s="58">
        <v>1932.5</v>
      </c>
      <c r="E335" s="81">
        <v>15</v>
      </c>
      <c r="F335" s="89">
        <v>0.25060439560439501</v>
      </c>
      <c r="G335" s="92">
        <v>2.3918199756831598E-2</v>
      </c>
      <c r="H335" s="49">
        <v>26.25</v>
      </c>
      <c r="I335" s="50">
        <v>171.73</v>
      </c>
      <c r="J335" s="87">
        <f>F335*G335*MAX(0,1-1*ABS(H335-1))*100</f>
        <v>0</v>
      </c>
    </row>
    <row r="336" spans="1:10" x14ac:dyDescent="0.35">
      <c r="A336" s="83" t="s">
        <v>775</v>
      </c>
      <c r="B336" s="8" t="s">
        <v>70</v>
      </c>
      <c r="C336" s="58">
        <v>-3729.66</v>
      </c>
      <c r="D336" s="58">
        <v>-3708.46</v>
      </c>
      <c r="E336" s="81">
        <v>2</v>
      </c>
      <c r="F336" s="89">
        <v>0</v>
      </c>
      <c r="G336" s="92">
        <v>0</v>
      </c>
      <c r="H336" s="49">
        <v>1001</v>
      </c>
      <c r="I336" s="50">
        <v>1001</v>
      </c>
      <c r="J336" s="87">
        <f>F336*G336*MAX(0,1-1*ABS(H336-1))*100</f>
        <v>0</v>
      </c>
    </row>
    <row r="337" spans="1:10" x14ac:dyDescent="0.35">
      <c r="A337" s="83" t="s">
        <v>776</v>
      </c>
      <c r="B337" s="8" t="s">
        <v>69</v>
      </c>
      <c r="C337" s="58">
        <v>-3397.35</v>
      </c>
      <c r="D337" s="58">
        <v>1944.375</v>
      </c>
      <c r="E337" s="81">
        <v>93</v>
      </c>
      <c r="F337" s="89">
        <v>0.83382117882117801</v>
      </c>
      <c r="G337" s="92">
        <v>1.6773397391736701E-2</v>
      </c>
      <c r="H337" s="68">
        <v>62.49</v>
      </c>
      <c r="I337" s="69">
        <v>168.48</v>
      </c>
      <c r="J337" s="87">
        <f>F337*G337*MAX(0,1-1*ABS(H337-1))*100</f>
        <v>0</v>
      </c>
    </row>
    <row r="338" spans="1:10" x14ac:dyDescent="0.35">
      <c r="A338" s="83" t="s">
        <v>777</v>
      </c>
      <c r="B338" s="8" t="s">
        <v>68</v>
      </c>
      <c r="C338" s="58">
        <v>-3065.33</v>
      </c>
      <c r="D338" s="58">
        <v>1514.165</v>
      </c>
      <c r="E338" s="81">
        <v>8</v>
      </c>
      <c r="F338" s="89">
        <v>0.19560939060939</v>
      </c>
      <c r="G338" s="92">
        <v>1.5321365644391001E-2</v>
      </c>
      <c r="H338" s="49">
        <v>97.402500000000003</v>
      </c>
      <c r="I338" s="50">
        <v>100.035</v>
      </c>
      <c r="J338" s="87">
        <f>F338*G338*MAX(0,1-1*ABS(H338-1))*100</f>
        <v>0</v>
      </c>
    </row>
    <row r="339" spans="1:10" x14ac:dyDescent="0.35">
      <c r="A339" s="83" t="s">
        <v>778</v>
      </c>
      <c r="B339" s="8" t="s">
        <v>67</v>
      </c>
      <c r="C339" s="58">
        <v>-3740.26</v>
      </c>
      <c r="D339" s="58">
        <v>-3343.31</v>
      </c>
      <c r="E339" s="81">
        <v>14</v>
      </c>
      <c r="F339" s="89">
        <v>0</v>
      </c>
      <c r="G339" s="92">
        <v>0</v>
      </c>
      <c r="H339" s="68">
        <v>1001</v>
      </c>
      <c r="I339" s="69">
        <v>1001</v>
      </c>
      <c r="J339" s="87">
        <f>F339*G339*MAX(0,1-1*ABS(H339-1))*100</f>
        <v>0</v>
      </c>
    </row>
    <row r="340" spans="1:10" x14ac:dyDescent="0.35">
      <c r="A340" s="83" t="s">
        <v>779</v>
      </c>
      <c r="B340" s="8" t="s">
        <v>66</v>
      </c>
      <c r="C340" s="58">
        <v>-3397.35</v>
      </c>
      <c r="D340" s="58">
        <v>1944.375</v>
      </c>
      <c r="E340" s="81">
        <v>92</v>
      </c>
      <c r="F340" s="89">
        <v>0.83382117882117801</v>
      </c>
      <c r="G340" s="92">
        <v>1.6773397391736701E-2</v>
      </c>
      <c r="H340" s="49">
        <v>62.49</v>
      </c>
      <c r="I340" s="50">
        <v>168.48</v>
      </c>
      <c r="J340" s="87">
        <f>F340*G340*MAX(0,1-1*ABS(H340-1))*100</f>
        <v>0</v>
      </c>
    </row>
    <row r="341" spans="1:10" x14ac:dyDescent="0.35">
      <c r="A341" s="83" t="s">
        <v>780</v>
      </c>
      <c r="B341" s="8" t="s">
        <v>65</v>
      </c>
      <c r="C341" s="58">
        <v>-3065.33</v>
      </c>
      <c r="D341" s="58">
        <v>1514.165</v>
      </c>
      <c r="E341" s="81">
        <v>8</v>
      </c>
      <c r="F341" s="89">
        <v>0.19560939060939</v>
      </c>
      <c r="G341" s="92">
        <v>1.5321365644391001E-2</v>
      </c>
      <c r="H341" s="49">
        <v>97.402500000000003</v>
      </c>
      <c r="I341" s="50">
        <v>100.035</v>
      </c>
      <c r="J341" s="87">
        <f>F341*G341*MAX(0,1-1*ABS(H341-1))*100</f>
        <v>0</v>
      </c>
    </row>
    <row r="342" spans="1:10" x14ac:dyDescent="0.35">
      <c r="A342" s="83" t="s">
        <v>781</v>
      </c>
      <c r="B342" s="8" t="s">
        <v>64</v>
      </c>
      <c r="C342" s="58">
        <v>-3740.26</v>
      </c>
      <c r="D342" s="58">
        <v>-3343.31</v>
      </c>
      <c r="E342" s="81">
        <v>14</v>
      </c>
      <c r="F342" s="89">
        <v>0</v>
      </c>
      <c r="G342" s="92">
        <v>0</v>
      </c>
      <c r="H342" s="49">
        <v>1001</v>
      </c>
      <c r="I342" s="50">
        <v>1001</v>
      </c>
      <c r="J342" s="87">
        <f>F342*G342*MAX(0,1-1*ABS(H342-1))*100</f>
        <v>0</v>
      </c>
    </row>
    <row r="343" spans="1:10" x14ac:dyDescent="0.35">
      <c r="A343" s="83" t="s">
        <v>782</v>
      </c>
      <c r="B343" s="8" t="s">
        <v>63</v>
      </c>
      <c r="C343" s="58">
        <v>614.70000000000005</v>
      </c>
      <c r="D343" s="58">
        <v>2009.3</v>
      </c>
      <c r="E343" s="81">
        <v>939</v>
      </c>
      <c r="F343" s="89">
        <v>0.997602397602397</v>
      </c>
      <c r="G343" s="92">
        <v>0.82114960945323401</v>
      </c>
      <c r="H343" s="68">
        <v>1</v>
      </c>
      <c r="I343" s="69">
        <v>37.599999999999902</v>
      </c>
      <c r="J343" s="87">
        <f>F343*G343*MAX(0,1-1*ABS(H343-1))*100</f>
        <v>81.918081918081825</v>
      </c>
    </row>
    <row r="344" spans="1:10" x14ac:dyDescent="0.35">
      <c r="A344" s="83" t="s">
        <v>783</v>
      </c>
      <c r="B344" s="8" t="s">
        <v>62</v>
      </c>
      <c r="C344" s="58">
        <v>627.5</v>
      </c>
      <c r="D344" s="58">
        <v>2009.3</v>
      </c>
      <c r="E344" s="81">
        <v>148</v>
      </c>
      <c r="F344" s="89">
        <v>0.99580419580419499</v>
      </c>
      <c r="G344" s="92">
        <v>0.12239165329052901</v>
      </c>
      <c r="H344" s="68">
        <v>5.6999999999998101</v>
      </c>
      <c r="I344" s="69">
        <v>48.600000000000101</v>
      </c>
      <c r="J344" s="87">
        <f>F344*G344*MAX(0,1-1*ABS(H344-1))*100</f>
        <v>0</v>
      </c>
    </row>
    <row r="345" spans="1:10" x14ac:dyDescent="0.35">
      <c r="A345" s="83" t="s">
        <v>784</v>
      </c>
      <c r="B345" s="8" t="s">
        <v>61</v>
      </c>
      <c r="C345" s="58">
        <v>627.5</v>
      </c>
      <c r="D345" s="58">
        <v>2009.3</v>
      </c>
      <c r="E345" s="81">
        <v>149</v>
      </c>
      <c r="F345" s="89">
        <v>0.99580419580419499</v>
      </c>
      <c r="G345" s="92">
        <v>0.123394863563402</v>
      </c>
      <c r="H345" s="68">
        <v>5.5500000000000602</v>
      </c>
      <c r="I345" s="69">
        <v>48.600000000000101</v>
      </c>
      <c r="J345" s="87">
        <f>F345*G345*MAX(0,1-1*ABS(H345-1))*100</f>
        <v>0</v>
      </c>
    </row>
    <row r="346" spans="1:10" x14ac:dyDescent="0.35">
      <c r="A346" s="83" t="s">
        <v>785</v>
      </c>
      <c r="B346" s="8" t="s">
        <v>60</v>
      </c>
      <c r="C346" s="58">
        <v>627.5</v>
      </c>
      <c r="D346" s="58">
        <v>2009.3</v>
      </c>
      <c r="E346" s="81">
        <v>148</v>
      </c>
      <c r="F346" s="89">
        <v>0.99580419580419499</v>
      </c>
      <c r="G346" s="92">
        <v>0.12239165329052901</v>
      </c>
      <c r="H346" s="49">
        <v>5.6999999999998101</v>
      </c>
      <c r="I346" s="50">
        <v>48.600000000000101</v>
      </c>
      <c r="J346" s="87">
        <f>F346*G346*MAX(0,1-1*ABS(H346-1))*100</f>
        <v>0</v>
      </c>
    </row>
    <row r="347" spans="1:10" x14ac:dyDescent="0.35">
      <c r="A347" s="83" t="s">
        <v>786</v>
      </c>
      <c r="B347" s="8" t="s">
        <v>59</v>
      </c>
      <c r="C347" s="58">
        <v>627.5</v>
      </c>
      <c r="D347" s="58">
        <v>2009.3</v>
      </c>
      <c r="E347" s="81">
        <v>87</v>
      </c>
      <c r="F347" s="89">
        <v>0.99580419580419499</v>
      </c>
      <c r="G347" s="92">
        <v>6.92215088282504E-2</v>
      </c>
      <c r="H347" s="49">
        <v>11.2</v>
      </c>
      <c r="I347" s="50">
        <v>55.2</v>
      </c>
      <c r="J347" s="87">
        <f>F347*G347*MAX(0,1-1*ABS(H347-1))*100</f>
        <v>0</v>
      </c>
    </row>
    <row r="348" spans="1:10" x14ac:dyDescent="0.35">
      <c r="A348" s="83" t="s">
        <v>787</v>
      </c>
      <c r="B348" s="8" t="s">
        <v>58</v>
      </c>
      <c r="C348" s="58">
        <v>627.5</v>
      </c>
      <c r="D348" s="58">
        <v>2005.4</v>
      </c>
      <c r="E348" s="81">
        <v>58</v>
      </c>
      <c r="F348" s="89">
        <v>0.94065934065933998</v>
      </c>
      <c r="G348" s="92">
        <v>4.67289719626168E-2</v>
      </c>
      <c r="H348" s="49">
        <v>12</v>
      </c>
      <c r="I348" s="50">
        <v>93.899999999999807</v>
      </c>
      <c r="J348" s="87">
        <f>F348*G348*MAX(0,1-1*ABS(H348-1))*100</f>
        <v>0</v>
      </c>
    </row>
    <row r="349" spans="1:10" x14ac:dyDescent="0.35">
      <c r="A349" s="83" t="s">
        <v>788</v>
      </c>
      <c r="B349" s="8" t="s">
        <v>57</v>
      </c>
      <c r="C349" s="58">
        <v>1430</v>
      </c>
      <c r="D349" s="58">
        <v>1994</v>
      </c>
      <c r="E349" s="81">
        <v>565</v>
      </c>
      <c r="F349" s="89">
        <v>0.56443556443556397</v>
      </c>
      <c r="G349" s="92">
        <v>1</v>
      </c>
      <c r="H349" s="49">
        <v>1</v>
      </c>
      <c r="I349" s="50">
        <v>1</v>
      </c>
      <c r="J349" s="87">
        <f>F349*G349*MAX(0,1-1*ABS(H349-1))*100</f>
        <v>56.443556443556396</v>
      </c>
    </row>
    <row r="350" spans="1:10" x14ac:dyDescent="0.35">
      <c r="A350" s="83" t="s">
        <v>789</v>
      </c>
      <c r="B350" s="8" t="s">
        <v>56</v>
      </c>
      <c r="C350" s="58">
        <v>1795</v>
      </c>
      <c r="D350" s="58">
        <v>1980</v>
      </c>
      <c r="E350" s="81">
        <v>186</v>
      </c>
      <c r="F350" s="89">
        <v>0.18581418581418499</v>
      </c>
      <c r="G350" s="92">
        <v>1</v>
      </c>
      <c r="H350" s="49">
        <v>1</v>
      </c>
      <c r="I350" s="50">
        <v>1</v>
      </c>
      <c r="J350" s="87">
        <f>F350*G350*MAX(0,1-1*ABS(H350-1))*100</f>
        <v>18.5814185814185</v>
      </c>
    </row>
    <row r="351" spans="1:10" x14ac:dyDescent="0.35">
      <c r="A351" s="83" t="s">
        <v>790</v>
      </c>
      <c r="B351" s="8" t="s">
        <v>55</v>
      </c>
      <c r="C351" s="58">
        <v>1794.5609999999999</v>
      </c>
      <c r="D351" s="58">
        <v>1994.375</v>
      </c>
      <c r="E351" s="81">
        <v>1531</v>
      </c>
      <c r="F351" s="89">
        <v>0.20061338661338601</v>
      </c>
      <c r="G351" s="92">
        <v>1</v>
      </c>
      <c r="H351" s="49">
        <v>1</v>
      </c>
      <c r="I351" s="50">
        <v>1</v>
      </c>
      <c r="J351" s="87">
        <f>F351*G351*MAX(0,1-1*ABS(H351-1))*100</f>
        <v>20.061338661338603</v>
      </c>
    </row>
    <row r="352" spans="1:10" x14ac:dyDescent="0.35">
      <c r="A352" s="83" t="s">
        <v>791</v>
      </c>
      <c r="B352" s="8" t="s">
        <v>54</v>
      </c>
      <c r="C352" s="58">
        <v>1551</v>
      </c>
      <c r="D352" s="58">
        <v>1994</v>
      </c>
      <c r="E352" s="81">
        <v>444</v>
      </c>
      <c r="F352" s="89">
        <v>0.44355644355644303</v>
      </c>
      <c r="G352" s="92">
        <v>1</v>
      </c>
      <c r="H352" s="49">
        <v>1</v>
      </c>
      <c r="I352" s="50">
        <v>1</v>
      </c>
      <c r="J352" s="87">
        <f>F352*G352*MAX(0,1-1*ABS(H352-1))*100</f>
        <v>44.355644355644301</v>
      </c>
    </row>
    <row r="353" spans="1:10" x14ac:dyDescent="0.35">
      <c r="A353" s="83" t="s">
        <v>792</v>
      </c>
      <c r="B353" s="8" t="s">
        <v>53</v>
      </c>
      <c r="C353" s="58">
        <v>1585</v>
      </c>
      <c r="D353" s="58">
        <v>1991</v>
      </c>
      <c r="E353" s="81">
        <v>407</v>
      </c>
      <c r="F353" s="89">
        <v>0.40659340659340598</v>
      </c>
      <c r="G353" s="92">
        <v>1</v>
      </c>
      <c r="H353" s="49">
        <v>1</v>
      </c>
      <c r="I353" s="50">
        <v>1</v>
      </c>
      <c r="J353" s="87">
        <f>F353*G353*MAX(0,1-1*ABS(H353-1))*100</f>
        <v>40.6593406593406</v>
      </c>
    </row>
    <row r="354" spans="1:10" x14ac:dyDescent="0.35">
      <c r="A354" s="83" t="s">
        <v>793</v>
      </c>
      <c r="B354" s="8" t="s">
        <v>52</v>
      </c>
      <c r="C354" s="58">
        <v>1587</v>
      </c>
      <c r="D354" s="58">
        <v>1991</v>
      </c>
      <c r="E354" s="81">
        <v>405</v>
      </c>
      <c r="F354" s="89">
        <v>0.404595404595404</v>
      </c>
      <c r="G354" s="92">
        <v>1</v>
      </c>
      <c r="H354" s="49">
        <v>1</v>
      </c>
      <c r="I354" s="50">
        <v>1</v>
      </c>
      <c r="J354" s="87">
        <f>F354*G354*MAX(0,1-1*ABS(H354-1))*100</f>
        <v>40.459540459540399</v>
      </c>
    </row>
    <row r="355" spans="1:10" x14ac:dyDescent="0.35">
      <c r="A355" s="83" t="s">
        <v>794</v>
      </c>
      <c r="B355" s="8" t="s">
        <v>51</v>
      </c>
      <c r="C355" s="58">
        <v>1588</v>
      </c>
      <c r="D355" s="58">
        <v>1991</v>
      </c>
      <c r="E355" s="81">
        <v>404</v>
      </c>
      <c r="F355" s="89">
        <v>0.40359640359640298</v>
      </c>
      <c r="G355" s="92">
        <v>1</v>
      </c>
      <c r="H355" s="49">
        <v>1</v>
      </c>
      <c r="I355" s="50">
        <v>1</v>
      </c>
      <c r="J355" s="87">
        <f>F355*G355*MAX(0,1-1*ABS(H355-1))*100</f>
        <v>40.359640359640295</v>
      </c>
    </row>
    <row r="356" spans="1:10" x14ac:dyDescent="0.35">
      <c r="A356" s="83" t="s">
        <v>795</v>
      </c>
      <c r="B356" s="8" t="s">
        <v>50</v>
      </c>
      <c r="C356" s="58">
        <v>1919.25</v>
      </c>
      <c r="D356" s="58">
        <v>1995.25</v>
      </c>
      <c r="E356" s="81">
        <v>336</v>
      </c>
      <c r="F356" s="89">
        <v>7.69230769230769E-2</v>
      </c>
      <c r="G356" s="92">
        <v>1</v>
      </c>
      <c r="H356" s="49">
        <v>1</v>
      </c>
      <c r="I356" s="50">
        <v>1</v>
      </c>
      <c r="J356" s="87">
        <f>F356*G356*MAX(0,1-1*ABS(H356-1))*100</f>
        <v>7.6923076923076898</v>
      </c>
    </row>
    <row r="357" spans="1:10" x14ac:dyDescent="0.35">
      <c r="A357" s="83" t="s">
        <v>796</v>
      </c>
      <c r="B357" s="8" t="s">
        <v>49</v>
      </c>
      <c r="C357" s="58">
        <v>1919.25</v>
      </c>
      <c r="D357" s="58">
        <v>1995.25</v>
      </c>
      <c r="E357" s="81">
        <v>336</v>
      </c>
      <c r="F357" s="89">
        <v>7.69230769230769E-2</v>
      </c>
      <c r="G357" s="92">
        <v>1</v>
      </c>
      <c r="H357" s="49">
        <v>1</v>
      </c>
      <c r="I357" s="50">
        <v>1</v>
      </c>
      <c r="J357" s="87">
        <f>F357*G357*MAX(0,1-1*ABS(H357-1))*100</f>
        <v>7.6923076923076898</v>
      </c>
    </row>
    <row r="358" spans="1:10" x14ac:dyDescent="0.35">
      <c r="A358" s="83" t="s">
        <v>797</v>
      </c>
      <c r="B358" s="8" t="s">
        <v>48</v>
      </c>
      <c r="C358" s="58">
        <v>1919.8</v>
      </c>
      <c r="D358" s="58">
        <v>1995.4</v>
      </c>
      <c r="E358" s="81">
        <v>571</v>
      </c>
      <c r="F358" s="89">
        <v>7.6523476523476602E-2</v>
      </c>
      <c r="G358" s="92">
        <v>1</v>
      </c>
      <c r="H358" s="49">
        <v>1</v>
      </c>
      <c r="I358" s="50">
        <v>1</v>
      </c>
      <c r="J358" s="87">
        <f>F358*G358*MAX(0,1-1*ABS(H358-1))*100</f>
        <v>7.6523476523476601</v>
      </c>
    </row>
    <row r="359" spans="1:10" x14ac:dyDescent="0.35">
      <c r="A359" s="83" t="s">
        <v>798</v>
      </c>
      <c r="B359" s="8" t="s">
        <v>47</v>
      </c>
      <c r="C359" s="58">
        <v>1919.8</v>
      </c>
      <c r="D359" s="58">
        <v>1995.4</v>
      </c>
      <c r="E359" s="81">
        <v>568</v>
      </c>
      <c r="F359" s="89">
        <v>7.6523476523476602E-2</v>
      </c>
      <c r="G359" s="92">
        <v>1</v>
      </c>
      <c r="H359" s="49">
        <v>1</v>
      </c>
      <c r="I359" s="50">
        <v>1</v>
      </c>
      <c r="J359" s="87">
        <f>F359*G359*MAX(0,1-1*ABS(H359-1))*100</f>
        <v>7.6523476523476601</v>
      </c>
    </row>
    <row r="360" spans="1:10" x14ac:dyDescent="0.35">
      <c r="A360" s="83" t="s">
        <v>799</v>
      </c>
      <c r="B360" s="8" t="s">
        <v>46</v>
      </c>
      <c r="C360" s="58">
        <v>1919.39</v>
      </c>
      <c r="D360" s="58">
        <v>1995.58</v>
      </c>
      <c r="E360" s="81">
        <v>331</v>
      </c>
      <c r="F360" s="89">
        <v>7.7112887112886899E-2</v>
      </c>
      <c r="G360" s="92">
        <v>1</v>
      </c>
      <c r="H360" s="49">
        <v>1</v>
      </c>
      <c r="I360" s="50">
        <v>1</v>
      </c>
      <c r="J360" s="87">
        <f>F360*G360*MAX(0,1-1*ABS(H360-1))*100</f>
        <v>7.7112887112886899</v>
      </c>
    </row>
    <row r="361" spans="1:10" x14ac:dyDescent="0.35">
      <c r="A361" s="83" t="s">
        <v>800</v>
      </c>
      <c r="B361" s="8" t="s">
        <v>45</v>
      </c>
      <c r="C361" s="58">
        <v>1919.39</v>
      </c>
      <c r="D361" s="58">
        <v>1995.58</v>
      </c>
      <c r="E361" s="81">
        <v>328</v>
      </c>
      <c r="F361" s="89">
        <v>7.7112887112886899E-2</v>
      </c>
      <c r="G361" s="92">
        <v>1</v>
      </c>
      <c r="H361" s="49">
        <v>1</v>
      </c>
      <c r="I361" s="50">
        <v>1</v>
      </c>
      <c r="J361" s="87">
        <f>F361*G361*MAX(0,1-1*ABS(H361-1))*100</f>
        <v>7.7112887112886899</v>
      </c>
    </row>
    <row r="362" spans="1:10" x14ac:dyDescent="0.35">
      <c r="A362" s="83" t="s">
        <v>801</v>
      </c>
      <c r="B362" s="8" t="s">
        <v>44</v>
      </c>
      <c r="C362" s="58">
        <v>1919.21</v>
      </c>
      <c r="D362" s="58">
        <v>1995.7</v>
      </c>
      <c r="E362" s="81">
        <v>355</v>
      </c>
      <c r="F362" s="89">
        <v>7.74125874125874E-2</v>
      </c>
      <c r="G362" s="92">
        <v>1</v>
      </c>
      <c r="H362" s="49">
        <v>1</v>
      </c>
      <c r="I362" s="50">
        <v>1</v>
      </c>
      <c r="J362" s="87">
        <f>F362*G362*MAX(0,1-1*ABS(H362-1))*100</f>
        <v>7.7412587412587399</v>
      </c>
    </row>
    <row r="363" spans="1:10" x14ac:dyDescent="0.35">
      <c r="A363" s="83" t="s">
        <v>802</v>
      </c>
      <c r="B363" s="8" t="s">
        <v>43</v>
      </c>
      <c r="C363" s="58">
        <v>1919.21</v>
      </c>
      <c r="D363" s="58">
        <v>1995.7</v>
      </c>
      <c r="E363" s="81">
        <v>354</v>
      </c>
      <c r="F363" s="89">
        <v>7.74125874125874E-2</v>
      </c>
      <c r="G363" s="92">
        <v>1</v>
      </c>
      <c r="H363" s="49">
        <v>1</v>
      </c>
      <c r="I363" s="50">
        <v>1</v>
      </c>
      <c r="J363" s="87">
        <f>F363*G363*MAX(0,1-1*ABS(H363-1))*100</f>
        <v>7.7412587412587399</v>
      </c>
    </row>
    <row r="364" spans="1:10" x14ac:dyDescent="0.35">
      <c r="A364" s="83" t="s">
        <v>803</v>
      </c>
      <c r="B364" s="8" t="s">
        <v>42</v>
      </c>
      <c r="C364" s="58">
        <v>1919.15</v>
      </c>
      <c r="D364" s="58">
        <v>1995.38</v>
      </c>
      <c r="E364" s="81">
        <v>262</v>
      </c>
      <c r="F364" s="89">
        <v>7.7152847152847107E-2</v>
      </c>
      <c r="G364" s="92">
        <v>1</v>
      </c>
      <c r="H364" s="49">
        <v>1</v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="s">
        <v>804</v>
      </c>
      <c r="B365" s="8" t="s">
        <v>41</v>
      </c>
      <c r="C365" s="58">
        <v>1919.15</v>
      </c>
      <c r="D365" s="58">
        <v>1995.38</v>
      </c>
      <c r="E365" s="81">
        <v>262</v>
      </c>
      <c r="F365" s="89">
        <v>7.7152847152847107E-2</v>
      </c>
      <c r="G365" s="92">
        <v>1</v>
      </c>
      <c r="H365" s="49">
        <v>1</v>
      </c>
      <c r="I365" s="50">
        <v>1</v>
      </c>
      <c r="J365" s="87">
        <f>F365*G365*MAX(0,1-1*ABS(H365-1))*100</f>
        <v>7.715284715284711</v>
      </c>
    </row>
    <row r="366" spans="1:10" x14ac:dyDescent="0.35">
      <c r="A366" s="83" t="s">
        <v>805</v>
      </c>
      <c r="B366" s="8" t="s">
        <v>40</v>
      </c>
      <c r="C366" s="58">
        <v>1919.02</v>
      </c>
      <c r="D366" s="58">
        <v>1995.49</v>
      </c>
      <c r="E366" s="81">
        <v>390</v>
      </c>
      <c r="F366" s="89">
        <v>7.7392607392607393E-2</v>
      </c>
      <c r="G366" s="92">
        <v>1</v>
      </c>
      <c r="H366" s="49">
        <v>1</v>
      </c>
      <c r="I366" s="50">
        <v>1</v>
      </c>
      <c r="J366" s="87">
        <f>F366*G366*MAX(0,1-1*ABS(H366-1))*100</f>
        <v>7.7392607392607395</v>
      </c>
    </row>
    <row r="367" spans="1:10" x14ac:dyDescent="0.35">
      <c r="A367" s="83" t="s">
        <v>806</v>
      </c>
      <c r="B367" s="8" t="s">
        <v>39</v>
      </c>
      <c r="C367" s="58">
        <v>1919.02</v>
      </c>
      <c r="D367" s="58">
        <v>1995.49</v>
      </c>
      <c r="E367" s="81">
        <v>389</v>
      </c>
      <c r="F367" s="89">
        <v>7.7392607392607393E-2</v>
      </c>
      <c r="G367" s="92">
        <v>1</v>
      </c>
      <c r="H367" s="49">
        <v>1</v>
      </c>
      <c r="I367" s="50">
        <v>1</v>
      </c>
      <c r="J367" s="87">
        <f>F367*G367*MAX(0,1-1*ABS(H367-1))*100</f>
        <v>7.7392607392607395</v>
      </c>
    </row>
    <row r="368" spans="1:10" x14ac:dyDescent="0.35">
      <c r="A368" s="83" t="s">
        <v>807</v>
      </c>
      <c r="B368" s="8" t="s">
        <v>38</v>
      </c>
      <c r="C368" s="58">
        <v>1919.05</v>
      </c>
      <c r="D368" s="58">
        <v>1996</v>
      </c>
      <c r="E368" s="81">
        <v>311</v>
      </c>
      <c r="F368" s="89">
        <v>7.7872127872127897E-2</v>
      </c>
      <c r="G368" s="92">
        <v>1</v>
      </c>
      <c r="H368" s="49">
        <v>1</v>
      </c>
      <c r="I368" s="50">
        <v>1.1400000000001</v>
      </c>
      <c r="J368" s="87">
        <f>F368*G368*MAX(0,1-1*ABS(H368-1))*100</f>
        <v>7.7872127872127894</v>
      </c>
    </row>
    <row r="369" spans="1:10" x14ac:dyDescent="0.35">
      <c r="A369" s="83" t="s">
        <v>808</v>
      </c>
      <c r="B369" s="8" t="s">
        <v>37</v>
      </c>
      <c r="C369" s="58">
        <v>1919.05</v>
      </c>
      <c r="D369" s="58">
        <v>1996</v>
      </c>
      <c r="E369" s="81">
        <v>311</v>
      </c>
      <c r="F369" s="89">
        <v>7.7872127872127897E-2</v>
      </c>
      <c r="G369" s="92">
        <v>1</v>
      </c>
      <c r="H369" s="68">
        <v>1</v>
      </c>
      <c r="I369" s="69">
        <v>1.1400000000001</v>
      </c>
      <c r="J369" s="87">
        <f>F369*G369*MAX(0,1-1*ABS(H369-1))*100</f>
        <v>7.7872127872127894</v>
      </c>
    </row>
    <row r="370" spans="1:10" x14ac:dyDescent="0.35">
      <c r="A370" s="83" t="s">
        <v>809</v>
      </c>
      <c r="B370" s="8" t="s">
        <v>36</v>
      </c>
      <c r="C370" s="58">
        <v>1708</v>
      </c>
      <c r="D370" s="58">
        <v>1995</v>
      </c>
      <c r="E370" s="81">
        <v>288</v>
      </c>
      <c r="F370" s="89">
        <v>0.28771228771228702</v>
      </c>
      <c r="G370" s="92">
        <v>1</v>
      </c>
      <c r="H370" s="49">
        <v>1</v>
      </c>
      <c r="I370" s="50">
        <v>1</v>
      </c>
      <c r="J370" s="87">
        <f>F370*G370*MAX(0,1-1*ABS(H370-1))*100</f>
        <v>28.771228771228703</v>
      </c>
    </row>
    <row r="371" spans="1:10" x14ac:dyDescent="0.35">
      <c r="A371" s="83" t="s">
        <v>810</v>
      </c>
      <c r="B371" s="8" t="s">
        <v>35</v>
      </c>
      <c r="C371" s="58">
        <v>1711</v>
      </c>
      <c r="D371" s="58">
        <v>1995</v>
      </c>
      <c r="E371" s="81">
        <v>285</v>
      </c>
      <c r="F371" s="89">
        <v>0.28471528471528401</v>
      </c>
      <c r="G371" s="92">
        <v>1</v>
      </c>
      <c r="H371" s="49">
        <v>1</v>
      </c>
      <c r="I371" s="50">
        <v>1</v>
      </c>
      <c r="J371" s="87">
        <f>F371*G371*MAX(0,1-1*ABS(H371-1))*100</f>
        <v>28.471528471528401</v>
      </c>
    </row>
    <row r="372" spans="1:10" x14ac:dyDescent="0.35">
      <c r="A372" s="83" t="s">
        <v>811</v>
      </c>
      <c r="B372" s="8" t="s">
        <v>34</v>
      </c>
      <c r="C372" s="58">
        <v>1744</v>
      </c>
      <c r="D372" s="58">
        <v>1994</v>
      </c>
      <c r="E372" s="81">
        <v>251</v>
      </c>
      <c r="F372" s="89">
        <v>0.25074925074924997</v>
      </c>
      <c r="G372" s="92">
        <v>1</v>
      </c>
      <c r="H372" s="49">
        <v>1</v>
      </c>
      <c r="I372" s="50">
        <v>1</v>
      </c>
      <c r="J372" s="87">
        <f>F372*G372*MAX(0,1-1*ABS(H372-1))*100</f>
        <v>25.074925074924998</v>
      </c>
    </row>
    <row r="373" spans="1:10" x14ac:dyDescent="0.35">
      <c r="A373" s="83" t="s">
        <v>812</v>
      </c>
      <c r="B373" s="8" t="s">
        <v>33</v>
      </c>
      <c r="C373" s="58">
        <v>1743</v>
      </c>
      <c r="D373" s="58">
        <v>1994</v>
      </c>
      <c r="E373" s="81">
        <v>252</v>
      </c>
      <c r="F373" s="89">
        <v>0.251748251748251</v>
      </c>
      <c r="G373" s="92">
        <v>1</v>
      </c>
      <c r="H373" s="49">
        <v>1</v>
      </c>
      <c r="I373" s="50">
        <v>1</v>
      </c>
      <c r="J373" s="87">
        <f>F373*G373*MAX(0,1-1*ABS(H373-1))*100</f>
        <v>25.174825174825099</v>
      </c>
    </row>
    <row r="374" spans="1:10" x14ac:dyDescent="0.35">
      <c r="A374" s="83" t="s">
        <v>813</v>
      </c>
      <c r="B374" s="8" t="s">
        <v>32</v>
      </c>
      <c r="C374" s="58">
        <v>1745</v>
      </c>
      <c r="D374" s="58">
        <v>1994</v>
      </c>
      <c r="E374" s="81">
        <v>250</v>
      </c>
      <c r="F374" s="89">
        <v>0.24975024975024901</v>
      </c>
      <c r="G374" s="92">
        <v>1</v>
      </c>
      <c r="H374" s="68">
        <v>1</v>
      </c>
      <c r="I374" s="69">
        <v>1</v>
      </c>
      <c r="J374" s="87">
        <f>F374*G374*MAX(0,1-1*ABS(H374-1))*100</f>
        <v>24.975024975024901</v>
      </c>
    </row>
    <row r="375" spans="1:10" x14ac:dyDescent="0.35">
      <c r="A375" s="83" t="s">
        <v>814</v>
      </c>
      <c r="B375" s="8" t="s">
        <v>31</v>
      </c>
      <c r="C375" s="58">
        <v>1629</v>
      </c>
      <c r="D375" s="58">
        <v>1994</v>
      </c>
      <c r="E375" s="81">
        <v>366</v>
      </c>
      <c r="F375" s="89">
        <v>0.36563436563436502</v>
      </c>
      <c r="G375" s="92">
        <v>1</v>
      </c>
      <c r="H375" s="49">
        <v>1</v>
      </c>
      <c r="I375" s="50">
        <v>1</v>
      </c>
      <c r="J375" s="87">
        <f>F375*G375*MAX(0,1-1*ABS(H375-1))*100</f>
        <v>36.563436563436504</v>
      </c>
    </row>
    <row r="376" spans="1:10" x14ac:dyDescent="0.35">
      <c r="A376" s="83" t="s">
        <v>815</v>
      </c>
      <c r="B376" s="8" t="s">
        <v>30</v>
      </c>
      <c r="C376" s="58">
        <v>1630</v>
      </c>
      <c r="D376" s="58">
        <v>1994</v>
      </c>
      <c r="E376" s="81">
        <v>365</v>
      </c>
      <c r="F376" s="89">
        <v>0.364635364635364</v>
      </c>
      <c r="G376" s="92">
        <v>1</v>
      </c>
      <c r="H376" s="68">
        <v>1</v>
      </c>
      <c r="I376" s="69">
        <v>1</v>
      </c>
      <c r="J376" s="87">
        <f>F376*G376*MAX(0,1-1*ABS(H376-1))*100</f>
        <v>36.4635364635364</v>
      </c>
    </row>
    <row r="377" spans="1:10" x14ac:dyDescent="0.35">
      <c r="A377" s="83" t="s">
        <v>816</v>
      </c>
      <c r="B377" s="8" t="s">
        <v>29</v>
      </c>
      <c r="C377" s="58">
        <v>1632</v>
      </c>
      <c r="D377" s="58">
        <v>1994</v>
      </c>
      <c r="E377" s="81">
        <v>363</v>
      </c>
      <c r="F377" s="89">
        <v>0.36263736263736202</v>
      </c>
      <c r="G377" s="92">
        <v>1</v>
      </c>
      <c r="H377" s="68">
        <v>1</v>
      </c>
      <c r="I377" s="69">
        <v>1</v>
      </c>
      <c r="J377" s="87">
        <f>F377*G377*MAX(0,1-1*ABS(H377-1))*100</f>
        <v>36.263736263736199</v>
      </c>
    </row>
    <row r="378" spans="1:10" x14ac:dyDescent="0.35">
      <c r="A378" s="83" t="s">
        <v>817</v>
      </c>
      <c r="B378" s="8" t="s">
        <v>28</v>
      </c>
      <c r="C378" s="58">
        <v>1708</v>
      </c>
      <c r="D378" s="58">
        <v>1994</v>
      </c>
      <c r="E378" s="81">
        <v>287</v>
      </c>
      <c r="F378" s="89">
        <v>0.286713286713286</v>
      </c>
      <c r="G378" s="92">
        <v>1</v>
      </c>
      <c r="H378" s="49">
        <v>1</v>
      </c>
      <c r="I378" s="50">
        <v>1</v>
      </c>
      <c r="J378" s="87">
        <f>F378*G378*MAX(0,1-1*ABS(H378-1))*100</f>
        <v>28.671328671328599</v>
      </c>
    </row>
    <row r="379" spans="1:10" x14ac:dyDescent="0.35">
      <c r="A379" s="83" t="s">
        <v>818</v>
      </c>
      <c r="B379" s="8" t="s">
        <v>27</v>
      </c>
      <c r="C379" s="58">
        <v>1712</v>
      </c>
      <c r="D379" s="58">
        <v>1994</v>
      </c>
      <c r="E379" s="81">
        <v>283</v>
      </c>
      <c r="F379" s="89">
        <v>0.28271728271728203</v>
      </c>
      <c r="G379" s="92">
        <v>1</v>
      </c>
      <c r="H379" s="49">
        <v>1</v>
      </c>
      <c r="I379" s="50">
        <v>1</v>
      </c>
      <c r="J379" s="87">
        <f>F379*G379*MAX(0,1-1*ABS(H379-1))*100</f>
        <v>28.271728271728204</v>
      </c>
    </row>
    <row r="380" spans="1:10" x14ac:dyDescent="0.35">
      <c r="A380" s="83" t="s">
        <v>819</v>
      </c>
      <c r="B380" s="8" t="s">
        <v>26</v>
      </c>
      <c r="C380" s="58">
        <v>1715</v>
      </c>
      <c r="D380" s="58">
        <v>1994</v>
      </c>
      <c r="E380" s="81">
        <v>280</v>
      </c>
      <c r="F380" s="89">
        <v>0.27972027972027902</v>
      </c>
      <c r="G380" s="92">
        <v>1</v>
      </c>
      <c r="H380" s="49">
        <v>1</v>
      </c>
      <c r="I380" s="50">
        <v>1</v>
      </c>
      <c r="J380" s="87">
        <f>F380*G380*MAX(0,1-1*ABS(H380-1))*100</f>
        <v>27.972027972027902</v>
      </c>
    </row>
    <row r="381" spans="1:10" x14ac:dyDescent="0.35">
      <c r="A381" s="83" t="s">
        <v>820</v>
      </c>
      <c r="B381" s="8" t="s">
        <v>25</v>
      </c>
      <c r="C381" s="58">
        <v>1743</v>
      </c>
      <c r="D381" s="58">
        <v>1994</v>
      </c>
      <c r="E381" s="81">
        <v>252</v>
      </c>
      <c r="F381" s="89">
        <v>0.251748251748251</v>
      </c>
      <c r="G381" s="92">
        <v>1</v>
      </c>
      <c r="H381" s="49">
        <v>1</v>
      </c>
      <c r="I381" s="50">
        <v>1</v>
      </c>
      <c r="J381" s="87">
        <f>F381*G381*MAX(0,1-1*ABS(H381-1))*100</f>
        <v>25.174825174825099</v>
      </c>
    </row>
    <row r="382" spans="1:10" x14ac:dyDescent="0.35">
      <c r="A382" s="83" t="s">
        <v>821</v>
      </c>
      <c r="B382" s="8" t="s">
        <v>24</v>
      </c>
      <c r="C382" s="58">
        <v>1744</v>
      </c>
      <c r="D382" s="58">
        <v>1994</v>
      </c>
      <c r="E382" s="81">
        <v>251</v>
      </c>
      <c r="F382" s="89">
        <v>0.25074925074924997</v>
      </c>
      <c r="G382" s="92">
        <v>1</v>
      </c>
      <c r="H382" s="49">
        <v>1</v>
      </c>
      <c r="I382" s="50">
        <v>1</v>
      </c>
      <c r="J382" s="87">
        <f>F382*G382*MAX(0,1-1*ABS(H382-1))*100</f>
        <v>25.074925074924998</v>
      </c>
    </row>
    <row r="383" spans="1:10" x14ac:dyDescent="0.35">
      <c r="A383" s="83" t="s">
        <v>822</v>
      </c>
      <c r="B383" s="8" t="s">
        <v>23</v>
      </c>
      <c r="C383" s="58">
        <v>1745</v>
      </c>
      <c r="D383" s="58">
        <v>1994</v>
      </c>
      <c r="E383" s="81">
        <v>250</v>
      </c>
      <c r="F383" s="89">
        <v>0.24975024975024901</v>
      </c>
      <c r="G383" s="92">
        <v>1</v>
      </c>
      <c r="H383" s="49">
        <v>1</v>
      </c>
      <c r="I383" s="50">
        <v>1</v>
      </c>
      <c r="J383" s="87">
        <f>F383*G383*MAX(0,1-1*ABS(H383-1))*100</f>
        <v>24.975024975024901</v>
      </c>
    </row>
    <row r="384" spans="1:10" x14ac:dyDescent="0.35">
      <c r="A384" s="83" t="s">
        <v>823</v>
      </c>
      <c r="B384" s="8" t="s">
        <v>22</v>
      </c>
      <c r="C384" s="58">
        <v>1712</v>
      </c>
      <c r="D384" s="58">
        <v>1995</v>
      </c>
      <c r="E384" s="81">
        <v>284</v>
      </c>
      <c r="F384" s="89">
        <v>0.28371628371628299</v>
      </c>
      <c r="G384" s="92">
        <v>1</v>
      </c>
      <c r="H384" s="49">
        <v>1</v>
      </c>
      <c r="I384" s="50">
        <v>1</v>
      </c>
      <c r="J384" s="87">
        <f>F384*G384*MAX(0,1-1*ABS(H384-1))*100</f>
        <v>28.371628371628297</v>
      </c>
    </row>
    <row r="385" spans="1:10" x14ac:dyDescent="0.35">
      <c r="A385" s="83" t="s">
        <v>824</v>
      </c>
      <c r="B385" s="8" t="s">
        <v>21</v>
      </c>
      <c r="C385" s="58">
        <v>1629</v>
      </c>
      <c r="D385" s="58">
        <v>1993</v>
      </c>
      <c r="E385" s="81">
        <v>365</v>
      </c>
      <c r="F385" s="89">
        <v>0.364635364635364</v>
      </c>
      <c r="G385" s="92">
        <v>1</v>
      </c>
      <c r="H385" s="49">
        <v>1</v>
      </c>
      <c r="I385" s="50">
        <v>1</v>
      </c>
      <c r="J385" s="87">
        <f>F385*G385*MAX(0,1-1*ABS(H385-1))*100</f>
        <v>36.4635364635364</v>
      </c>
    </row>
    <row r="386" spans="1:10" x14ac:dyDescent="0.35">
      <c r="A386" s="83" t="s">
        <v>825</v>
      </c>
      <c r="B386" s="8" t="s">
        <v>20</v>
      </c>
      <c r="C386" s="58">
        <v>1630</v>
      </c>
      <c r="D386" s="58">
        <v>1993</v>
      </c>
      <c r="E386" s="81">
        <v>364</v>
      </c>
      <c r="F386" s="89">
        <v>0.36363636363636298</v>
      </c>
      <c r="G386" s="92">
        <v>1</v>
      </c>
      <c r="H386" s="49">
        <v>1</v>
      </c>
      <c r="I386" s="50">
        <v>1</v>
      </c>
      <c r="J386" s="87">
        <f>F386*G386*MAX(0,1-1*ABS(H386-1))*100</f>
        <v>36.363636363636296</v>
      </c>
    </row>
    <row r="387" spans="1:10" x14ac:dyDescent="0.35">
      <c r="A387" s="83" t="s">
        <v>826</v>
      </c>
      <c r="B387" s="8" t="s">
        <v>19</v>
      </c>
      <c r="C387" s="58">
        <v>1631</v>
      </c>
      <c r="D387" s="58">
        <v>1993</v>
      </c>
      <c r="E387" s="81">
        <v>363</v>
      </c>
      <c r="F387" s="89">
        <v>0.36263736263736202</v>
      </c>
      <c r="G387" s="92">
        <v>1</v>
      </c>
      <c r="H387" s="68">
        <v>1</v>
      </c>
      <c r="I387" s="69">
        <v>1</v>
      </c>
      <c r="J387" s="87">
        <f>F387*G387*MAX(0,1-1*ABS(H387-1))*100</f>
        <v>36.263736263736199</v>
      </c>
    </row>
    <row r="388" spans="1:10" x14ac:dyDescent="0.35">
      <c r="A388" s="83" t="s">
        <v>827</v>
      </c>
      <c r="B388" s="8" t="s">
        <v>18</v>
      </c>
      <c r="C388" s="58">
        <v>1629</v>
      </c>
      <c r="D388" s="58">
        <v>1992</v>
      </c>
      <c r="E388" s="81">
        <v>364</v>
      </c>
      <c r="F388" s="89">
        <v>0.36363636363636298</v>
      </c>
      <c r="G388" s="92">
        <v>1</v>
      </c>
      <c r="H388" s="68">
        <v>1</v>
      </c>
      <c r="I388" s="69">
        <v>1</v>
      </c>
      <c r="J388" s="87">
        <f>F388*G388*MAX(0,1-1*ABS(H388-1))*100</f>
        <v>36.363636363636296</v>
      </c>
    </row>
    <row r="389" spans="1:10" x14ac:dyDescent="0.35">
      <c r="A389" s="83" t="s">
        <v>828</v>
      </c>
      <c r="B389" s="8" t="s">
        <v>17</v>
      </c>
      <c r="C389" s="58">
        <v>1630</v>
      </c>
      <c r="D389" s="58">
        <v>1992</v>
      </c>
      <c r="E389" s="81">
        <v>363</v>
      </c>
      <c r="F389" s="89">
        <v>0.36263736263736202</v>
      </c>
      <c r="G389" s="92">
        <v>1</v>
      </c>
      <c r="H389" s="49">
        <v>1</v>
      </c>
      <c r="I389" s="50">
        <v>1</v>
      </c>
      <c r="J389" s="87">
        <f>F389*G389*MAX(0,1-1*ABS(H389-1))*100</f>
        <v>36.263736263736199</v>
      </c>
    </row>
    <row r="390" spans="1:10" x14ac:dyDescent="0.35">
      <c r="A390" s="83" t="s">
        <v>829</v>
      </c>
      <c r="B390" s="8" t="s">
        <v>16</v>
      </c>
      <c r="C390" s="58">
        <v>1631</v>
      </c>
      <c r="D390" s="58">
        <v>1992</v>
      </c>
      <c r="E390" s="81">
        <v>362</v>
      </c>
      <c r="F390" s="89">
        <v>0.36163836163836099</v>
      </c>
      <c r="G390" s="92">
        <v>1</v>
      </c>
      <c r="H390" s="49">
        <v>1</v>
      </c>
      <c r="I390" s="50">
        <v>1</v>
      </c>
      <c r="J390" s="87">
        <f>F390*G390*MAX(0,1-1*ABS(H390-1))*100</f>
        <v>36.163836163836102</v>
      </c>
    </row>
    <row r="391" spans="1:10" x14ac:dyDescent="0.35">
      <c r="A391" s="83" t="s">
        <v>830</v>
      </c>
      <c r="B391" s="8" t="s">
        <v>15</v>
      </c>
      <c r="C391" s="58">
        <v>1775</v>
      </c>
      <c r="D391" s="58">
        <v>2004</v>
      </c>
      <c r="E391" s="81">
        <v>230</v>
      </c>
      <c r="F391" s="89">
        <v>0.22477522477522399</v>
      </c>
      <c r="G391" s="92">
        <v>1</v>
      </c>
      <c r="H391" s="49">
        <v>1</v>
      </c>
      <c r="I391" s="50">
        <v>1</v>
      </c>
      <c r="J391" s="87">
        <f>F391*G391*MAX(0,1-1*ABS(H391-1))*100</f>
        <v>22.477522477522399</v>
      </c>
    </row>
    <row r="392" spans="1:10" x14ac:dyDescent="0.35">
      <c r="A392" s="83" t="s">
        <v>831</v>
      </c>
      <c r="B392" s="8" t="s">
        <v>14</v>
      </c>
      <c r="C392" s="58">
        <v>1521</v>
      </c>
      <c r="D392" s="58">
        <v>2004</v>
      </c>
      <c r="E392" s="81">
        <v>484</v>
      </c>
      <c r="F392" s="89">
        <v>0.47852147852147803</v>
      </c>
      <c r="G392" s="92">
        <v>1</v>
      </c>
      <c r="H392" s="49">
        <v>1</v>
      </c>
      <c r="I392" s="50">
        <v>1</v>
      </c>
      <c r="J392" s="87">
        <f>F392*G392*MAX(0,1-1*ABS(H392-1))*100</f>
        <v>47.852147852147802</v>
      </c>
    </row>
    <row r="393" spans="1:10" x14ac:dyDescent="0.35">
      <c r="A393" s="83" t="s">
        <v>832</v>
      </c>
      <c r="B393" s="8" t="s">
        <v>13</v>
      </c>
      <c r="C393" s="58">
        <v>1653</v>
      </c>
      <c r="D393" s="58">
        <v>1999</v>
      </c>
      <c r="E393" s="81">
        <v>347</v>
      </c>
      <c r="F393" s="89">
        <v>0.34665334665334602</v>
      </c>
      <c r="G393" s="92">
        <v>1</v>
      </c>
      <c r="H393" s="49">
        <v>1</v>
      </c>
      <c r="I393" s="50">
        <v>1</v>
      </c>
      <c r="J393" s="87">
        <f>F393*G393*MAX(0,1-1*ABS(H393-1))*100</f>
        <v>34.665334665334605</v>
      </c>
    </row>
    <row r="394" spans="1:10" x14ac:dyDescent="0.35">
      <c r="A394" s="83" t="s">
        <v>833</v>
      </c>
      <c r="B394" s="8" t="s">
        <v>12</v>
      </c>
      <c r="C394" s="58">
        <v>1747</v>
      </c>
      <c r="D394" s="58">
        <v>1979</v>
      </c>
      <c r="E394" s="81">
        <v>233</v>
      </c>
      <c r="F394" s="89">
        <v>0.23276723276723199</v>
      </c>
      <c r="G394" s="92">
        <v>1</v>
      </c>
      <c r="H394" s="49">
        <v>1</v>
      </c>
      <c r="I394" s="50">
        <v>1</v>
      </c>
      <c r="J394" s="87">
        <f>F394*G394*MAX(0,1-1*ABS(H394-1))*100</f>
        <v>23.2767232767232</v>
      </c>
    </row>
    <row r="395" spans="1:10" x14ac:dyDescent="0.35">
      <c r="A395" s="83" t="s">
        <v>834</v>
      </c>
      <c r="B395" s="8" t="s">
        <v>11</v>
      </c>
      <c r="C395" s="58">
        <v>1403</v>
      </c>
      <c r="D395" s="58">
        <v>1976</v>
      </c>
      <c r="E395" s="81">
        <v>574</v>
      </c>
      <c r="F395" s="89">
        <v>0.57342657342657299</v>
      </c>
      <c r="G395" s="92">
        <v>1</v>
      </c>
      <c r="H395" s="49">
        <v>1</v>
      </c>
      <c r="I395" s="50">
        <v>1</v>
      </c>
      <c r="J395" s="87">
        <f>F395*G395*MAX(0,1-1*ABS(H395-1))*100</f>
        <v>57.342657342657297</v>
      </c>
    </row>
    <row r="396" spans="1:10" x14ac:dyDescent="0.35">
      <c r="A396" s="83" t="s">
        <v>835</v>
      </c>
      <c r="B396" s="8" t="s">
        <v>10</v>
      </c>
      <c r="C396" s="58">
        <v>1919.25</v>
      </c>
      <c r="D396" s="58">
        <v>1995.25</v>
      </c>
      <c r="E396" s="81">
        <v>336</v>
      </c>
      <c r="F396" s="89">
        <v>7.69230769230769E-2</v>
      </c>
      <c r="G396" s="92">
        <v>1</v>
      </c>
      <c r="H396" s="68">
        <v>1</v>
      </c>
      <c r="I396" s="69">
        <v>1</v>
      </c>
      <c r="J396" s="87">
        <f>F396*G396*MAX(0,1-1*ABS(H396-1))*100</f>
        <v>7.6923076923076898</v>
      </c>
    </row>
    <row r="397" spans="1:10" x14ac:dyDescent="0.35">
      <c r="A397" s="83" t="s">
        <v>836</v>
      </c>
      <c r="B397" s="8" t="s">
        <v>9</v>
      </c>
      <c r="C397" s="58">
        <v>1919.8</v>
      </c>
      <c r="D397" s="58">
        <v>1995.4</v>
      </c>
      <c r="E397" s="81">
        <v>566</v>
      </c>
      <c r="F397" s="89">
        <v>7.6523476523476602E-2</v>
      </c>
      <c r="G397" s="92">
        <v>1</v>
      </c>
      <c r="H397" s="49">
        <v>1</v>
      </c>
      <c r="I397" s="50">
        <v>1</v>
      </c>
      <c r="J397" s="87">
        <f>F397*G397*MAX(0,1-1*ABS(H397-1))*100</f>
        <v>7.6523476523476601</v>
      </c>
    </row>
    <row r="398" spans="1:10" x14ac:dyDescent="0.35">
      <c r="A398" s="83" t="s">
        <v>837</v>
      </c>
      <c r="B398" s="8" t="s">
        <v>8</v>
      </c>
      <c r="C398" s="58">
        <v>1919.39</v>
      </c>
      <c r="D398" s="58">
        <v>1995.58</v>
      </c>
      <c r="E398" s="81">
        <v>328</v>
      </c>
      <c r="F398" s="89">
        <v>7.7112887112886899E-2</v>
      </c>
      <c r="G398" s="92">
        <v>1</v>
      </c>
      <c r="H398" s="49">
        <v>1</v>
      </c>
      <c r="I398" s="50">
        <v>1</v>
      </c>
      <c r="J398" s="87">
        <f>F398*G398*MAX(0,1-1*ABS(H398-1))*100</f>
        <v>7.7112887112886899</v>
      </c>
    </row>
    <row r="399" spans="1:10" x14ac:dyDescent="0.35">
      <c r="A399" s="83" t="s">
        <v>838</v>
      </c>
      <c r="B399" s="8" t="s">
        <v>7</v>
      </c>
      <c r="C399" s="58">
        <v>1919.21</v>
      </c>
      <c r="D399" s="58">
        <v>1995.7</v>
      </c>
      <c r="E399" s="81">
        <v>354</v>
      </c>
      <c r="F399" s="89">
        <v>7.74125874125874E-2</v>
      </c>
      <c r="G399" s="92">
        <v>1</v>
      </c>
      <c r="H399" s="49">
        <v>1</v>
      </c>
      <c r="I399" s="50">
        <v>1</v>
      </c>
      <c r="J399" s="87">
        <f>F399*G399*MAX(0,1-1*ABS(H399-1))*100</f>
        <v>7.7412587412587399</v>
      </c>
    </row>
    <row r="400" spans="1:10" x14ac:dyDescent="0.35">
      <c r="A400" s="83" t="s">
        <v>839</v>
      </c>
      <c r="B400" s="8" t="s">
        <v>6</v>
      </c>
      <c r="C400" s="58">
        <v>1919.15</v>
      </c>
      <c r="D400" s="58">
        <v>1995.38</v>
      </c>
      <c r="E400" s="81">
        <v>262</v>
      </c>
      <c r="F400" s="89">
        <v>7.7152847152847107E-2</v>
      </c>
      <c r="G400" s="92">
        <v>1</v>
      </c>
      <c r="H400" s="49">
        <v>1</v>
      </c>
      <c r="I400" s="50">
        <v>1</v>
      </c>
      <c r="J400" s="87">
        <f>F400*G400*MAX(0,1-1*ABS(H400-1))*100</f>
        <v>7.715284715284711</v>
      </c>
    </row>
    <row r="401" spans="1:10" x14ac:dyDescent="0.35">
      <c r="A401" s="83" t="s">
        <v>840</v>
      </c>
      <c r="B401" s="8" t="s">
        <v>5</v>
      </c>
      <c r="C401" s="58">
        <v>1919.02</v>
      </c>
      <c r="D401" s="58">
        <v>1995.49</v>
      </c>
      <c r="E401" s="81">
        <v>389</v>
      </c>
      <c r="F401" s="89">
        <v>7.7392607392607393E-2</v>
      </c>
      <c r="G401" s="92">
        <v>1</v>
      </c>
      <c r="H401" s="49">
        <v>1</v>
      </c>
      <c r="I401" s="50">
        <v>1</v>
      </c>
      <c r="J401" s="87">
        <f>F401*G401*MAX(0,1-1*ABS(H401-1))*100</f>
        <v>7.7392607392607395</v>
      </c>
    </row>
    <row r="402" spans="1:10" x14ac:dyDescent="0.35">
      <c r="A402" s="83" t="s">
        <v>841</v>
      </c>
      <c r="B402" s="8" t="s">
        <v>4</v>
      </c>
      <c r="C402" s="58">
        <v>1919.05</v>
      </c>
      <c r="D402" s="58">
        <v>1996</v>
      </c>
      <c r="E402" s="81">
        <v>311</v>
      </c>
      <c r="F402" s="89">
        <v>7.7872127872127897E-2</v>
      </c>
      <c r="G402" s="92">
        <v>1</v>
      </c>
      <c r="H402" s="49">
        <v>1</v>
      </c>
      <c r="I402" s="50">
        <v>1.1400000000001</v>
      </c>
      <c r="J402" s="87">
        <f>F402*G402*MAX(0,1-1*ABS(H402-1))*100</f>
        <v>7.7872127872127894</v>
      </c>
    </row>
    <row r="403" spans="1:10" x14ac:dyDescent="0.35">
      <c r="A403" s="83" t="s">
        <v>842</v>
      </c>
      <c r="B403" s="8" t="s">
        <v>3</v>
      </c>
      <c r="C403" s="58">
        <v>-2191.3008</v>
      </c>
      <c r="D403" s="58">
        <v>1993.9115999999999</v>
      </c>
      <c r="E403" s="81">
        <v>138</v>
      </c>
      <c r="F403" s="89">
        <v>0.947905494505494</v>
      </c>
      <c r="G403" s="92">
        <v>9.8013033414856204E-2</v>
      </c>
      <c r="H403" s="49">
        <v>9.3130499999999703</v>
      </c>
      <c r="I403" s="50">
        <v>51.093600000000102</v>
      </c>
      <c r="J403" s="87">
        <f>F403*G403*MAX(0,1-1*ABS(H403-1))*100</f>
        <v>0</v>
      </c>
    </row>
    <row r="404" spans="1:10" x14ac:dyDescent="0.35">
      <c r="A404" s="83" t="s">
        <v>843</v>
      </c>
      <c r="B404" s="8" t="s">
        <v>2</v>
      </c>
      <c r="C404" s="58">
        <v>-2209.1886</v>
      </c>
      <c r="D404" s="58">
        <v>1940.0111939999999</v>
      </c>
      <c r="E404" s="81">
        <v>138</v>
      </c>
      <c r="F404" s="89">
        <v>0.91468560839160795</v>
      </c>
      <c r="G404" s="92">
        <v>0.101572706572328</v>
      </c>
      <c r="H404" s="49">
        <v>7.7474700000000203</v>
      </c>
      <c r="I404" s="50">
        <v>83.841699999999904</v>
      </c>
      <c r="J404" s="87">
        <f>F404*G404*MAX(0,1-1*ABS(H404-1))*100</f>
        <v>0</v>
      </c>
    </row>
    <row r="405" spans="1:10" x14ac:dyDescent="0.35">
      <c r="A405" s="83" t="s">
        <v>844</v>
      </c>
      <c r="B405" s="8" t="s">
        <v>1</v>
      </c>
      <c r="C405" s="58">
        <v>-2191.3008</v>
      </c>
      <c r="D405" s="58">
        <v>1993.9115999999999</v>
      </c>
      <c r="E405" s="81">
        <v>138</v>
      </c>
      <c r="F405" s="89">
        <v>0.947905494505494</v>
      </c>
      <c r="G405" s="92">
        <v>9.8013033414856204E-2</v>
      </c>
      <c r="H405" s="49">
        <v>9.3130499999999703</v>
      </c>
      <c r="I405" s="50">
        <v>51.093600000000102</v>
      </c>
      <c r="J405" s="87">
        <f>F405*G405*MAX(0,1-1*ABS(H405-1))*100</f>
        <v>0</v>
      </c>
    </row>
    <row r="406" spans="1:10" x14ac:dyDescent="0.35">
      <c r="A406" s="84" t="s">
        <v>845</v>
      </c>
      <c r="B406" s="9" t="s">
        <v>0</v>
      </c>
      <c r="C406" s="58">
        <v>-2209.1886</v>
      </c>
      <c r="D406" s="58">
        <v>1940.0111939999999</v>
      </c>
      <c r="E406" s="81">
        <v>138</v>
      </c>
      <c r="F406" s="90">
        <v>0.91468560839160795</v>
      </c>
      <c r="G406" s="93">
        <v>0.101572706572328</v>
      </c>
      <c r="H406" s="51">
        <v>7.7474700000000203</v>
      </c>
      <c r="I406" s="52">
        <v>83.841699999999904</v>
      </c>
      <c r="J406" s="87">
        <f>F406*G406*MAX(0,1-1*ABS(H406-1))*100</f>
        <v>0</v>
      </c>
    </row>
  </sheetData>
  <autoFilter ref="A9:J406" xr:uid="{E1328934-0A46-40C9-9FE3-7B3237283E67}">
    <sortState xmlns:xlrd2="http://schemas.microsoft.com/office/spreadsheetml/2017/richdata2" ref="A12:J406">
      <sortCondition ref="A9:A406"/>
    </sortState>
  </autoFilter>
  <mergeCells count="12">
    <mergeCell ref="A9:A10"/>
    <mergeCell ref="J9:J10"/>
    <mergeCell ref="B9:B10"/>
    <mergeCell ref="F8:I8"/>
    <mergeCell ref="F9:F10"/>
    <mergeCell ref="G9:G10"/>
    <mergeCell ref="H9:H10"/>
    <mergeCell ref="I9:I10"/>
    <mergeCell ref="C8:E8"/>
    <mergeCell ref="C9:C10"/>
    <mergeCell ref="D9:D10"/>
    <mergeCell ref="E9:E10"/>
  </mergeCells>
  <phoneticPr fontId="5" type="noConversion"/>
  <conditionalFormatting sqref="H11:I406">
    <cfRule type="dataBar" priority="5">
      <dataBar>
        <cfvo type="percent" val="0"/>
        <cfvo type="percent" val="100"/>
        <color rgb="FFFFC000"/>
      </dataBar>
      <extLst>
        <ext xmlns:x14="http://schemas.microsoft.com/office/spreadsheetml/2009/9/main" uri="{B025F937-C7B1-47D3-B67F-A62EFF666E3E}">
          <x14:id>{35B44325-D494-4024-AEFA-BC222BC4B507}</x14:id>
        </ext>
      </extLst>
    </cfRule>
  </conditionalFormatting>
  <conditionalFormatting sqref="F11:F406">
    <cfRule type="dataBar" priority="4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{5C921A14-ED7E-4523-A83A-8D3A0C0592D0}</x14:id>
        </ext>
      </extLst>
    </cfRule>
  </conditionalFormatting>
  <conditionalFormatting sqref="G11:G406">
    <cfRule type="dataBar" priority="3">
      <dataBar>
        <cfvo type="percent" val="0"/>
        <cfvo type="percent" val="100"/>
        <color theme="6" tint="0.39997558519241921"/>
      </dataBar>
      <extLst>
        <ext xmlns:x14="http://schemas.microsoft.com/office/spreadsheetml/2009/9/main" uri="{B025F937-C7B1-47D3-B67F-A62EFF666E3E}">
          <x14:id>{D3024DB6-0120-4ACA-BC25-4DA761650819}</x14:id>
        </ext>
      </extLst>
    </cfRule>
  </conditionalFormatting>
  <conditionalFormatting sqref="J11:J406">
    <cfRule type="dataBar" priority="2">
      <dataBar>
        <cfvo type="num" val="0"/>
        <cfvo type="num" val="100"/>
        <color theme="5" tint="0.39997558519241921"/>
      </dataBar>
      <extLst>
        <ext xmlns:x14="http://schemas.microsoft.com/office/spreadsheetml/2009/9/main" uri="{B025F937-C7B1-47D3-B67F-A62EFF666E3E}">
          <x14:id>{50A9DD65-90C1-4F24-9ADC-DCDC1CD2C707}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B44325-D494-4024-AEFA-BC222BC4B50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H11:I406</xm:sqref>
        </x14:conditionalFormatting>
        <x14:conditionalFormatting xmlns:xm="http://schemas.microsoft.com/office/excel/2006/main">
          <x14:cfRule type="dataBar" id="{5C921A14-ED7E-4523-A83A-8D3A0C0592D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F11:F406</xm:sqref>
        </x14:conditionalFormatting>
        <x14:conditionalFormatting xmlns:xm="http://schemas.microsoft.com/office/excel/2006/main">
          <x14:cfRule type="dataBar" id="{D3024DB6-0120-4ACA-BC25-4DA76165081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G11:G406</xm:sqref>
        </x14:conditionalFormatting>
        <x14:conditionalFormatting xmlns:xm="http://schemas.microsoft.com/office/excel/2006/main">
          <x14:cfRule type="dataBar" id="{50A9DD65-90C1-4F24-9ADC-DCDC1CD2C70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J11:J406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C91F-ED68-4613-BB81-4F621F9A2D6C}">
  <sheetPr codeName="Sheet7"/>
  <dimension ref="A1:U406"/>
  <sheetViews>
    <sheetView workbookViewId="0">
      <selection activeCell="A2" sqref="A2"/>
    </sheetView>
  </sheetViews>
  <sheetFormatPr defaultRowHeight="14.5" x14ac:dyDescent="0.35"/>
  <cols>
    <col min="2" max="2" width="13" bestFit="1" customWidth="1"/>
  </cols>
  <sheetData>
    <row r="1" spans="1:21" x14ac:dyDescent="0.35">
      <c r="A1" s="2" t="s">
        <v>447</v>
      </c>
    </row>
    <row r="3" spans="1:21" x14ac:dyDescent="0.35">
      <c r="F3" s="54" t="s">
        <v>429</v>
      </c>
    </row>
    <row r="4" spans="1:21" x14ac:dyDescent="0.35">
      <c r="F4" s="54" t="s">
        <v>435</v>
      </c>
    </row>
    <row r="5" spans="1:21" x14ac:dyDescent="0.35">
      <c r="F5" s="54" t="s">
        <v>849</v>
      </c>
    </row>
    <row r="6" spans="1:21" x14ac:dyDescent="0.35">
      <c r="F6" s="54" t="s">
        <v>430</v>
      </c>
    </row>
    <row r="8" spans="1:21" x14ac:dyDescent="0.35">
      <c r="C8" s="72" t="s">
        <v>428</v>
      </c>
      <c r="D8" s="73"/>
      <c r="E8" s="74"/>
      <c r="F8" s="44" t="s">
        <v>431</v>
      </c>
      <c r="G8" s="45"/>
      <c r="H8" s="45"/>
      <c r="I8" s="46"/>
      <c r="J8" s="32" t="s">
        <v>432</v>
      </c>
      <c r="K8" s="33"/>
      <c r="L8" s="33"/>
      <c r="M8" s="34"/>
      <c r="N8" s="44" t="s">
        <v>433</v>
      </c>
      <c r="O8" s="45"/>
      <c r="P8" s="45"/>
      <c r="Q8" s="46"/>
      <c r="R8" s="32" t="s">
        <v>434</v>
      </c>
      <c r="S8" s="33"/>
      <c r="T8" s="33"/>
      <c r="U8" s="34"/>
    </row>
    <row r="9" spans="1:21" ht="14.5" customHeight="1" x14ac:dyDescent="0.35">
      <c r="A9" s="60" t="s">
        <v>449</v>
      </c>
      <c r="B9" s="60" t="s">
        <v>442</v>
      </c>
      <c r="C9" s="78" t="s">
        <v>440</v>
      </c>
      <c r="D9" s="79" t="s">
        <v>439</v>
      </c>
      <c r="E9" s="80" t="s">
        <v>441</v>
      </c>
      <c r="F9" s="62" t="s">
        <v>436</v>
      </c>
      <c r="G9" s="62" t="s">
        <v>437</v>
      </c>
      <c r="H9" s="64" t="s">
        <v>848</v>
      </c>
      <c r="I9" s="64" t="s">
        <v>438</v>
      </c>
      <c r="J9" s="55" t="s">
        <v>436</v>
      </c>
      <c r="K9" s="55" t="s">
        <v>437</v>
      </c>
      <c r="L9" s="57" t="s">
        <v>848</v>
      </c>
      <c r="M9" s="57" t="s">
        <v>438</v>
      </c>
      <c r="N9" s="62" t="s">
        <v>436</v>
      </c>
      <c r="O9" s="62" t="s">
        <v>437</v>
      </c>
      <c r="P9" s="64" t="s">
        <v>848</v>
      </c>
      <c r="Q9" s="64" t="s">
        <v>438</v>
      </c>
      <c r="R9" s="55" t="s">
        <v>436</v>
      </c>
      <c r="S9" s="55" t="s">
        <v>437</v>
      </c>
      <c r="T9" s="57" t="s">
        <v>848</v>
      </c>
      <c r="U9" s="57" t="s">
        <v>438</v>
      </c>
    </row>
    <row r="10" spans="1:21" x14ac:dyDescent="0.35">
      <c r="A10" s="61"/>
      <c r="B10" s="61"/>
      <c r="C10" s="75"/>
      <c r="D10" s="76"/>
      <c r="E10" s="77"/>
      <c r="F10" s="63"/>
      <c r="G10" s="63"/>
      <c r="H10" s="65"/>
      <c r="I10" s="65"/>
      <c r="J10" s="56"/>
      <c r="K10" s="56"/>
      <c r="L10" s="56"/>
      <c r="M10" s="56"/>
      <c r="N10" s="63"/>
      <c r="O10" s="63"/>
      <c r="P10" s="65"/>
      <c r="Q10" s="65"/>
      <c r="R10" s="56"/>
      <c r="S10" s="56"/>
      <c r="T10" s="56"/>
      <c r="U10" s="56"/>
    </row>
    <row r="11" spans="1:21" x14ac:dyDescent="0.35">
      <c r="A11" s="82" t="s">
        <v>450</v>
      </c>
      <c r="B11" s="7" t="s">
        <v>418</v>
      </c>
      <c r="C11" s="94">
        <v>1888</v>
      </c>
      <c r="D11" s="95">
        <v>1983</v>
      </c>
      <c r="E11" s="96">
        <v>96</v>
      </c>
      <c r="F11" s="88">
        <v>0.19161676646706499</v>
      </c>
      <c r="G11" s="91">
        <v>1</v>
      </c>
      <c r="H11" s="47">
        <v>1</v>
      </c>
      <c r="I11" s="48">
        <v>1</v>
      </c>
      <c r="J11" s="88">
        <v>0</v>
      </c>
      <c r="K11" s="91">
        <v>0</v>
      </c>
      <c r="L11" s="47">
        <v>501</v>
      </c>
      <c r="M11" s="48">
        <v>501</v>
      </c>
      <c r="N11" s="88">
        <v>0</v>
      </c>
      <c r="O11" s="91">
        <v>0</v>
      </c>
      <c r="P11" s="47">
        <v>501</v>
      </c>
      <c r="Q11" s="48">
        <v>501</v>
      </c>
      <c r="R11" s="88">
        <v>0</v>
      </c>
      <c r="S11" s="91">
        <v>0</v>
      </c>
      <c r="T11" s="47">
        <v>501</v>
      </c>
      <c r="U11" s="48">
        <v>501</v>
      </c>
    </row>
    <row r="12" spans="1:21" x14ac:dyDescent="0.35">
      <c r="A12" s="83" t="s">
        <v>451</v>
      </c>
      <c r="B12" s="8" t="s">
        <v>417</v>
      </c>
      <c r="C12" s="97">
        <v>1874</v>
      </c>
      <c r="D12" s="98">
        <v>1984</v>
      </c>
      <c r="E12" s="99">
        <v>111</v>
      </c>
      <c r="F12" s="89">
        <v>0.22155688622754399</v>
      </c>
      <c r="G12" s="92">
        <v>1</v>
      </c>
      <c r="H12" s="49">
        <v>1</v>
      </c>
      <c r="I12" s="50">
        <v>1</v>
      </c>
      <c r="J12" s="89">
        <v>0</v>
      </c>
      <c r="K12" s="92">
        <v>0</v>
      </c>
      <c r="L12" s="49">
        <v>501</v>
      </c>
      <c r="M12" s="50">
        <v>501</v>
      </c>
      <c r="N12" s="89">
        <v>0</v>
      </c>
      <c r="O12" s="92">
        <v>0</v>
      </c>
      <c r="P12" s="49">
        <v>501</v>
      </c>
      <c r="Q12" s="50">
        <v>501</v>
      </c>
      <c r="R12" s="89">
        <v>0</v>
      </c>
      <c r="S12" s="92">
        <v>0</v>
      </c>
      <c r="T12" s="49">
        <v>501</v>
      </c>
      <c r="U12" s="50">
        <v>501</v>
      </c>
    </row>
    <row r="13" spans="1:21" x14ac:dyDescent="0.35">
      <c r="A13" s="83" t="s">
        <v>452</v>
      </c>
      <c r="B13" s="8" t="s">
        <v>416</v>
      </c>
      <c r="C13" s="97">
        <v>1868</v>
      </c>
      <c r="D13" s="98">
        <v>1987</v>
      </c>
      <c r="E13" s="99">
        <v>120</v>
      </c>
      <c r="F13" s="89">
        <v>0.239520958083832</v>
      </c>
      <c r="G13" s="92">
        <v>1</v>
      </c>
      <c r="H13" s="49">
        <v>1</v>
      </c>
      <c r="I13" s="50">
        <v>1</v>
      </c>
      <c r="J13" s="89">
        <v>0</v>
      </c>
      <c r="K13" s="92">
        <v>0</v>
      </c>
      <c r="L13" s="49">
        <v>501</v>
      </c>
      <c r="M13" s="50">
        <v>501</v>
      </c>
      <c r="N13" s="89">
        <v>0</v>
      </c>
      <c r="O13" s="92">
        <v>0</v>
      </c>
      <c r="P13" s="49">
        <v>501</v>
      </c>
      <c r="Q13" s="50">
        <v>501</v>
      </c>
      <c r="R13" s="89">
        <v>0</v>
      </c>
      <c r="S13" s="92">
        <v>0</v>
      </c>
      <c r="T13" s="49">
        <v>501</v>
      </c>
      <c r="U13" s="50">
        <v>501</v>
      </c>
    </row>
    <row r="14" spans="1:21" x14ac:dyDescent="0.35">
      <c r="A14" s="83" t="s">
        <v>453</v>
      </c>
      <c r="B14" s="8" t="s">
        <v>415</v>
      </c>
      <c r="C14" s="97">
        <v>1844</v>
      </c>
      <c r="D14" s="98">
        <v>1985</v>
      </c>
      <c r="E14" s="99">
        <v>142</v>
      </c>
      <c r="F14" s="89">
        <v>0.28343313373253398</v>
      </c>
      <c r="G14" s="92">
        <v>1</v>
      </c>
      <c r="H14" s="49">
        <v>1</v>
      </c>
      <c r="I14" s="50">
        <v>1</v>
      </c>
      <c r="J14" s="89">
        <v>0</v>
      </c>
      <c r="K14" s="92">
        <v>0</v>
      </c>
      <c r="L14" s="49">
        <v>501</v>
      </c>
      <c r="M14" s="50">
        <v>501</v>
      </c>
      <c r="N14" s="89">
        <v>0</v>
      </c>
      <c r="O14" s="92">
        <v>0</v>
      </c>
      <c r="P14" s="49">
        <v>501</v>
      </c>
      <c r="Q14" s="50">
        <v>501</v>
      </c>
      <c r="R14" s="89">
        <v>0</v>
      </c>
      <c r="S14" s="92">
        <v>0</v>
      </c>
      <c r="T14" s="49">
        <v>501</v>
      </c>
      <c r="U14" s="50">
        <v>501</v>
      </c>
    </row>
    <row r="15" spans="1:21" x14ac:dyDescent="0.35">
      <c r="A15" s="83" t="s">
        <v>454</v>
      </c>
      <c r="B15" s="8" t="s">
        <v>414</v>
      </c>
      <c r="C15" s="97">
        <v>1783</v>
      </c>
      <c r="D15" s="98">
        <v>1984</v>
      </c>
      <c r="E15" s="99">
        <v>202</v>
      </c>
      <c r="F15" s="89">
        <v>0.40319361277445098</v>
      </c>
      <c r="G15" s="92">
        <v>1</v>
      </c>
      <c r="H15" s="49">
        <v>1</v>
      </c>
      <c r="I15" s="50">
        <v>1</v>
      </c>
      <c r="J15" s="89">
        <v>0</v>
      </c>
      <c r="K15" s="92">
        <v>0</v>
      </c>
      <c r="L15" s="49">
        <v>501</v>
      </c>
      <c r="M15" s="50">
        <v>501</v>
      </c>
      <c r="N15" s="89">
        <v>0</v>
      </c>
      <c r="O15" s="92">
        <v>0</v>
      </c>
      <c r="P15" s="49">
        <v>501</v>
      </c>
      <c r="Q15" s="50">
        <v>501</v>
      </c>
      <c r="R15" s="89">
        <v>0</v>
      </c>
      <c r="S15" s="92">
        <v>0</v>
      </c>
      <c r="T15" s="49">
        <v>501</v>
      </c>
      <c r="U15" s="50">
        <v>501</v>
      </c>
    </row>
    <row r="16" spans="1:21" x14ac:dyDescent="0.35">
      <c r="A16" s="83" t="s">
        <v>455</v>
      </c>
      <c r="B16" s="8" t="s">
        <v>413</v>
      </c>
      <c r="C16" s="97">
        <v>1881</v>
      </c>
      <c r="D16" s="98">
        <v>1984</v>
      </c>
      <c r="E16" s="99">
        <v>104</v>
      </c>
      <c r="F16" s="89">
        <v>0.20758483033932101</v>
      </c>
      <c r="G16" s="92">
        <v>1</v>
      </c>
      <c r="H16" s="49">
        <v>1</v>
      </c>
      <c r="I16" s="50">
        <v>1</v>
      </c>
      <c r="J16" s="89">
        <v>0</v>
      </c>
      <c r="K16" s="92">
        <v>0</v>
      </c>
      <c r="L16" s="49">
        <v>501</v>
      </c>
      <c r="M16" s="50">
        <v>501</v>
      </c>
      <c r="N16" s="89">
        <v>0</v>
      </c>
      <c r="O16" s="92">
        <v>0</v>
      </c>
      <c r="P16" s="49">
        <v>501</v>
      </c>
      <c r="Q16" s="50">
        <v>501</v>
      </c>
      <c r="R16" s="89">
        <v>0</v>
      </c>
      <c r="S16" s="92">
        <v>0</v>
      </c>
      <c r="T16" s="49">
        <v>501</v>
      </c>
      <c r="U16" s="50">
        <v>501</v>
      </c>
    </row>
    <row r="17" spans="1:21" x14ac:dyDescent="0.35">
      <c r="A17" s="83" t="s">
        <v>456</v>
      </c>
      <c r="B17" s="8" t="s">
        <v>412</v>
      </c>
      <c r="C17" s="97">
        <v>1891</v>
      </c>
      <c r="D17" s="98">
        <v>1984</v>
      </c>
      <c r="E17" s="99">
        <v>94</v>
      </c>
      <c r="F17" s="89">
        <v>0.18762475049900099</v>
      </c>
      <c r="G17" s="92">
        <v>1</v>
      </c>
      <c r="H17" s="68">
        <v>1</v>
      </c>
      <c r="I17" s="69">
        <v>1</v>
      </c>
      <c r="J17" s="89">
        <v>0</v>
      </c>
      <c r="K17" s="92">
        <v>0</v>
      </c>
      <c r="L17" s="68">
        <v>501</v>
      </c>
      <c r="M17" s="69">
        <v>501</v>
      </c>
      <c r="N17" s="89">
        <v>0</v>
      </c>
      <c r="O17" s="92">
        <v>0</v>
      </c>
      <c r="P17" s="68">
        <v>501</v>
      </c>
      <c r="Q17" s="69">
        <v>501</v>
      </c>
      <c r="R17" s="89">
        <v>0</v>
      </c>
      <c r="S17" s="92">
        <v>0</v>
      </c>
      <c r="T17" s="68">
        <v>501</v>
      </c>
      <c r="U17" s="69">
        <v>501</v>
      </c>
    </row>
    <row r="18" spans="1:21" x14ac:dyDescent="0.35">
      <c r="A18" s="83" t="s">
        <v>457</v>
      </c>
      <c r="B18" s="8" t="s">
        <v>411</v>
      </c>
      <c r="C18" s="97">
        <v>1639</v>
      </c>
      <c r="D18" s="98">
        <v>1985</v>
      </c>
      <c r="E18" s="99">
        <v>347</v>
      </c>
      <c r="F18" s="89">
        <v>0.69261477045908104</v>
      </c>
      <c r="G18" s="92">
        <v>1</v>
      </c>
      <c r="H18" s="68">
        <v>1</v>
      </c>
      <c r="I18" s="69">
        <v>1</v>
      </c>
      <c r="J18" s="89">
        <v>0</v>
      </c>
      <c r="K18" s="92">
        <v>0</v>
      </c>
      <c r="L18" s="68">
        <v>501</v>
      </c>
      <c r="M18" s="69">
        <v>501</v>
      </c>
      <c r="N18" s="89">
        <v>0</v>
      </c>
      <c r="O18" s="92">
        <v>0</v>
      </c>
      <c r="P18" s="68">
        <v>501</v>
      </c>
      <c r="Q18" s="69">
        <v>501</v>
      </c>
      <c r="R18" s="89">
        <v>0</v>
      </c>
      <c r="S18" s="92">
        <v>0</v>
      </c>
      <c r="T18" s="68">
        <v>501</v>
      </c>
      <c r="U18" s="69">
        <v>501</v>
      </c>
    </row>
    <row r="19" spans="1:21" x14ac:dyDescent="0.35">
      <c r="A19" s="83" t="s">
        <v>458</v>
      </c>
      <c r="B19" s="8" t="s">
        <v>410</v>
      </c>
      <c r="C19" s="97">
        <v>1876</v>
      </c>
      <c r="D19" s="98">
        <v>1984</v>
      </c>
      <c r="E19" s="99">
        <v>109</v>
      </c>
      <c r="F19" s="89">
        <v>0.21756487025948101</v>
      </c>
      <c r="G19" s="92">
        <v>1</v>
      </c>
      <c r="H19" s="49">
        <v>1</v>
      </c>
      <c r="I19" s="50">
        <v>1</v>
      </c>
      <c r="J19" s="89">
        <v>0</v>
      </c>
      <c r="K19" s="92">
        <v>0</v>
      </c>
      <c r="L19" s="49">
        <v>501</v>
      </c>
      <c r="M19" s="50">
        <v>501</v>
      </c>
      <c r="N19" s="89">
        <v>0</v>
      </c>
      <c r="O19" s="92">
        <v>0</v>
      </c>
      <c r="P19" s="49">
        <v>501</v>
      </c>
      <c r="Q19" s="50">
        <v>501</v>
      </c>
      <c r="R19" s="89">
        <v>0</v>
      </c>
      <c r="S19" s="92">
        <v>0</v>
      </c>
      <c r="T19" s="49">
        <v>501</v>
      </c>
      <c r="U19" s="50">
        <v>501</v>
      </c>
    </row>
    <row r="20" spans="1:21" x14ac:dyDescent="0.35">
      <c r="A20" s="83" t="s">
        <v>459</v>
      </c>
      <c r="B20" s="8" t="s">
        <v>409</v>
      </c>
      <c r="C20" s="97">
        <v>1814</v>
      </c>
      <c r="D20" s="98">
        <v>1985</v>
      </c>
      <c r="E20" s="99">
        <v>172</v>
      </c>
      <c r="F20" s="89">
        <v>0.34331337325349298</v>
      </c>
      <c r="G20" s="92">
        <v>1</v>
      </c>
      <c r="H20" s="49">
        <v>1</v>
      </c>
      <c r="I20" s="50">
        <v>1</v>
      </c>
      <c r="J20" s="89">
        <v>0</v>
      </c>
      <c r="K20" s="92">
        <v>0</v>
      </c>
      <c r="L20" s="49">
        <v>501</v>
      </c>
      <c r="M20" s="50">
        <v>501</v>
      </c>
      <c r="N20" s="89">
        <v>0</v>
      </c>
      <c r="O20" s="92">
        <v>0</v>
      </c>
      <c r="P20" s="49">
        <v>501</v>
      </c>
      <c r="Q20" s="50">
        <v>501</v>
      </c>
      <c r="R20" s="89">
        <v>0</v>
      </c>
      <c r="S20" s="92">
        <v>0</v>
      </c>
      <c r="T20" s="49">
        <v>501</v>
      </c>
      <c r="U20" s="50">
        <v>501</v>
      </c>
    </row>
    <row r="21" spans="1:21" x14ac:dyDescent="0.35">
      <c r="A21" s="83" t="s">
        <v>460</v>
      </c>
      <c r="B21" s="8" t="s">
        <v>408</v>
      </c>
      <c r="C21" s="97">
        <v>1661</v>
      </c>
      <c r="D21" s="98">
        <v>1984</v>
      </c>
      <c r="E21" s="99">
        <v>324</v>
      </c>
      <c r="F21" s="89">
        <v>0.64670658682634696</v>
      </c>
      <c r="G21" s="92">
        <v>1</v>
      </c>
      <c r="H21" s="49">
        <v>1</v>
      </c>
      <c r="I21" s="50">
        <v>1</v>
      </c>
      <c r="J21" s="89">
        <v>0</v>
      </c>
      <c r="K21" s="92">
        <v>0</v>
      </c>
      <c r="L21" s="49">
        <v>501</v>
      </c>
      <c r="M21" s="50">
        <v>501</v>
      </c>
      <c r="N21" s="89">
        <v>0</v>
      </c>
      <c r="O21" s="92">
        <v>0</v>
      </c>
      <c r="P21" s="49">
        <v>501</v>
      </c>
      <c r="Q21" s="50">
        <v>501</v>
      </c>
      <c r="R21" s="89">
        <v>0</v>
      </c>
      <c r="S21" s="92">
        <v>0</v>
      </c>
      <c r="T21" s="49">
        <v>501</v>
      </c>
      <c r="U21" s="50">
        <v>501</v>
      </c>
    </row>
    <row r="22" spans="1:21" x14ac:dyDescent="0.35">
      <c r="A22" s="83" t="s">
        <v>461</v>
      </c>
      <c r="B22" s="8" t="s">
        <v>407</v>
      </c>
      <c r="C22" s="97">
        <v>1820</v>
      </c>
      <c r="D22" s="98">
        <v>1991</v>
      </c>
      <c r="E22" s="99">
        <v>172</v>
      </c>
      <c r="F22" s="89">
        <v>0.34331337325349298</v>
      </c>
      <c r="G22" s="92">
        <v>1</v>
      </c>
      <c r="H22" s="49">
        <v>1</v>
      </c>
      <c r="I22" s="50">
        <v>1</v>
      </c>
      <c r="J22" s="89">
        <v>0</v>
      </c>
      <c r="K22" s="92">
        <v>0</v>
      </c>
      <c r="L22" s="49">
        <v>501</v>
      </c>
      <c r="M22" s="50">
        <v>501</v>
      </c>
      <c r="N22" s="89">
        <v>0</v>
      </c>
      <c r="O22" s="92">
        <v>0</v>
      </c>
      <c r="P22" s="49">
        <v>501</v>
      </c>
      <c r="Q22" s="50">
        <v>501</v>
      </c>
      <c r="R22" s="89">
        <v>0</v>
      </c>
      <c r="S22" s="92">
        <v>0</v>
      </c>
      <c r="T22" s="49">
        <v>501</v>
      </c>
      <c r="U22" s="50">
        <v>501</v>
      </c>
    </row>
    <row r="23" spans="1:21" x14ac:dyDescent="0.35">
      <c r="A23" s="83" t="s">
        <v>462</v>
      </c>
      <c r="B23" s="8" t="s">
        <v>406</v>
      </c>
      <c r="C23" s="97">
        <v>1882</v>
      </c>
      <c r="D23" s="98">
        <v>1983</v>
      </c>
      <c r="E23" s="99">
        <v>102</v>
      </c>
      <c r="F23" s="89">
        <v>0.20359281437125701</v>
      </c>
      <c r="G23" s="92">
        <v>1</v>
      </c>
      <c r="H23" s="49">
        <v>1</v>
      </c>
      <c r="I23" s="50">
        <v>1</v>
      </c>
      <c r="J23" s="89">
        <v>0</v>
      </c>
      <c r="K23" s="92">
        <v>0</v>
      </c>
      <c r="L23" s="49">
        <v>501</v>
      </c>
      <c r="M23" s="50">
        <v>501</v>
      </c>
      <c r="N23" s="89">
        <v>0</v>
      </c>
      <c r="O23" s="92">
        <v>0</v>
      </c>
      <c r="P23" s="49">
        <v>501</v>
      </c>
      <c r="Q23" s="50">
        <v>501</v>
      </c>
      <c r="R23" s="89">
        <v>0</v>
      </c>
      <c r="S23" s="92">
        <v>0</v>
      </c>
      <c r="T23" s="49">
        <v>501</v>
      </c>
      <c r="U23" s="50">
        <v>501</v>
      </c>
    </row>
    <row r="24" spans="1:21" x14ac:dyDescent="0.35">
      <c r="A24" s="83" t="s">
        <v>463</v>
      </c>
      <c r="B24" s="8" t="s">
        <v>405</v>
      </c>
      <c r="C24" s="97">
        <v>1825</v>
      </c>
      <c r="D24" s="98">
        <v>1990</v>
      </c>
      <c r="E24" s="99">
        <v>166</v>
      </c>
      <c r="F24" s="89">
        <v>0.33133732534930099</v>
      </c>
      <c r="G24" s="92">
        <v>1</v>
      </c>
      <c r="H24" s="49">
        <v>1</v>
      </c>
      <c r="I24" s="50">
        <v>1</v>
      </c>
      <c r="J24" s="89">
        <v>0</v>
      </c>
      <c r="K24" s="92">
        <v>0</v>
      </c>
      <c r="L24" s="49">
        <v>501</v>
      </c>
      <c r="M24" s="50">
        <v>501</v>
      </c>
      <c r="N24" s="89">
        <v>0</v>
      </c>
      <c r="O24" s="92">
        <v>0</v>
      </c>
      <c r="P24" s="49">
        <v>501</v>
      </c>
      <c r="Q24" s="50">
        <v>501</v>
      </c>
      <c r="R24" s="89">
        <v>0</v>
      </c>
      <c r="S24" s="92">
        <v>0</v>
      </c>
      <c r="T24" s="49">
        <v>501</v>
      </c>
      <c r="U24" s="50">
        <v>501</v>
      </c>
    </row>
    <row r="25" spans="1:21" x14ac:dyDescent="0.35">
      <c r="A25" s="83" t="s">
        <v>464</v>
      </c>
      <c r="B25" s="8" t="s">
        <v>404</v>
      </c>
      <c r="C25" s="97">
        <v>1855</v>
      </c>
      <c r="D25" s="98">
        <v>1981</v>
      </c>
      <c r="E25" s="99">
        <v>127</v>
      </c>
      <c r="F25" s="89">
        <v>0.25349301397205498</v>
      </c>
      <c r="G25" s="92">
        <v>1</v>
      </c>
      <c r="H25" s="49">
        <v>1</v>
      </c>
      <c r="I25" s="50">
        <v>1</v>
      </c>
      <c r="J25" s="89">
        <v>0</v>
      </c>
      <c r="K25" s="92">
        <v>0</v>
      </c>
      <c r="L25" s="49">
        <v>501</v>
      </c>
      <c r="M25" s="50">
        <v>501</v>
      </c>
      <c r="N25" s="89">
        <v>0</v>
      </c>
      <c r="O25" s="92">
        <v>0</v>
      </c>
      <c r="P25" s="49">
        <v>501</v>
      </c>
      <c r="Q25" s="50">
        <v>501</v>
      </c>
      <c r="R25" s="89">
        <v>0</v>
      </c>
      <c r="S25" s="92">
        <v>0</v>
      </c>
      <c r="T25" s="49">
        <v>501</v>
      </c>
      <c r="U25" s="50">
        <v>501</v>
      </c>
    </row>
    <row r="26" spans="1:21" x14ac:dyDescent="0.35">
      <c r="A26" s="83" t="s">
        <v>465</v>
      </c>
      <c r="B26" s="8" t="s">
        <v>403</v>
      </c>
      <c r="C26" s="97">
        <v>1826</v>
      </c>
      <c r="D26" s="98">
        <v>1983</v>
      </c>
      <c r="E26" s="99">
        <v>158</v>
      </c>
      <c r="F26" s="89">
        <v>0.31536926147704503</v>
      </c>
      <c r="G26" s="92">
        <v>1</v>
      </c>
      <c r="H26" s="49">
        <v>1</v>
      </c>
      <c r="I26" s="50">
        <v>1</v>
      </c>
      <c r="J26" s="89">
        <v>0</v>
      </c>
      <c r="K26" s="92">
        <v>0</v>
      </c>
      <c r="L26" s="49">
        <v>501</v>
      </c>
      <c r="M26" s="50">
        <v>501</v>
      </c>
      <c r="N26" s="89">
        <v>0</v>
      </c>
      <c r="O26" s="92">
        <v>0</v>
      </c>
      <c r="P26" s="49">
        <v>501</v>
      </c>
      <c r="Q26" s="50">
        <v>501</v>
      </c>
      <c r="R26" s="89">
        <v>0</v>
      </c>
      <c r="S26" s="92">
        <v>0</v>
      </c>
      <c r="T26" s="49">
        <v>501</v>
      </c>
      <c r="U26" s="50">
        <v>501</v>
      </c>
    </row>
    <row r="27" spans="1:21" x14ac:dyDescent="0.35">
      <c r="A27" s="83" t="s">
        <v>466</v>
      </c>
      <c r="B27" s="8" t="s">
        <v>402</v>
      </c>
      <c r="C27" s="97">
        <v>1685</v>
      </c>
      <c r="D27" s="98">
        <v>1995</v>
      </c>
      <c r="E27" s="99">
        <v>311</v>
      </c>
      <c r="F27" s="89">
        <v>0.620758483033932</v>
      </c>
      <c r="G27" s="92">
        <v>1</v>
      </c>
      <c r="H27" s="49">
        <v>1</v>
      </c>
      <c r="I27" s="50">
        <v>1</v>
      </c>
      <c r="J27" s="89">
        <v>0</v>
      </c>
      <c r="K27" s="92">
        <v>0</v>
      </c>
      <c r="L27" s="49">
        <v>501</v>
      </c>
      <c r="M27" s="50">
        <v>501</v>
      </c>
      <c r="N27" s="89">
        <v>0</v>
      </c>
      <c r="O27" s="92">
        <v>0</v>
      </c>
      <c r="P27" s="49">
        <v>501</v>
      </c>
      <c r="Q27" s="50">
        <v>501</v>
      </c>
      <c r="R27" s="89">
        <v>0</v>
      </c>
      <c r="S27" s="92">
        <v>0</v>
      </c>
      <c r="T27" s="49">
        <v>501</v>
      </c>
      <c r="U27" s="50">
        <v>501</v>
      </c>
    </row>
    <row r="28" spans="1:21" x14ac:dyDescent="0.35">
      <c r="A28" s="83" t="s">
        <v>467</v>
      </c>
      <c r="B28" s="8" t="s">
        <v>401</v>
      </c>
      <c r="C28" s="97">
        <v>1557.2</v>
      </c>
      <c r="D28" s="98">
        <v>2003.5</v>
      </c>
      <c r="E28" s="99">
        <v>1630</v>
      </c>
      <c r="F28" s="89">
        <v>0.88542914171656595</v>
      </c>
      <c r="G28" s="92">
        <v>1</v>
      </c>
      <c r="H28" s="49">
        <v>1</v>
      </c>
      <c r="I28" s="50">
        <v>1</v>
      </c>
      <c r="J28" s="89">
        <v>0</v>
      </c>
      <c r="K28" s="92">
        <v>0</v>
      </c>
      <c r="L28" s="49">
        <v>501</v>
      </c>
      <c r="M28" s="50">
        <v>501</v>
      </c>
      <c r="N28" s="89">
        <v>0</v>
      </c>
      <c r="O28" s="92">
        <v>0</v>
      </c>
      <c r="P28" s="49">
        <v>501</v>
      </c>
      <c r="Q28" s="50">
        <v>501</v>
      </c>
      <c r="R28" s="89">
        <v>0</v>
      </c>
      <c r="S28" s="92">
        <v>0</v>
      </c>
      <c r="T28" s="49">
        <v>501</v>
      </c>
      <c r="U28" s="50">
        <v>501</v>
      </c>
    </row>
    <row r="29" spans="1:21" x14ac:dyDescent="0.35">
      <c r="A29" s="83" t="s">
        <v>468</v>
      </c>
      <c r="B29" s="8" t="s">
        <v>400</v>
      </c>
      <c r="C29" s="97">
        <v>1572.9841193</v>
      </c>
      <c r="D29" s="98">
        <v>1962.9450999999999</v>
      </c>
      <c r="E29" s="99">
        <v>1630</v>
      </c>
      <c r="F29" s="89">
        <v>0.78036123892215503</v>
      </c>
      <c r="G29" s="92">
        <v>1</v>
      </c>
      <c r="H29" s="49">
        <v>1</v>
      </c>
      <c r="I29" s="50">
        <v>1.29563380000013</v>
      </c>
      <c r="J29" s="89">
        <v>0</v>
      </c>
      <c r="K29" s="92">
        <v>0</v>
      </c>
      <c r="L29" s="49">
        <v>501</v>
      </c>
      <c r="M29" s="50">
        <v>501</v>
      </c>
      <c r="N29" s="89">
        <v>0</v>
      </c>
      <c r="O29" s="92">
        <v>0</v>
      </c>
      <c r="P29" s="49">
        <v>501</v>
      </c>
      <c r="Q29" s="50">
        <v>501</v>
      </c>
      <c r="R29" s="89">
        <v>0</v>
      </c>
      <c r="S29" s="92">
        <v>0</v>
      </c>
      <c r="T29" s="49">
        <v>501</v>
      </c>
      <c r="U29" s="50">
        <v>501</v>
      </c>
    </row>
    <row r="30" spans="1:21" x14ac:dyDescent="0.35">
      <c r="A30" s="83" t="s">
        <v>469</v>
      </c>
      <c r="B30" s="8" t="s">
        <v>399</v>
      </c>
      <c r="C30" s="97">
        <v>1557.2</v>
      </c>
      <c r="D30" s="98">
        <v>2003.5</v>
      </c>
      <c r="E30" s="99">
        <v>1630</v>
      </c>
      <c r="F30" s="89">
        <v>0.88542914171656595</v>
      </c>
      <c r="G30" s="92">
        <v>1</v>
      </c>
      <c r="H30" s="49">
        <v>1</v>
      </c>
      <c r="I30" s="50">
        <v>1</v>
      </c>
      <c r="J30" s="89">
        <v>0</v>
      </c>
      <c r="K30" s="92">
        <v>0</v>
      </c>
      <c r="L30" s="49">
        <v>501</v>
      </c>
      <c r="M30" s="50">
        <v>501</v>
      </c>
      <c r="N30" s="89">
        <v>0</v>
      </c>
      <c r="O30" s="92">
        <v>0</v>
      </c>
      <c r="P30" s="49">
        <v>501</v>
      </c>
      <c r="Q30" s="50">
        <v>501</v>
      </c>
      <c r="R30" s="89">
        <v>0</v>
      </c>
      <c r="S30" s="92">
        <v>0</v>
      </c>
      <c r="T30" s="49">
        <v>501</v>
      </c>
      <c r="U30" s="50">
        <v>501</v>
      </c>
    </row>
    <row r="31" spans="1:21" x14ac:dyDescent="0.35">
      <c r="A31" s="83" t="s">
        <v>470</v>
      </c>
      <c r="B31" s="8" t="s">
        <v>398</v>
      </c>
      <c r="C31" s="97">
        <v>1572.9841193</v>
      </c>
      <c r="D31" s="98">
        <v>1962.9450999999999</v>
      </c>
      <c r="E31" s="99">
        <v>1630</v>
      </c>
      <c r="F31" s="89">
        <v>0.78036123892215503</v>
      </c>
      <c r="G31" s="92">
        <v>1</v>
      </c>
      <c r="H31" s="49">
        <v>1</v>
      </c>
      <c r="I31" s="50">
        <v>1.29563380000013</v>
      </c>
      <c r="J31" s="89">
        <v>0</v>
      </c>
      <c r="K31" s="92">
        <v>0</v>
      </c>
      <c r="L31" s="49">
        <v>501</v>
      </c>
      <c r="M31" s="50">
        <v>501</v>
      </c>
      <c r="N31" s="89">
        <v>0</v>
      </c>
      <c r="O31" s="92">
        <v>0</v>
      </c>
      <c r="P31" s="49">
        <v>501</v>
      </c>
      <c r="Q31" s="50">
        <v>501</v>
      </c>
      <c r="R31" s="89">
        <v>0</v>
      </c>
      <c r="S31" s="92">
        <v>0</v>
      </c>
      <c r="T31" s="49">
        <v>501</v>
      </c>
      <c r="U31" s="50">
        <v>501</v>
      </c>
    </row>
    <row r="32" spans="1:21" x14ac:dyDescent="0.35">
      <c r="A32" s="83" t="s">
        <v>471</v>
      </c>
      <c r="B32" s="8" t="s">
        <v>397</v>
      </c>
      <c r="C32" s="97">
        <v>1884.5419999999999</v>
      </c>
      <c r="D32" s="98">
        <v>1993.0419999999999</v>
      </c>
      <c r="E32" s="99">
        <v>435</v>
      </c>
      <c r="F32" s="89">
        <v>0.21856287425149701</v>
      </c>
      <c r="G32" s="92">
        <v>1</v>
      </c>
      <c r="H32" s="49">
        <v>1</v>
      </c>
      <c r="I32" s="50">
        <v>1</v>
      </c>
      <c r="J32" s="89">
        <v>0</v>
      </c>
      <c r="K32" s="92">
        <v>0</v>
      </c>
      <c r="L32" s="49">
        <v>501</v>
      </c>
      <c r="M32" s="50">
        <v>501</v>
      </c>
      <c r="N32" s="89">
        <v>0</v>
      </c>
      <c r="O32" s="92">
        <v>0</v>
      </c>
      <c r="P32" s="49">
        <v>501</v>
      </c>
      <c r="Q32" s="50">
        <v>501</v>
      </c>
      <c r="R32" s="89">
        <v>0</v>
      </c>
      <c r="S32" s="92">
        <v>0</v>
      </c>
      <c r="T32" s="49">
        <v>501</v>
      </c>
      <c r="U32" s="50">
        <v>501</v>
      </c>
    </row>
    <row r="33" spans="1:21" x14ac:dyDescent="0.35">
      <c r="A33" s="83" t="s">
        <v>472</v>
      </c>
      <c r="B33" s="8" t="s">
        <v>396</v>
      </c>
      <c r="C33" s="97">
        <v>1880.7919999999999</v>
      </c>
      <c r="D33" s="98">
        <v>1993.0419999999999</v>
      </c>
      <c r="E33" s="99">
        <v>450</v>
      </c>
      <c r="F33" s="89">
        <v>0.22604790419161599</v>
      </c>
      <c r="G33" s="92">
        <v>1</v>
      </c>
      <c r="H33" s="49">
        <v>1</v>
      </c>
      <c r="I33" s="50">
        <v>1</v>
      </c>
      <c r="J33" s="89">
        <v>0</v>
      </c>
      <c r="K33" s="92">
        <v>0</v>
      </c>
      <c r="L33" s="49">
        <v>501</v>
      </c>
      <c r="M33" s="50">
        <v>501</v>
      </c>
      <c r="N33" s="89">
        <v>0</v>
      </c>
      <c r="O33" s="92">
        <v>0</v>
      </c>
      <c r="P33" s="49">
        <v>501</v>
      </c>
      <c r="Q33" s="50">
        <v>501</v>
      </c>
      <c r="R33" s="89">
        <v>0</v>
      </c>
      <c r="S33" s="92">
        <v>0</v>
      </c>
      <c r="T33" s="49">
        <v>501</v>
      </c>
      <c r="U33" s="50">
        <v>501</v>
      </c>
    </row>
    <row r="34" spans="1:21" x14ac:dyDescent="0.35">
      <c r="A34" s="83" t="s">
        <v>473</v>
      </c>
      <c r="B34" s="8" t="s">
        <v>395</v>
      </c>
      <c r="C34" s="97">
        <v>1781.5</v>
      </c>
      <c r="D34" s="98">
        <v>1996.5</v>
      </c>
      <c r="E34" s="99">
        <v>216</v>
      </c>
      <c r="F34" s="89">
        <v>0.43113772455089799</v>
      </c>
      <c r="G34" s="92">
        <v>1</v>
      </c>
      <c r="H34" s="49">
        <v>1</v>
      </c>
      <c r="I34" s="50">
        <v>1</v>
      </c>
      <c r="J34" s="89">
        <v>0</v>
      </c>
      <c r="K34" s="92">
        <v>0</v>
      </c>
      <c r="L34" s="49">
        <v>501</v>
      </c>
      <c r="M34" s="50">
        <v>501</v>
      </c>
      <c r="N34" s="89">
        <v>0</v>
      </c>
      <c r="O34" s="92">
        <v>0</v>
      </c>
      <c r="P34" s="49">
        <v>501</v>
      </c>
      <c r="Q34" s="50">
        <v>501</v>
      </c>
      <c r="R34" s="89">
        <v>0</v>
      </c>
      <c r="S34" s="92">
        <v>0</v>
      </c>
      <c r="T34" s="49">
        <v>501</v>
      </c>
      <c r="U34" s="50">
        <v>501</v>
      </c>
    </row>
    <row r="35" spans="1:21" x14ac:dyDescent="0.35">
      <c r="A35" s="83" t="s">
        <v>474</v>
      </c>
      <c r="B35" s="8" t="s">
        <v>394</v>
      </c>
      <c r="C35" s="97">
        <v>1781.5</v>
      </c>
      <c r="D35" s="98">
        <v>1996.5</v>
      </c>
      <c r="E35" s="99">
        <v>216</v>
      </c>
      <c r="F35" s="89">
        <v>0.43113772455089799</v>
      </c>
      <c r="G35" s="92">
        <v>1</v>
      </c>
      <c r="H35" s="49">
        <v>1</v>
      </c>
      <c r="I35" s="50">
        <v>1</v>
      </c>
      <c r="J35" s="89">
        <v>0</v>
      </c>
      <c r="K35" s="92">
        <v>0</v>
      </c>
      <c r="L35" s="49">
        <v>501</v>
      </c>
      <c r="M35" s="50">
        <v>501</v>
      </c>
      <c r="N35" s="89">
        <v>0</v>
      </c>
      <c r="O35" s="92">
        <v>0</v>
      </c>
      <c r="P35" s="49">
        <v>501</v>
      </c>
      <c r="Q35" s="50">
        <v>501</v>
      </c>
      <c r="R35" s="89">
        <v>0</v>
      </c>
      <c r="S35" s="92">
        <v>0</v>
      </c>
      <c r="T35" s="49">
        <v>501</v>
      </c>
      <c r="U35" s="50">
        <v>501</v>
      </c>
    </row>
    <row r="36" spans="1:21" x14ac:dyDescent="0.35">
      <c r="A36" s="83" t="s">
        <v>475</v>
      </c>
      <c r="B36" s="8" t="s">
        <v>393</v>
      </c>
      <c r="C36" s="97">
        <v>1781.5</v>
      </c>
      <c r="D36" s="98">
        <v>1996.5</v>
      </c>
      <c r="E36" s="99">
        <v>216</v>
      </c>
      <c r="F36" s="89">
        <v>0.43113772455089799</v>
      </c>
      <c r="G36" s="92">
        <v>1</v>
      </c>
      <c r="H36" s="49">
        <v>1</v>
      </c>
      <c r="I36" s="50">
        <v>1</v>
      </c>
      <c r="J36" s="89">
        <v>0</v>
      </c>
      <c r="K36" s="92">
        <v>0</v>
      </c>
      <c r="L36" s="49">
        <v>501</v>
      </c>
      <c r="M36" s="50">
        <v>501</v>
      </c>
      <c r="N36" s="89">
        <v>0</v>
      </c>
      <c r="O36" s="92">
        <v>0</v>
      </c>
      <c r="P36" s="49">
        <v>501</v>
      </c>
      <c r="Q36" s="50">
        <v>501</v>
      </c>
      <c r="R36" s="89">
        <v>0</v>
      </c>
      <c r="S36" s="92">
        <v>0</v>
      </c>
      <c r="T36" s="49">
        <v>501</v>
      </c>
      <c r="U36" s="50">
        <v>501</v>
      </c>
    </row>
    <row r="37" spans="1:21" x14ac:dyDescent="0.35">
      <c r="A37" s="83" t="s">
        <v>476</v>
      </c>
      <c r="B37" s="8" t="s">
        <v>392</v>
      </c>
      <c r="C37" s="97">
        <v>1781.5</v>
      </c>
      <c r="D37" s="98">
        <v>1996.5</v>
      </c>
      <c r="E37" s="99">
        <v>216</v>
      </c>
      <c r="F37" s="89">
        <v>0.43113772455089799</v>
      </c>
      <c r="G37" s="92">
        <v>1</v>
      </c>
      <c r="H37" s="49">
        <v>1</v>
      </c>
      <c r="I37" s="50">
        <v>1</v>
      </c>
      <c r="J37" s="89">
        <v>0</v>
      </c>
      <c r="K37" s="92">
        <v>0</v>
      </c>
      <c r="L37" s="49">
        <v>501</v>
      </c>
      <c r="M37" s="50">
        <v>501</v>
      </c>
      <c r="N37" s="89">
        <v>0</v>
      </c>
      <c r="O37" s="92">
        <v>0</v>
      </c>
      <c r="P37" s="49">
        <v>501</v>
      </c>
      <c r="Q37" s="50">
        <v>501</v>
      </c>
      <c r="R37" s="89">
        <v>0</v>
      </c>
      <c r="S37" s="92">
        <v>0</v>
      </c>
      <c r="T37" s="49">
        <v>501</v>
      </c>
      <c r="U37" s="50">
        <v>501</v>
      </c>
    </row>
    <row r="38" spans="1:21" x14ac:dyDescent="0.35">
      <c r="A38" s="83" t="s">
        <v>477</v>
      </c>
      <c r="B38" s="8" t="s">
        <v>391</v>
      </c>
      <c r="C38" s="97">
        <v>1617.5</v>
      </c>
      <c r="D38" s="98">
        <v>2001.5</v>
      </c>
      <c r="E38" s="99">
        <v>385</v>
      </c>
      <c r="F38" s="89">
        <v>0.76447105788423098</v>
      </c>
      <c r="G38" s="92">
        <v>1</v>
      </c>
      <c r="H38" s="49">
        <v>1</v>
      </c>
      <c r="I38" s="50">
        <v>1</v>
      </c>
      <c r="J38" s="89">
        <v>0</v>
      </c>
      <c r="K38" s="92">
        <v>0</v>
      </c>
      <c r="L38" s="49">
        <v>501</v>
      </c>
      <c r="M38" s="50">
        <v>501</v>
      </c>
      <c r="N38" s="89">
        <v>0</v>
      </c>
      <c r="O38" s="92">
        <v>0</v>
      </c>
      <c r="P38" s="49">
        <v>501</v>
      </c>
      <c r="Q38" s="50">
        <v>501</v>
      </c>
      <c r="R38" s="89">
        <v>0</v>
      </c>
      <c r="S38" s="92">
        <v>0</v>
      </c>
      <c r="T38" s="49">
        <v>501</v>
      </c>
      <c r="U38" s="50">
        <v>501</v>
      </c>
    </row>
    <row r="39" spans="1:21" x14ac:dyDescent="0.35">
      <c r="A39" s="83" t="s">
        <v>478</v>
      </c>
      <c r="B39" s="8" t="s">
        <v>390</v>
      </c>
      <c r="C39" s="97">
        <v>1617.5</v>
      </c>
      <c r="D39" s="98">
        <v>2001.5</v>
      </c>
      <c r="E39" s="99">
        <v>385</v>
      </c>
      <c r="F39" s="89">
        <v>0.76447105788423098</v>
      </c>
      <c r="G39" s="92">
        <v>1</v>
      </c>
      <c r="H39" s="49">
        <v>1</v>
      </c>
      <c r="I39" s="50">
        <v>1</v>
      </c>
      <c r="J39" s="89">
        <v>0</v>
      </c>
      <c r="K39" s="92">
        <v>0</v>
      </c>
      <c r="L39" s="49">
        <v>501</v>
      </c>
      <c r="M39" s="50">
        <v>501</v>
      </c>
      <c r="N39" s="89">
        <v>0</v>
      </c>
      <c r="O39" s="92">
        <v>0</v>
      </c>
      <c r="P39" s="49">
        <v>501</v>
      </c>
      <c r="Q39" s="50">
        <v>501</v>
      </c>
      <c r="R39" s="89">
        <v>0</v>
      </c>
      <c r="S39" s="92">
        <v>0</v>
      </c>
      <c r="T39" s="49">
        <v>501</v>
      </c>
      <c r="U39" s="50">
        <v>501</v>
      </c>
    </row>
    <row r="40" spans="1:21" x14ac:dyDescent="0.35">
      <c r="A40" s="83" t="s">
        <v>479</v>
      </c>
      <c r="B40" s="8" t="s">
        <v>389</v>
      </c>
      <c r="C40" s="97">
        <v>1457</v>
      </c>
      <c r="D40" s="98">
        <v>1999</v>
      </c>
      <c r="E40" s="99">
        <v>543</v>
      </c>
      <c r="F40" s="89">
        <v>0.99800399201596801</v>
      </c>
      <c r="G40" s="92">
        <v>1</v>
      </c>
      <c r="H40" s="49">
        <v>1</v>
      </c>
      <c r="I40" s="50">
        <v>1</v>
      </c>
      <c r="J40" s="89">
        <v>8.5828343313373204E-2</v>
      </c>
      <c r="K40" s="92">
        <v>1</v>
      </c>
      <c r="L40" s="49">
        <v>1</v>
      </c>
      <c r="M40" s="50">
        <v>1</v>
      </c>
      <c r="N40" s="89">
        <v>0</v>
      </c>
      <c r="O40" s="92">
        <v>0</v>
      </c>
      <c r="P40" s="49">
        <v>501</v>
      </c>
      <c r="Q40" s="50">
        <v>501</v>
      </c>
      <c r="R40" s="89">
        <v>0</v>
      </c>
      <c r="S40" s="92">
        <v>0</v>
      </c>
      <c r="T40" s="49">
        <v>501</v>
      </c>
      <c r="U40" s="50">
        <v>501</v>
      </c>
    </row>
    <row r="41" spans="1:21" x14ac:dyDescent="0.35">
      <c r="A41" s="83" t="s">
        <v>480</v>
      </c>
      <c r="B41" s="8" t="s">
        <v>388</v>
      </c>
      <c r="C41" s="97">
        <v>1758</v>
      </c>
      <c r="D41" s="98">
        <v>1993</v>
      </c>
      <c r="E41" s="99">
        <v>236</v>
      </c>
      <c r="F41" s="89">
        <v>0.47105788423153599</v>
      </c>
      <c r="G41" s="92">
        <v>1</v>
      </c>
      <c r="H41" s="49">
        <v>1</v>
      </c>
      <c r="I41" s="50">
        <v>1</v>
      </c>
      <c r="J41" s="89">
        <v>0</v>
      </c>
      <c r="K41" s="92">
        <v>0</v>
      </c>
      <c r="L41" s="49">
        <v>501</v>
      </c>
      <c r="M41" s="50">
        <v>501</v>
      </c>
      <c r="N41" s="89">
        <v>0</v>
      </c>
      <c r="O41" s="92">
        <v>0</v>
      </c>
      <c r="P41" s="49">
        <v>501</v>
      </c>
      <c r="Q41" s="50">
        <v>501</v>
      </c>
      <c r="R41" s="89">
        <v>0</v>
      </c>
      <c r="S41" s="92">
        <v>0</v>
      </c>
      <c r="T41" s="49">
        <v>501</v>
      </c>
      <c r="U41" s="50">
        <v>501</v>
      </c>
    </row>
    <row r="42" spans="1:21" x14ac:dyDescent="0.35">
      <c r="A42" s="83" t="s">
        <v>481</v>
      </c>
      <c r="B42" s="8" t="s">
        <v>387</v>
      </c>
      <c r="C42" s="97">
        <v>1968.54</v>
      </c>
      <c r="D42" s="98">
        <v>1994.12</v>
      </c>
      <c r="E42" s="99">
        <v>308</v>
      </c>
      <c r="F42" s="89">
        <v>5.30538922155687E-2</v>
      </c>
      <c r="G42" s="92">
        <v>1</v>
      </c>
      <c r="H42" s="49">
        <v>1</v>
      </c>
      <c r="I42" s="50">
        <v>1</v>
      </c>
      <c r="J42" s="89">
        <v>0</v>
      </c>
      <c r="K42" s="92">
        <v>0</v>
      </c>
      <c r="L42" s="49">
        <v>501</v>
      </c>
      <c r="M42" s="50">
        <v>501</v>
      </c>
      <c r="N42" s="89">
        <v>0</v>
      </c>
      <c r="O42" s="92">
        <v>0</v>
      </c>
      <c r="P42" s="49">
        <v>501</v>
      </c>
      <c r="Q42" s="50">
        <v>501</v>
      </c>
      <c r="R42" s="89">
        <v>0</v>
      </c>
      <c r="S42" s="92">
        <v>0</v>
      </c>
      <c r="T42" s="49">
        <v>501</v>
      </c>
      <c r="U42" s="50">
        <v>501</v>
      </c>
    </row>
    <row r="43" spans="1:21" x14ac:dyDescent="0.35">
      <c r="A43" s="83" t="s">
        <v>482</v>
      </c>
      <c r="B43" s="8" t="s">
        <v>386</v>
      </c>
      <c r="C43" s="97">
        <v>1968.54</v>
      </c>
      <c r="D43" s="98">
        <v>1994.12</v>
      </c>
      <c r="E43" s="99">
        <v>308</v>
      </c>
      <c r="F43" s="89">
        <v>5.30538922155687E-2</v>
      </c>
      <c r="G43" s="92">
        <v>1</v>
      </c>
      <c r="H43" s="49">
        <v>1</v>
      </c>
      <c r="I43" s="50">
        <v>1</v>
      </c>
      <c r="J43" s="89">
        <v>0</v>
      </c>
      <c r="K43" s="92">
        <v>0</v>
      </c>
      <c r="L43" s="49">
        <v>501</v>
      </c>
      <c r="M43" s="50">
        <v>501</v>
      </c>
      <c r="N43" s="89">
        <v>0</v>
      </c>
      <c r="O43" s="92">
        <v>0</v>
      </c>
      <c r="P43" s="49">
        <v>501</v>
      </c>
      <c r="Q43" s="50">
        <v>501</v>
      </c>
      <c r="R43" s="89">
        <v>0</v>
      </c>
      <c r="S43" s="92">
        <v>0</v>
      </c>
      <c r="T43" s="49">
        <v>501</v>
      </c>
      <c r="U43" s="50">
        <v>501</v>
      </c>
    </row>
    <row r="44" spans="1:21" x14ac:dyDescent="0.35">
      <c r="A44" s="83" t="s">
        <v>483</v>
      </c>
      <c r="B44" s="8" t="s">
        <v>385</v>
      </c>
      <c r="C44" s="97">
        <v>1968.54</v>
      </c>
      <c r="D44" s="98">
        <v>1994.12</v>
      </c>
      <c r="E44" s="99">
        <v>308</v>
      </c>
      <c r="F44" s="89">
        <v>5.30538922155687E-2</v>
      </c>
      <c r="G44" s="92">
        <v>1</v>
      </c>
      <c r="H44" s="49">
        <v>1</v>
      </c>
      <c r="I44" s="50">
        <v>1</v>
      </c>
      <c r="J44" s="89">
        <v>0</v>
      </c>
      <c r="K44" s="92">
        <v>0</v>
      </c>
      <c r="L44" s="49">
        <v>501</v>
      </c>
      <c r="M44" s="50">
        <v>501</v>
      </c>
      <c r="N44" s="89">
        <v>0</v>
      </c>
      <c r="O44" s="92">
        <v>0</v>
      </c>
      <c r="P44" s="49">
        <v>501</v>
      </c>
      <c r="Q44" s="50">
        <v>501</v>
      </c>
      <c r="R44" s="89">
        <v>0</v>
      </c>
      <c r="S44" s="92">
        <v>0</v>
      </c>
      <c r="T44" s="49">
        <v>501</v>
      </c>
      <c r="U44" s="50">
        <v>501</v>
      </c>
    </row>
    <row r="45" spans="1:21" x14ac:dyDescent="0.35">
      <c r="A45" s="83" t="s">
        <v>484</v>
      </c>
      <c r="B45" s="8" t="s">
        <v>384</v>
      </c>
      <c r="C45" s="97">
        <v>1968.54</v>
      </c>
      <c r="D45" s="98">
        <v>1994.12</v>
      </c>
      <c r="E45" s="99">
        <v>308</v>
      </c>
      <c r="F45" s="89">
        <v>5.30538922155687E-2</v>
      </c>
      <c r="G45" s="92">
        <v>1</v>
      </c>
      <c r="H45" s="49">
        <v>1</v>
      </c>
      <c r="I45" s="50">
        <v>1</v>
      </c>
      <c r="J45" s="89">
        <v>0</v>
      </c>
      <c r="K45" s="92">
        <v>0</v>
      </c>
      <c r="L45" s="49">
        <v>501</v>
      </c>
      <c r="M45" s="50">
        <v>501</v>
      </c>
      <c r="N45" s="89">
        <v>0</v>
      </c>
      <c r="O45" s="92">
        <v>0</v>
      </c>
      <c r="P45" s="49">
        <v>501</v>
      </c>
      <c r="Q45" s="50">
        <v>501</v>
      </c>
      <c r="R45" s="89">
        <v>0</v>
      </c>
      <c r="S45" s="92">
        <v>0</v>
      </c>
      <c r="T45" s="49">
        <v>501</v>
      </c>
      <c r="U45" s="50">
        <v>501</v>
      </c>
    </row>
    <row r="46" spans="1:21" x14ac:dyDescent="0.35">
      <c r="A46" s="83" t="s">
        <v>485</v>
      </c>
      <c r="B46" s="8" t="s">
        <v>383</v>
      </c>
      <c r="C46" s="97">
        <v>1969.62</v>
      </c>
      <c r="D46" s="98">
        <v>1994.12</v>
      </c>
      <c r="E46" s="99">
        <v>295</v>
      </c>
      <c r="F46" s="89">
        <v>5.0898203592814301E-2</v>
      </c>
      <c r="G46" s="92">
        <v>1</v>
      </c>
      <c r="H46" s="49">
        <v>1</v>
      </c>
      <c r="I46" s="50">
        <v>1</v>
      </c>
      <c r="J46" s="89">
        <v>0</v>
      </c>
      <c r="K46" s="92">
        <v>0</v>
      </c>
      <c r="L46" s="49">
        <v>501</v>
      </c>
      <c r="M46" s="50">
        <v>501</v>
      </c>
      <c r="N46" s="89">
        <v>0</v>
      </c>
      <c r="O46" s="92">
        <v>0</v>
      </c>
      <c r="P46" s="49">
        <v>501</v>
      </c>
      <c r="Q46" s="50">
        <v>501</v>
      </c>
      <c r="R46" s="89">
        <v>0</v>
      </c>
      <c r="S46" s="92">
        <v>0</v>
      </c>
      <c r="T46" s="49">
        <v>501</v>
      </c>
      <c r="U46" s="50">
        <v>501</v>
      </c>
    </row>
    <row r="47" spans="1:21" x14ac:dyDescent="0.35">
      <c r="A47" s="83" t="s">
        <v>486</v>
      </c>
      <c r="B47" s="8" t="s">
        <v>382</v>
      </c>
      <c r="C47" s="97">
        <v>1969.62</v>
      </c>
      <c r="D47" s="98">
        <v>1994.12</v>
      </c>
      <c r="E47" s="99">
        <v>295</v>
      </c>
      <c r="F47" s="89">
        <v>5.0898203592814301E-2</v>
      </c>
      <c r="G47" s="92">
        <v>1</v>
      </c>
      <c r="H47" s="49">
        <v>1</v>
      </c>
      <c r="I47" s="50">
        <v>1</v>
      </c>
      <c r="J47" s="89">
        <v>0</v>
      </c>
      <c r="K47" s="92">
        <v>0</v>
      </c>
      <c r="L47" s="49">
        <v>501</v>
      </c>
      <c r="M47" s="50">
        <v>501</v>
      </c>
      <c r="N47" s="89">
        <v>0</v>
      </c>
      <c r="O47" s="92">
        <v>0</v>
      </c>
      <c r="P47" s="49">
        <v>501</v>
      </c>
      <c r="Q47" s="50">
        <v>501</v>
      </c>
      <c r="R47" s="89">
        <v>0</v>
      </c>
      <c r="S47" s="92">
        <v>0</v>
      </c>
      <c r="T47" s="49">
        <v>501</v>
      </c>
      <c r="U47" s="50">
        <v>501</v>
      </c>
    </row>
    <row r="48" spans="1:21" x14ac:dyDescent="0.35">
      <c r="A48" s="83" t="s">
        <v>487</v>
      </c>
      <c r="B48" s="8" t="s">
        <v>381</v>
      </c>
      <c r="C48" s="97">
        <v>1969.62</v>
      </c>
      <c r="D48" s="98">
        <v>1994.12</v>
      </c>
      <c r="E48" s="99">
        <v>295</v>
      </c>
      <c r="F48" s="89">
        <v>5.0898203592814301E-2</v>
      </c>
      <c r="G48" s="92">
        <v>1</v>
      </c>
      <c r="H48" s="49">
        <v>1</v>
      </c>
      <c r="I48" s="50">
        <v>1</v>
      </c>
      <c r="J48" s="89">
        <v>0</v>
      </c>
      <c r="K48" s="92">
        <v>0</v>
      </c>
      <c r="L48" s="49">
        <v>501</v>
      </c>
      <c r="M48" s="50">
        <v>501</v>
      </c>
      <c r="N48" s="89">
        <v>0</v>
      </c>
      <c r="O48" s="92">
        <v>0</v>
      </c>
      <c r="P48" s="49">
        <v>501</v>
      </c>
      <c r="Q48" s="50">
        <v>501</v>
      </c>
      <c r="R48" s="89">
        <v>0</v>
      </c>
      <c r="S48" s="92">
        <v>0</v>
      </c>
      <c r="T48" s="49">
        <v>501</v>
      </c>
      <c r="U48" s="50">
        <v>501</v>
      </c>
    </row>
    <row r="49" spans="1:21" x14ac:dyDescent="0.35">
      <c r="A49" s="83" t="s">
        <v>488</v>
      </c>
      <c r="B49" s="8" t="s">
        <v>380</v>
      </c>
      <c r="C49" s="97">
        <v>1969.62</v>
      </c>
      <c r="D49" s="98">
        <v>1994.12</v>
      </c>
      <c r="E49" s="99">
        <v>295</v>
      </c>
      <c r="F49" s="89">
        <v>5.0898203592814301E-2</v>
      </c>
      <c r="G49" s="92">
        <v>1</v>
      </c>
      <c r="H49" s="68">
        <v>1</v>
      </c>
      <c r="I49" s="69">
        <v>1</v>
      </c>
      <c r="J49" s="89">
        <v>0</v>
      </c>
      <c r="K49" s="92">
        <v>0</v>
      </c>
      <c r="L49" s="68">
        <v>501</v>
      </c>
      <c r="M49" s="69">
        <v>501</v>
      </c>
      <c r="N49" s="89">
        <v>0</v>
      </c>
      <c r="O49" s="92">
        <v>0</v>
      </c>
      <c r="P49" s="68">
        <v>501</v>
      </c>
      <c r="Q49" s="69">
        <v>501</v>
      </c>
      <c r="R49" s="89">
        <v>0</v>
      </c>
      <c r="S49" s="92">
        <v>0</v>
      </c>
      <c r="T49" s="68">
        <v>501</v>
      </c>
      <c r="U49" s="69">
        <v>501</v>
      </c>
    </row>
    <row r="50" spans="1:21" x14ac:dyDescent="0.35">
      <c r="A50" s="83" t="s">
        <v>489</v>
      </c>
      <c r="B50" s="8" t="s">
        <v>379</v>
      </c>
      <c r="C50" s="97">
        <v>1893.79</v>
      </c>
      <c r="D50" s="98">
        <v>1994.04</v>
      </c>
      <c r="E50" s="99">
        <v>1204</v>
      </c>
      <c r="F50" s="89">
        <v>0.20209580838323299</v>
      </c>
      <c r="G50" s="92">
        <v>1</v>
      </c>
      <c r="H50" s="68">
        <v>1</v>
      </c>
      <c r="I50" s="69">
        <v>1</v>
      </c>
      <c r="J50" s="89">
        <v>0</v>
      </c>
      <c r="K50" s="92">
        <v>0</v>
      </c>
      <c r="L50" s="68">
        <v>501</v>
      </c>
      <c r="M50" s="69">
        <v>501</v>
      </c>
      <c r="N50" s="89">
        <v>0</v>
      </c>
      <c r="O50" s="92">
        <v>0</v>
      </c>
      <c r="P50" s="68">
        <v>501</v>
      </c>
      <c r="Q50" s="69">
        <v>501</v>
      </c>
      <c r="R50" s="89">
        <v>0</v>
      </c>
      <c r="S50" s="92">
        <v>0</v>
      </c>
      <c r="T50" s="68">
        <v>501</v>
      </c>
      <c r="U50" s="69">
        <v>501</v>
      </c>
    </row>
    <row r="51" spans="1:21" x14ac:dyDescent="0.35">
      <c r="A51" s="83" t="s">
        <v>490</v>
      </c>
      <c r="B51" s="8" t="s">
        <v>378</v>
      </c>
      <c r="C51" s="97">
        <v>1893.79</v>
      </c>
      <c r="D51" s="98">
        <v>1994.04</v>
      </c>
      <c r="E51" s="99">
        <v>1204</v>
      </c>
      <c r="F51" s="89">
        <v>0.20209580838323299</v>
      </c>
      <c r="G51" s="92">
        <v>1</v>
      </c>
      <c r="H51" s="49">
        <v>1</v>
      </c>
      <c r="I51" s="50">
        <v>1</v>
      </c>
      <c r="J51" s="89">
        <v>0</v>
      </c>
      <c r="K51" s="92">
        <v>0</v>
      </c>
      <c r="L51" s="49">
        <v>501</v>
      </c>
      <c r="M51" s="50">
        <v>501</v>
      </c>
      <c r="N51" s="89">
        <v>0</v>
      </c>
      <c r="O51" s="92">
        <v>0</v>
      </c>
      <c r="P51" s="49">
        <v>501</v>
      </c>
      <c r="Q51" s="50">
        <v>501</v>
      </c>
      <c r="R51" s="89">
        <v>0</v>
      </c>
      <c r="S51" s="92">
        <v>0</v>
      </c>
      <c r="T51" s="49">
        <v>501</v>
      </c>
      <c r="U51" s="50">
        <v>501</v>
      </c>
    </row>
    <row r="52" spans="1:21" x14ac:dyDescent="0.35">
      <c r="A52" s="83" t="s">
        <v>491</v>
      </c>
      <c r="B52" s="8" t="s">
        <v>377</v>
      </c>
      <c r="C52" s="97">
        <v>1840</v>
      </c>
      <c r="D52" s="98">
        <v>1994.5</v>
      </c>
      <c r="E52" s="99">
        <v>928</v>
      </c>
      <c r="F52" s="89">
        <v>0.310379241516966</v>
      </c>
      <c r="G52" s="92">
        <v>1</v>
      </c>
      <c r="H52" s="49">
        <v>1</v>
      </c>
      <c r="I52" s="50">
        <v>1</v>
      </c>
      <c r="J52" s="89">
        <v>0</v>
      </c>
      <c r="K52" s="92">
        <v>0</v>
      </c>
      <c r="L52" s="49">
        <v>501</v>
      </c>
      <c r="M52" s="50">
        <v>501</v>
      </c>
      <c r="N52" s="89">
        <v>0</v>
      </c>
      <c r="O52" s="92">
        <v>0</v>
      </c>
      <c r="P52" s="49">
        <v>501</v>
      </c>
      <c r="Q52" s="50">
        <v>501</v>
      </c>
      <c r="R52" s="89">
        <v>0</v>
      </c>
      <c r="S52" s="92">
        <v>0</v>
      </c>
      <c r="T52" s="49">
        <v>501</v>
      </c>
      <c r="U52" s="50">
        <v>501</v>
      </c>
    </row>
    <row r="53" spans="1:21" x14ac:dyDescent="0.35">
      <c r="A53" s="83" t="s">
        <v>492</v>
      </c>
      <c r="B53" s="8" t="s">
        <v>376</v>
      </c>
      <c r="C53" s="97">
        <v>1659.625</v>
      </c>
      <c r="D53" s="98">
        <v>1995.625</v>
      </c>
      <c r="E53" s="99">
        <v>2017</v>
      </c>
      <c r="F53" s="89">
        <v>0.67265469061876204</v>
      </c>
      <c r="G53" s="92">
        <v>1</v>
      </c>
      <c r="H53" s="49">
        <v>1</v>
      </c>
      <c r="I53" s="50">
        <v>1</v>
      </c>
      <c r="J53" s="89">
        <v>0</v>
      </c>
      <c r="K53" s="92">
        <v>0</v>
      </c>
      <c r="L53" s="49">
        <v>501</v>
      </c>
      <c r="M53" s="50">
        <v>501</v>
      </c>
      <c r="N53" s="89">
        <v>0</v>
      </c>
      <c r="O53" s="92">
        <v>0</v>
      </c>
      <c r="P53" s="49">
        <v>501</v>
      </c>
      <c r="Q53" s="50">
        <v>501</v>
      </c>
      <c r="R53" s="89">
        <v>0</v>
      </c>
      <c r="S53" s="92">
        <v>0</v>
      </c>
      <c r="T53" s="49">
        <v>501</v>
      </c>
      <c r="U53" s="50">
        <v>501</v>
      </c>
    </row>
    <row r="54" spans="1:21" x14ac:dyDescent="0.35">
      <c r="A54" s="83" t="s">
        <v>493</v>
      </c>
      <c r="B54" s="8" t="s">
        <v>375</v>
      </c>
      <c r="C54" s="97">
        <v>1688.625</v>
      </c>
      <c r="D54" s="98">
        <v>1995.625</v>
      </c>
      <c r="E54" s="99">
        <v>713</v>
      </c>
      <c r="F54" s="89">
        <v>0.61477045908183603</v>
      </c>
      <c r="G54" s="92">
        <v>1</v>
      </c>
      <c r="H54" s="68">
        <v>1</v>
      </c>
      <c r="I54" s="69">
        <v>73</v>
      </c>
      <c r="J54" s="89">
        <v>0</v>
      </c>
      <c r="K54" s="92">
        <v>0</v>
      </c>
      <c r="L54" s="68">
        <v>501</v>
      </c>
      <c r="M54" s="69">
        <v>501</v>
      </c>
      <c r="N54" s="89">
        <v>0</v>
      </c>
      <c r="O54" s="92">
        <v>0</v>
      </c>
      <c r="P54" s="68">
        <v>501</v>
      </c>
      <c r="Q54" s="69">
        <v>501</v>
      </c>
      <c r="R54" s="89">
        <v>0</v>
      </c>
      <c r="S54" s="92">
        <v>0</v>
      </c>
      <c r="T54" s="68">
        <v>501</v>
      </c>
      <c r="U54" s="69">
        <v>501</v>
      </c>
    </row>
    <row r="55" spans="1:21" x14ac:dyDescent="0.35">
      <c r="A55" s="83" t="s">
        <v>494</v>
      </c>
      <c r="B55" s="8" t="s">
        <v>374</v>
      </c>
      <c r="C55" s="97">
        <v>1659.625</v>
      </c>
      <c r="D55" s="98">
        <v>1995.625</v>
      </c>
      <c r="E55" s="99">
        <v>2017</v>
      </c>
      <c r="F55" s="89">
        <v>0.67265469061876204</v>
      </c>
      <c r="G55" s="92">
        <v>1</v>
      </c>
      <c r="H55" s="49">
        <v>1</v>
      </c>
      <c r="I55" s="50">
        <v>1</v>
      </c>
      <c r="J55" s="89">
        <v>0</v>
      </c>
      <c r="K55" s="92">
        <v>0</v>
      </c>
      <c r="L55" s="49">
        <v>501</v>
      </c>
      <c r="M55" s="50">
        <v>501</v>
      </c>
      <c r="N55" s="89">
        <v>0</v>
      </c>
      <c r="O55" s="92">
        <v>0</v>
      </c>
      <c r="P55" s="49">
        <v>501</v>
      </c>
      <c r="Q55" s="50">
        <v>501</v>
      </c>
      <c r="R55" s="89">
        <v>0</v>
      </c>
      <c r="S55" s="92">
        <v>0</v>
      </c>
      <c r="T55" s="49">
        <v>501</v>
      </c>
      <c r="U55" s="50">
        <v>501</v>
      </c>
    </row>
    <row r="56" spans="1:21" x14ac:dyDescent="0.35">
      <c r="A56" s="83" t="s">
        <v>495</v>
      </c>
      <c r="B56" s="8" t="s">
        <v>373</v>
      </c>
      <c r="C56" s="97">
        <v>1781.20803</v>
      </c>
      <c r="D56" s="98">
        <v>2005.6247000000001</v>
      </c>
      <c r="E56" s="99">
        <v>2694</v>
      </c>
      <c r="F56" s="89">
        <v>0.43862276047904097</v>
      </c>
      <c r="G56" s="92">
        <v>1</v>
      </c>
      <c r="H56" s="49">
        <v>1</v>
      </c>
      <c r="I56" s="50">
        <v>1</v>
      </c>
      <c r="J56" s="89">
        <v>0</v>
      </c>
      <c r="K56" s="92">
        <v>0</v>
      </c>
      <c r="L56" s="49">
        <v>501</v>
      </c>
      <c r="M56" s="50">
        <v>501</v>
      </c>
      <c r="N56" s="89">
        <v>0</v>
      </c>
      <c r="O56" s="92">
        <v>0</v>
      </c>
      <c r="P56" s="49">
        <v>501</v>
      </c>
      <c r="Q56" s="50">
        <v>501</v>
      </c>
      <c r="R56" s="89">
        <v>0</v>
      </c>
      <c r="S56" s="92">
        <v>0</v>
      </c>
      <c r="T56" s="49">
        <v>501</v>
      </c>
      <c r="U56" s="50">
        <v>501</v>
      </c>
    </row>
    <row r="57" spans="1:21" x14ac:dyDescent="0.35">
      <c r="A57" s="83" t="s">
        <v>496</v>
      </c>
      <c r="B57" s="8" t="s">
        <v>372</v>
      </c>
      <c r="C57" s="97">
        <v>1781.20803</v>
      </c>
      <c r="D57" s="98">
        <v>2005.6247000000001</v>
      </c>
      <c r="E57" s="99">
        <v>2694</v>
      </c>
      <c r="F57" s="89">
        <v>0.43862276047904097</v>
      </c>
      <c r="G57" s="92">
        <v>1</v>
      </c>
      <c r="H57" s="68">
        <v>1</v>
      </c>
      <c r="I57" s="69">
        <v>1</v>
      </c>
      <c r="J57" s="89">
        <v>0</v>
      </c>
      <c r="K57" s="92">
        <v>0</v>
      </c>
      <c r="L57" s="68">
        <v>501</v>
      </c>
      <c r="M57" s="69">
        <v>501</v>
      </c>
      <c r="N57" s="89">
        <v>0</v>
      </c>
      <c r="O57" s="92">
        <v>0</v>
      </c>
      <c r="P57" s="68">
        <v>501</v>
      </c>
      <c r="Q57" s="69">
        <v>501</v>
      </c>
      <c r="R57" s="89">
        <v>0</v>
      </c>
      <c r="S57" s="92">
        <v>0</v>
      </c>
      <c r="T57" s="68">
        <v>501</v>
      </c>
      <c r="U57" s="69">
        <v>501</v>
      </c>
    </row>
    <row r="58" spans="1:21" x14ac:dyDescent="0.35">
      <c r="A58" s="83" t="s">
        <v>497</v>
      </c>
      <c r="B58" s="8" t="s">
        <v>371</v>
      </c>
      <c r="C58" s="97">
        <v>1945.624699</v>
      </c>
      <c r="D58" s="98">
        <v>2006.6247000000001</v>
      </c>
      <c r="E58" s="99">
        <v>733</v>
      </c>
      <c r="F58" s="89">
        <v>0.110445776447105</v>
      </c>
      <c r="G58" s="92">
        <v>1</v>
      </c>
      <c r="H58" s="49">
        <v>1</v>
      </c>
      <c r="I58" s="50">
        <v>1</v>
      </c>
      <c r="J58" s="89">
        <v>0</v>
      </c>
      <c r="K58" s="92">
        <v>0</v>
      </c>
      <c r="L58" s="49">
        <v>501</v>
      </c>
      <c r="M58" s="50">
        <v>501</v>
      </c>
      <c r="N58" s="89">
        <v>0</v>
      </c>
      <c r="O58" s="92">
        <v>0</v>
      </c>
      <c r="P58" s="49">
        <v>501</v>
      </c>
      <c r="Q58" s="50">
        <v>501</v>
      </c>
      <c r="R58" s="89">
        <v>0</v>
      </c>
      <c r="S58" s="92">
        <v>0</v>
      </c>
      <c r="T58" s="49">
        <v>501</v>
      </c>
      <c r="U58" s="50">
        <v>501</v>
      </c>
    </row>
    <row r="59" spans="1:21" x14ac:dyDescent="0.35">
      <c r="A59" s="83" t="s">
        <v>498</v>
      </c>
      <c r="B59" s="8" t="s">
        <v>370</v>
      </c>
      <c r="C59" s="97">
        <v>1945.624699</v>
      </c>
      <c r="D59" s="98">
        <v>2006.6247000000001</v>
      </c>
      <c r="E59" s="99">
        <v>733</v>
      </c>
      <c r="F59" s="89">
        <v>0.110445776447105</v>
      </c>
      <c r="G59" s="92">
        <v>1</v>
      </c>
      <c r="H59" s="68">
        <v>1</v>
      </c>
      <c r="I59" s="69">
        <v>1</v>
      </c>
      <c r="J59" s="89">
        <v>0</v>
      </c>
      <c r="K59" s="92">
        <v>0</v>
      </c>
      <c r="L59" s="68">
        <v>501</v>
      </c>
      <c r="M59" s="69">
        <v>501</v>
      </c>
      <c r="N59" s="89">
        <v>0</v>
      </c>
      <c r="O59" s="92">
        <v>0</v>
      </c>
      <c r="P59" s="68">
        <v>501</v>
      </c>
      <c r="Q59" s="69">
        <v>501</v>
      </c>
      <c r="R59" s="89">
        <v>0</v>
      </c>
      <c r="S59" s="92">
        <v>0</v>
      </c>
      <c r="T59" s="68">
        <v>501</v>
      </c>
      <c r="U59" s="69">
        <v>501</v>
      </c>
    </row>
    <row r="60" spans="1:21" x14ac:dyDescent="0.35">
      <c r="A60" s="83" t="s">
        <v>499</v>
      </c>
      <c r="B60" s="8" t="s">
        <v>369</v>
      </c>
      <c r="C60" s="97">
        <v>1781.20803</v>
      </c>
      <c r="D60" s="98">
        <v>2005.6247000000001</v>
      </c>
      <c r="E60" s="99">
        <v>2694</v>
      </c>
      <c r="F60" s="89">
        <v>0.43862276047904097</v>
      </c>
      <c r="G60" s="92">
        <v>1</v>
      </c>
      <c r="H60" s="68">
        <v>1</v>
      </c>
      <c r="I60" s="69">
        <v>1</v>
      </c>
      <c r="J60" s="89">
        <v>0</v>
      </c>
      <c r="K60" s="92">
        <v>0</v>
      </c>
      <c r="L60" s="68">
        <v>501</v>
      </c>
      <c r="M60" s="69">
        <v>501</v>
      </c>
      <c r="N60" s="89">
        <v>0</v>
      </c>
      <c r="O60" s="92">
        <v>0</v>
      </c>
      <c r="P60" s="68">
        <v>501</v>
      </c>
      <c r="Q60" s="69">
        <v>501</v>
      </c>
      <c r="R60" s="89">
        <v>0</v>
      </c>
      <c r="S60" s="92">
        <v>0</v>
      </c>
      <c r="T60" s="68">
        <v>501</v>
      </c>
      <c r="U60" s="69">
        <v>501</v>
      </c>
    </row>
    <row r="61" spans="1:21" x14ac:dyDescent="0.35">
      <c r="A61" s="83" t="s">
        <v>500</v>
      </c>
      <c r="B61" s="8" t="s">
        <v>368</v>
      </c>
      <c r="C61" s="97">
        <v>1945.624699</v>
      </c>
      <c r="D61" s="98">
        <v>2006.6247000000001</v>
      </c>
      <c r="E61" s="99">
        <v>733</v>
      </c>
      <c r="F61" s="89">
        <v>0.110445776447105</v>
      </c>
      <c r="G61" s="92">
        <v>1</v>
      </c>
      <c r="H61" s="49">
        <v>1</v>
      </c>
      <c r="I61" s="50">
        <v>1</v>
      </c>
      <c r="J61" s="89">
        <v>0</v>
      </c>
      <c r="K61" s="92">
        <v>0</v>
      </c>
      <c r="L61" s="49">
        <v>501</v>
      </c>
      <c r="M61" s="50">
        <v>501</v>
      </c>
      <c r="N61" s="89">
        <v>0</v>
      </c>
      <c r="O61" s="92">
        <v>0</v>
      </c>
      <c r="P61" s="49">
        <v>501</v>
      </c>
      <c r="Q61" s="50">
        <v>501</v>
      </c>
      <c r="R61" s="89">
        <v>0</v>
      </c>
      <c r="S61" s="92">
        <v>0</v>
      </c>
      <c r="T61" s="49">
        <v>501</v>
      </c>
      <c r="U61" s="50">
        <v>501</v>
      </c>
    </row>
    <row r="62" spans="1:21" x14ac:dyDescent="0.35">
      <c r="A62" s="83" t="s">
        <v>501</v>
      </c>
      <c r="B62" s="8" t="s">
        <v>367</v>
      </c>
      <c r="C62" s="97">
        <v>1880</v>
      </c>
      <c r="D62" s="98">
        <v>1994</v>
      </c>
      <c r="E62" s="99">
        <v>115</v>
      </c>
      <c r="F62" s="89">
        <v>0.229540918163672</v>
      </c>
      <c r="G62" s="92">
        <v>1</v>
      </c>
      <c r="H62" s="49">
        <v>1</v>
      </c>
      <c r="I62" s="50">
        <v>1</v>
      </c>
      <c r="J62" s="89">
        <v>0</v>
      </c>
      <c r="K62" s="92">
        <v>0</v>
      </c>
      <c r="L62" s="49">
        <v>501</v>
      </c>
      <c r="M62" s="50">
        <v>501</v>
      </c>
      <c r="N62" s="89">
        <v>0</v>
      </c>
      <c r="O62" s="92">
        <v>0</v>
      </c>
      <c r="P62" s="49">
        <v>501</v>
      </c>
      <c r="Q62" s="50">
        <v>501</v>
      </c>
      <c r="R62" s="89">
        <v>0</v>
      </c>
      <c r="S62" s="92">
        <v>0</v>
      </c>
      <c r="T62" s="49">
        <v>501</v>
      </c>
      <c r="U62" s="50">
        <v>501</v>
      </c>
    </row>
    <row r="63" spans="1:21" x14ac:dyDescent="0.35">
      <c r="A63" s="83" t="s">
        <v>502</v>
      </c>
      <c r="B63" s="8" t="s">
        <v>366</v>
      </c>
      <c r="C63" s="97">
        <v>1000</v>
      </c>
      <c r="D63" s="98">
        <v>2009</v>
      </c>
      <c r="E63" s="99">
        <v>1010</v>
      </c>
      <c r="F63" s="89">
        <v>0.99800399201596801</v>
      </c>
      <c r="G63" s="92">
        <v>1</v>
      </c>
      <c r="H63" s="49">
        <v>1</v>
      </c>
      <c r="I63" s="50">
        <v>1</v>
      </c>
      <c r="J63" s="89">
        <v>0.99800399201596801</v>
      </c>
      <c r="K63" s="92">
        <v>1</v>
      </c>
      <c r="L63" s="49">
        <v>1</v>
      </c>
      <c r="M63" s="50">
        <v>1</v>
      </c>
      <c r="N63" s="89">
        <v>0</v>
      </c>
      <c r="O63" s="92">
        <v>0</v>
      </c>
      <c r="P63" s="49">
        <v>501</v>
      </c>
      <c r="Q63" s="50">
        <v>501</v>
      </c>
      <c r="R63" s="89">
        <v>0</v>
      </c>
      <c r="S63" s="92">
        <v>0</v>
      </c>
      <c r="T63" s="49">
        <v>501</v>
      </c>
      <c r="U63" s="50">
        <v>501</v>
      </c>
    </row>
    <row r="64" spans="1:21" x14ac:dyDescent="0.35">
      <c r="A64" s="83" t="s">
        <v>503</v>
      </c>
      <c r="B64" s="8" t="s">
        <v>365</v>
      </c>
      <c r="C64" s="97">
        <v>-5743</v>
      </c>
      <c r="D64" s="98">
        <v>1993</v>
      </c>
      <c r="E64" s="99">
        <v>281</v>
      </c>
      <c r="F64" s="89">
        <v>0.94211576846307299</v>
      </c>
      <c r="G64" s="92">
        <v>4.8728813559322001E-2</v>
      </c>
      <c r="H64" s="49">
        <v>24</v>
      </c>
      <c r="I64" s="50">
        <v>78</v>
      </c>
      <c r="J64" s="89">
        <v>0.96606786427145697</v>
      </c>
      <c r="K64" s="92">
        <v>4.54545454545454E-2</v>
      </c>
      <c r="L64" s="49">
        <v>23</v>
      </c>
      <c r="M64" s="50">
        <v>58</v>
      </c>
      <c r="N64" s="89">
        <v>0.96207584830339299</v>
      </c>
      <c r="O64" s="92">
        <v>7.8838174273858905E-2</v>
      </c>
      <c r="P64" s="49">
        <v>13</v>
      </c>
      <c r="Q64" s="50">
        <v>20</v>
      </c>
      <c r="R64" s="89">
        <v>0.93213572854291404</v>
      </c>
      <c r="S64" s="92">
        <v>6.4239828693790094E-2</v>
      </c>
      <c r="T64" s="49">
        <v>13</v>
      </c>
      <c r="U64" s="50">
        <v>50</v>
      </c>
    </row>
    <row r="65" spans="1:21" x14ac:dyDescent="0.35">
      <c r="A65" s="83" t="s">
        <v>504</v>
      </c>
      <c r="B65" s="8" t="s">
        <v>364</v>
      </c>
      <c r="C65" s="97">
        <v>-5743</v>
      </c>
      <c r="D65" s="98">
        <v>1993</v>
      </c>
      <c r="E65" s="99">
        <v>281</v>
      </c>
      <c r="F65" s="89">
        <v>0.94211576846307299</v>
      </c>
      <c r="G65" s="92">
        <v>4.8728813559322001E-2</v>
      </c>
      <c r="H65" s="49">
        <v>24</v>
      </c>
      <c r="I65" s="50">
        <v>78</v>
      </c>
      <c r="J65" s="89">
        <v>0.96606786427145697</v>
      </c>
      <c r="K65" s="92">
        <v>4.54545454545454E-2</v>
      </c>
      <c r="L65" s="49">
        <v>23</v>
      </c>
      <c r="M65" s="50">
        <v>58</v>
      </c>
      <c r="N65" s="89">
        <v>0.96207584830339299</v>
      </c>
      <c r="O65" s="92">
        <v>7.8838174273858905E-2</v>
      </c>
      <c r="P65" s="49">
        <v>13</v>
      </c>
      <c r="Q65" s="50">
        <v>20</v>
      </c>
      <c r="R65" s="89">
        <v>0.93213572854291404</v>
      </c>
      <c r="S65" s="92">
        <v>6.4239828693790094E-2</v>
      </c>
      <c r="T65" s="49">
        <v>13</v>
      </c>
      <c r="U65" s="50">
        <v>50</v>
      </c>
    </row>
    <row r="66" spans="1:21" x14ac:dyDescent="0.35">
      <c r="A66" s="83" t="s">
        <v>505</v>
      </c>
      <c r="B66" s="8" t="s">
        <v>363</v>
      </c>
      <c r="C66" s="97">
        <v>1227</v>
      </c>
      <c r="D66" s="98">
        <v>2003</v>
      </c>
      <c r="E66" s="99">
        <v>777</v>
      </c>
      <c r="F66" s="89">
        <v>0.99800399201596801</v>
      </c>
      <c r="G66" s="92">
        <v>1</v>
      </c>
      <c r="H66" s="49">
        <v>1</v>
      </c>
      <c r="I66" s="50">
        <v>1</v>
      </c>
      <c r="J66" s="89">
        <v>0.54491017964071797</v>
      </c>
      <c r="K66" s="92">
        <v>1</v>
      </c>
      <c r="L66" s="49">
        <v>1</v>
      </c>
      <c r="M66" s="50">
        <v>1</v>
      </c>
      <c r="N66" s="89">
        <v>0</v>
      </c>
      <c r="O66" s="92">
        <v>0</v>
      </c>
      <c r="P66" s="49">
        <v>501</v>
      </c>
      <c r="Q66" s="50">
        <v>501</v>
      </c>
      <c r="R66" s="89">
        <v>0</v>
      </c>
      <c r="S66" s="92">
        <v>0</v>
      </c>
      <c r="T66" s="49">
        <v>501</v>
      </c>
      <c r="U66" s="50">
        <v>501</v>
      </c>
    </row>
    <row r="67" spans="1:21" x14ac:dyDescent="0.35">
      <c r="A67" s="83" t="s">
        <v>506</v>
      </c>
      <c r="B67" s="8" t="s">
        <v>362</v>
      </c>
      <c r="C67" s="97">
        <v>-4543.0200000000004</v>
      </c>
      <c r="D67" s="98">
        <v>1946.49</v>
      </c>
      <c r="E67" s="99">
        <v>403</v>
      </c>
      <c r="F67" s="89">
        <v>0.88846307385229495</v>
      </c>
      <c r="G67" s="92">
        <v>0.15501437814521901</v>
      </c>
      <c r="H67" s="49">
        <v>6.5600000000000502</v>
      </c>
      <c r="I67" s="50">
        <v>14.169999999999799</v>
      </c>
      <c r="J67" s="89">
        <v>0.97295409181636705</v>
      </c>
      <c r="K67" s="92">
        <v>9.8471638116729904E-2</v>
      </c>
      <c r="L67" s="49">
        <v>10.1299999999998</v>
      </c>
      <c r="M67" s="50">
        <v>22.689999999999799</v>
      </c>
      <c r="N67" s="89">
        <v>0.98021956087824302</v>
      </c>
      <c r="O67" s="92">
        <v>7.5342605225111395E-2</v>
      </c>
      <c r="P67" s="49">
        <v>12.6999999999999</v>
      </c>
      <c r="Q67" s="50">
        <v>23.45</v>
      </c>
      <c r="R67" s="89">
        <v>0.95872255489021896</v>
      </c>
      <c r="S67" s="92">
        <v>7.0786142571618901E-2</v>
      </c>
      <c r="T67" s="49">
        <v>14.3699999999999</v>
      </c>
      <c r="U67" s="50">
        <v>27.599999999999898</v>
      </c>
    </row>
    <row r="68" spans="1:21" x14ac:dyDescent="0.35">
      <c r="A68" s="83" t="s">
        <v>507</v>
      </c>
      <c r="B68" s="8" t="s">
        <v>361</v>
      </c>
      <c r="C68" s="97">
        <v>-10699.8</v>
      </c>
      <c r="D68" s="98">
        <v>2002</v>
      </c>
      <c r="E68" s="99">
        <v>1240</v>
      </c>
      <c r="F68" s="89">
        <v>0.97944111776447096</v>
      </c>
      <c r="G68" s="92">
        <v>0.101895251681271</v>
      </c>
      <c r="H68" s="49">
        <v>10</v>
      </c>
      <c r="I68" s="50">
        <v>12.2</v>
      </c>
      <c r="J68" s="89">
        <v>0.98423153692614695</v>
      </c>
      <c r="K68" s="92">
        <v>8.3147434597444697E-2</v>
      </c>
      <c r="L68" s="49">
        <v>10.7999999999998</v>
      </c>
      <c r="M68" s="50">
        <v>18.899999999999999</v>
      </c>
      <c r="N68" s="89">
        <v>0.95888223552894203</v>
      </c>
      <c r="O68" s="92">
        <v>0.10824313072439599</v>
      </c>
      <c r="P68" s="49">
        <v>7</v>
      </c>
      <c r="Q68" s="50">
        <v>19.899999999999899</v>
      </c>
      <c r="R68" s="89">
        <v>0.988622754491018</v>
      </c>
      <c r="S68" s="92">
        <v>0.209973753280839</v>
      </c>
      <c r="T68" s="49">
        <v>3.8999999999999702</v>
      </c>
      <c r="U68" s="50">
        <v>8.3000000000000096</v>
      </c>
    </row>
    <row r="69" spans="1:21" x14ac:dyDescent="0.35">
      <c r="A69" s="83" t="s">
        <v>508</v>
      </c>
      <c r="B69" s="8" t="s">
        <v>360</v>
      </c>
      <c r="C69" s="97">
        <v>1674</v>
      </c>
      <c r="D69" s="98">
        <v>1992</v>
      </c>
      <c r="E69" s="99">
        <v>319</v>
      </c>
      <c r="F69" s="89">
        <v>0.63672654690618702</v>
      </c>
      <c r="G69" s="92">
        <v>1</v>
      </c>
      <c r="H69" s="49">
        <v>1</v>
      </c>
      <c r="I69" s="50">
        <v>1</v>
      </c>
      <c r="J69" s="89">
        <v>0</v>
      </c>
      <c r="K69" s="92">
        <v>0</v>
      </c>
      <c r="L69" s="49">
        <v>501</v>
      </c>
      <c r="M69" s="50">
        <v>501</v>
      </c>
      <c r="N69" s="89">
        <v>0</v>
      </c>
      <c r="O69" s="92">
        <v>0</v>
      </c>
      <c r="P69" s="49">
        <v>501</v>
      </c>
      <c r="Q69" s="50">
        <v>501</v>
      </c>
      <c r="R69" s="89">
        <v>0</v>
      </c>
      <c r="S69" s="92">
        <v>0</v>
      </c>
      <c r="T69" s="49">
        <v>501</v>
      </c>
      <c r="U69" s="50">
        <v>501</v>
      </c>
    </row>
    <row r="70" spans="1:21" x14ac:dyDescent="0.35">
      <c r="A70" s="83" t="s">
        <v>509</v>
      </c>
      <c r="B70" s="8" t="s">
        <v>359</v>
      </c>
      <c r="C70" s="97">
        <v>1678</v>
      </c>
      <c r="D70" s="98">
        <v>1992</v>
      </c>
      <c r="E70" s="99">
        <v>315</v>
      </c>
      <c r="F70" s="89">
        <v>0.62874251497005895</v>
      </c>
      <c r="G70" s="92">
        <v>1</v>
      </c>
      <c r="H70" s="49">
        <v>1</v>
      </c>
      <c r="I70" s="50">
        <v>1</v>
      </c>
      <c r="J70" s="89">
        <v>0</v>
      </c>
      <c r="K70" s="92">
        <v>0</v>
      </c>
      <c r="L70" s="49">
        <v>501</v>
      </c>
      <c r="M70" s="50">
        <v>501</v>
      </c>
      <c r="N70" s="89">
        <v>0</v>
      </c>
      <c r="O70" s="92">
        <v>0</v>
      </c>
      <c r="P70" s="49">
        <v>501</v>
      </c>
      <c r="Q70" s="50">
        <v>501</v>
      </c>
      <c r="R70" s="89">
        <v>0</v>
      </c>
      <c r="S70" s="92">
        <v>0</v>
      </c>
      <c r="T70" s="49">
        <v>501</v>
      </c>
      <c r="U70" s="50">
        <v>501</v>
      </c>
    </row>
    <row r="71" spans="1:21" x14ac:dyDescent="0.35">
      <c r="A71" s="83" t="s">
        <v>510</v>
      </c>
      <c r="B71" s="8" t="s">
        <v>358</v>
      </c>
      <c r="C71" s="97">
        <v>1679</v>
      </c>
      <c r="D71" s="98">
        <v>1992</v>
      </c>
      <c r="E71" s="99">
        <v>314</v>
      </c>
      <c r="F71" s="89">
        <v>0.62674650698602796</v>
      </c>
      <c r="G71" s="92">
        <v>1</v>
      </c>
      <c r="H71" s="68">
        <v>1</v>
      </c>
      <c r="I71" s="69">
        <v>1</v>
      </c>
      <c r="J71" s="89">
        <v>0</v>
      </c>
      <c r="K71" s="92">
        <v>0</v>
      </c>
      <c r="L71" s="68">
        <v>501</v>
      </c>
      <c r="M71" s="69">
        <v>501</v>
      </c>
      <c r="N71" s="89">
        <v>0</v>
      </c>
      <c r="O71" s="92">
        <v>0</v>
      </c>
      <c r="P71" s="68">
        <v>501</v>
      </c>
      <c r="Q71" s="69">
        <v>501</v>
      </c>
      <c r="R71" s="89">
        <v>0</v>
      </c>
      <c r="S71" s="92">
        <v>0</v>
      </c>
      <c r="T71" s="68">
        <v>501</v>
      </c>
      <c r="U71" s="69">
        <v>501</v>
      </c>
    </row>
    <row r="72" spans="1:21" x14ac:dyDescent="0.35">
      <c r="A72" s="83" t="s">
        <v>511</v>
      </c>
      <c r="B72" s="8" t="s">
        <v>357</v>
      </c>
      <c r="C72" s="97">
        <v>1560</v>
      </c>
      <c r="D72" s="98">
        <v>1992</v>
      </c>
      <c r="E72" s="99">
        <v>433</v>
      </c>
      <c r="F72" s="89">
        <v>0.86427145708582798</v>
      </c>
      <c r="G72" s="92">
        <v>1</v>
      </c>
      <c r="H72" s="68">
        <v>1</v>
      </c>
      <c r="I72" s="69">
        <v>1</v>
      </c>
      <c r="J72" s="89">
        <v>0</v>
      </c>
      <c r="K72" s="92">
        <v>0</v>
      </c>
      <c r="L72" s="68">
        <v>501</v>
      </c>
      <c r="M72" s="69">
        <v>501</v>
      </c>
      <c r="N72" s="89">
        <v>0</v>
      </c>
      <c r="O72" s="92">
        <v>0</v>
      </c>
      <c r="P72" s="68">
        <v>501</v>
      </c>
      <c r="Q72" s="69">
        <v>501</v>
      </c>
      <c r="R72" s="89">
        <v>0</v>
      </c>
      <c r="S72" s="92">
        <v>0</v>
      </c>
      <c r="T72" s="68">
        <v>501</v>
      </c>
      <c r="U72" s="69">
        <v>501</v>
      </c>
    </row>
    <row r="73" spans="1:21" x14ac:dyDescent="0.35">
      <c r="A73" s="83" t="s">
        <v>512</v>
      </c>
      <c r="B73" s="8" t="s">
        <v>356</v>
      </c>
      <c r="C73" s="97">
        <v>1562</v>
      </c>
      <c r="D73" s="98">
        <v>1992</v>
      </c>
      <c r="E73" s="99">
        <v>431</v>
      </c>
      <c r="F73" s="89">
        <v>0.860279441117764</v>
      </c>
      <c r="G73" s="92">
        <v>1</v>
      </c>
      <c r="H73" s="49">
        <v>1</v>
      </c>
      <c r="I73" s="50">
        <v>1</v>
      </c>
      <c r="J73" s="89">
        <v>0</v>
      </c>
      <c r="K73" s="92">
        <v>0</v>
      </c>
      <c r="L73" s="49">
        <v>501</v>
      </c>
      <c r="M73" s="50">
        <v>501</v>
      </c>
      <c r="N73" s="89">
        <v>0</v>
      </c>
      <c r="O73" s="92">
        <v>0</v>
      </c>
      <c r="P73" s="49">
        <v>501</v>
      </c>
      <c r="Q73" s="50">
        <v>501</v>
      </c>
      <c r="R73" s="89">
        <v>0</v>
      </c>
      <c r="S73" s="92">
        <v>0</v>
      </c>
      <c r="T73" s="49">
        <v>501</v>
      </c>
      <c r="U73" s="50">
        <v>501</v>
      </c>
    </row>
    <row r="74" spans="1:21" x14ac:dyDescent="0.35">
      <c r="A74" s="83" t="s">
        <v>513</v>
      </c>
      <c r="B74" s="8" t="s">
        <v>355</v>
      </c>
      <c r="C74" s="97">
        <v>1563</v>
      </c>
      <c r="D74" s="98">
        <v>1992</v>
      </c>
      <c r="E74" s="99">
        <v>430</v>
      </c>
      <c r="F74" s="89">
        <v>0.85828343313373201</v>
      </c>
      <c r="G74" s="92">
        <v>1</v>
      </c>
      <c r="H74" s="49">
        <v>1</v>
      </c>
      <c r="I74" s="50">
        <v>1</v>
      </c>
      <c r="J74" s="89">
        <v>0</v>
      </c>
      <c r="K74" s="92">
        <v>0</v>
      </c>
      <c r="L74" s="49">
        <v>501</v>
      </c>
      <c r="M74" s="50">
        <v>501</v>
      </c>
      <c r="N74" s="89">
        <v>0</v>
      </c>
      <c r="O74" s="92">
        <v>0</v>
      </c>
      <c r="P74" s="49">
        <v>501</v>
      </c>
      <c r="Q74" s="50">
        <v>501</v>
      </c>
      <c r="R74" s="89">
        <v>0</v>
      </c>
      <c r="S74" s="92">
        <v>0</v>
      </c>
      <c r="T74" s="49">
        <v>501</v>
      </c>
      <c r="U74" s="50">
        <v>501</v>
      </c>
    </row>
    <row r="75" spans="1:21" x14ac:dyDescent="0.35">
      <c r="A75" s="83" t="s">
        <v>514</v>
      </c>
      <c r="B75" s="8" t="s">
        <v>354</v>
      </c>
      <c r="C75" s="97">
        <v>1616</v>
      </c>
      <c r="D75" s="98">
        <v>1990</v>
      </c>
      <c r="E75" s="99">
        <v>375</v>
      </c>
      <c r="F75" s="89">
        <v>0.74850299401197595</v>
      </c>
      <c r="G75" s="92">
        <v>1</v>
      </c>
      <c r="H75" s="49">
        <v>1</v>
      </c>
      <c r="I75" s="50">
        <v>1</v>
      </c>
      <c r="J75" s="89">
        <v>0</v>
      </c>
      <c r="K75" s="92">
        <v>0</v>
      </c>
      <c r="L75" s="49">
        <v>501</v>
      </c>
      <c r="M75" s="50">
        <v>501</v>
      </c>
      <c r="N75" s="89">
        <v>0</v>
      </c>
      <c r="O75" s="92">
        <v>0</v>
      </c>
      <c r="P75" s="49">
        <v>501</v>
      </c>
      <c r="Q75" s="50">
        <v>501</v>
      </c>
      <c r="R75" s="89">
        <v>0</v>
      </c>
      <c r="S75" s="92">
        <v>0</v>
      </c>
      <c r="T75" s="49">
        <v>501</v>
      </c>
      <c r="U75" s="50">
        <v>501</v>
      </c>
    </row>
    <row r="76" spans="1:21" x14ac:dyDescent="0.35">
      <c r="A76" s="83" t="s">
        <v>515</v>
      </c>
      <c r="B76" s="8" t="s">
        <v>353</v>
      </c>
      <c r="C76" s="97">
        <v>1617</v>
      </c>
      <c r="D76" s="98">
        <v>1990</v>
      </c>
      <c r="E76" s="99">
        <v>374</v>
      </c>
      <c r="F76" s="89">
        <v>0.74650698602794396</v>
      </c>
      <c r="G76" s="92">
        <v>1</v>
      </c>
      <c r="H76" s="49">
        <v>1</v>
      </c>
      <c r="I76" s="50">
        <v>1</v>
      </c>
      <c r="J76" s="89">
        <v>0</v>
      </c>
      <c r="K76" s="92">
        <v>0</v>
      </c>
      <c r="L76" s="49">
        <v>501</v>
      </c>
      <c r="M76" s="50">
        <v>501</v>
      </c>
      <c r="N76" s="89">
        <v>0</v>
      </c>
      <c r="O76" s="92">
        <v>0</v>
      </c>
      <c r="P76" s="49">
        <v>501</v>
      </c>
      <c r="Q76" s="50">
        <v>501</v>
      </c>
      <c r="R76" s="89">
        <v>0</v>
      </c>
      <c r="S76" s="92">
        <v>0</v>
      </c>
      <c r="T76" s="49">
        <v>501</v>
      </c>
      <c r="U76" s="50">
        <v>501</v>
      </c>
    </row>
    <row r="77" spans="1:21" x14ac:dyDescent="0.35">
      <c r="A77" s="83" t="s">
        <v>516</v>
      </c>
      <c r="B77" s="8" t="s">
        <v>352</v>
      </c>
      <c r="C77" s="97">
        <v>1623</v>
      </c>
      <c r="D77" s="98">
        <v>1990</v>
      </c>
      <c r="E77" s="99">
        <v>368</v>
      </c>
      <c r="F77" s="89">
        <v>0.73453093812375203</v>
      </c>
      <c r="G77" s="92">
        <v>1</v>
      </c>
      <c r="H77" s="68">
        <v>1</v>
      </c>
      <c r="I77" s="69">
        <v>1</v>
      </c>
      <c r="J77" s="89">
        <v>0</v>
      </c>
      <c r="K77" s="92">
        <v>0</v>
      </c>
      <c r="L77" s="68">
        <v>501</v>
      </c>
      <c r="M77" s="69">
        <v>501</v>
      </c>
      <c r="N77" s="89">
        <v>0</v>
      </c>
      <c r="O77" s="92">
        <v>0</v>
      </c>
      <c r="P77" s="68">
        <v>501</v>
      </c>
      <c r="Q77" s="69">
        <v>501</v>
      </c>
      <c r="R77" s="89">
        <v>0</v>
      </c>
      <c r="S77" s="92">
        <v>0</v>
      </c>
      <c r="T77" s="68">
        <v>501</v>
      </c>
      <c r="U77" s="69">
        <v>501</v>
      </c>
    </row>
    <row r="78" spans="1:21" x14ac:dyDescent="0.35">
      <c r="A78" s="83" t="s">
        <v>517</v>
      </c>
      <c r="B78" s="8" t="s">
        <v>351</v>
      </c>
      <c r="C78" s="97">
        <v>1140</v>
      </c>
      <c r="D78" s="98">
        <v>1992</v>
      </c>
      <c r="E78" s="99">
        <v>853</v>
      </c>
      <c r="F78" s="89">
        <v>0.98403193612774398</v>
      </c>
      <c r="G78" s="92">
        <v>1</v>
      </c>
      <c r="H78" s="68">
        <v>1</v>
      </c>
      <c r="I78" s="69">
        <v>1</v>
      </c>
      <c r="J78" s="89">
        <v>0.71856287425149701</v>
      </c>
      <c r="K78" s="92">
        <v>1</v>
      </c>
      <c r="L78" s="68">
        <v>1</v>
      </c>
      <c r="M78" s="69">
        <v>1</v>
      </c>
      <c r="N78" s="89">
        <v>0</v>
      </c>
      <c r="O78" s="92">
        <v>0</v>
      </c>
      <c r="P78" s="68">
        <v>501</v>
      </c>
      <c r="Q78" s="69">
        <v>501</v>
      </c>
      <c r="R78" s="89">
        <v>0</v>
      </c>
      <c r="S78" s="92">
        <v>0</v>
      </c>
      <c r="T78" s="68">
        <v>501</v>
      </c>
      <c r="U78" s="69">
        <v>501</v>
      </c>
    </row>
    <row r="79" spans="1:21" x14ac:dyDescent="0.35">
      <c r="A79" s="83" t="s">
        <v>518</v>
      </c>
      <c r="B79" s="8" t="s">
        <v>350</v>
      </c>
      <c r="C79" s="97">
        <v>1141</v>
      </c>
      <c r="D79" s="98">
        <v>1992</v>
      </c>
      <c r="E79" s="99">
        <v>852</v>
      </c>
      <c r="F79" s="89">
        <v>0.98403193612774398</v>
      </c>
      <c r="G79" s="92">
        <v>1</v>
      </c>
      <c r="H79" s="49">
        <v>1</v>
      </c>
      <c r="I79" s="50">
        <v>1</v>
      </c>
      <c r="J79" s="89">
        <v>0.71656686626746502</v>
      </c>
      <c r="K79" s="92">
        <v>1</v>
      </c>
      <c r="L79" s="49">
        <v>1</v>
      </c>
      <c r="M79" s="50">
        <v>1</v>
      </c>
      <c r="N79" s="89">
        <v>0</v>
      </c>
      <c r="O79" s="92">
        <v>0</v>
      </c>
      <c r="P79" s="49">
        <v>501</v>
      </c>
      <c r="Q79" s="50">
        <v>501</v>
      </c>
      <c r="R79" s="89">
        <v>0</v>
      </c>
      <c r="S79" s="92">
        <v>0</v>
      </c>
      <c r="T79" s="49">
        <v>501</v>
      </c>
      <c r="U79" s="50">
        <v>501</v>
      </c>
    </row>
    <row r="80" spans="1:21" x14ac:dyDescent="0.35">
      <c r="A80" s="83" t="s">
        <v>519</v>
      </c>
      <c r="B80" s="8" t="s">
        <v>349</v>
      </c>
      <c r="C80" s="97">
        <v>1142</v>
      </c>
      <c r="D80" s="98">
        <v>1992</v>
      </c>
      <c r="E80" s="99">
        <v>851</v>
      </c>
      <c r="F80" s="89">
        <v>0.98403193612774398</v>
      </c>
      <c r="G80" s="92">
        <v>1</v>
      </c>
      <c r="H80" s="68">
        <v>1</v>
      </c>
      <c r="I80" s="69">
        <v>1</v>
      </c>
      <c r="J80" s="89">
        <v>0.71457085828343303</v>
      </c>
      <c r="K80" s="92">
        <v>1</v>
      </c>
      <c r="L80" s="68">
        <v>1</v>
      </c>
      <c r="M80" s="69">
        <v>1</v>
      </c>
      <c r="N80" s="89">
        <v>0</v>
      </c>
      <c r="O80" s="92">
        <v>0</v>
      </c>
      <c r="P80" s="68">
        <v>501</v>
      </c>
      <c r="Q80" s="69">
        <v>501</v>
      </c>
      <c r="R80" s="89">
        <v>0</v>
      </c>
      <c r="S80" s="92">
        <v>0</v>
      </c>
      <c r="T80" s="68">
        <v>501</v>
      </c>
      <c r="U80" s="69">
        <v>501</v>
      </c>
    </row>
    <row r="81" spans="1:21" x14ac:dyDescent="0.35">
      <c r="A81" s="83" t="s">
        <v>520</v>
      </c>
      <c r="B81" s="8" t="s">
        <v>348</v>
      </c>
      <c r="C81" s="97">
        <v>1625</v>
      </c>
      <c r="D81" s="98">
        <v>1990</v>
      </c>
      <c r="E81" s="99">
        <v>366</v>
      </c>
      <c r="F81" s="89">
        <v>0.73053892215568805</v>
      </c>
      <c r="G81" s="92">
        <v>1</v>
      </c>
      <c r="H81" s="49">
        <v>1</v>
      </c>
      <c r="I81" s="50">
        <v>1</v>
      </c>
      <c r="J81" s="89">
        <v>0</v>
      </c>
      <c r="K81" s="92">
        <v>0</v>
      </c>
      <c r="L81" s="49">
        <v>501</v>
      </c>
      <c r="M81" s="50">
        <v>501</v>
      </c>
      <c r="N81" s="89">
        <v>0</v>
      </c>
      <c r="O81" s="92">
        <v>0</v>
      </c>
      <c r="P81" s="49">
        <v>501</v>
      </c>
      <c r="Q81" s="50">
        <v>501</v>
      </c>
      <c r="R81" s="89">
        <v>0</v>
      </c>
      <c r="S81" s="92">
        <v>0</v>
      </c>
      <c r="T81" s="49">
        <v>501</v>
      </c>
      <c r="U81" s="50">
        <v>501</v>
      </c>
    </row>
    <row r="82" spans="1:21" x14ac:dyDescent="0.35">
      <c r="A82" s="83" t="s">
        <v>521</v>
      </c>
      <c r="B82" s="8" t="s">
        <v>347</v>
      </c>
      <c r="C82" s="97">
        <v>1628</v>
      </c>
      <c r="D82" s="98">
        <v>1990</v>
      </c>
      <c r="E82" s="99">
        <v>363</v>
      </c>
      <c r="F82" s="89">
        <v>0.72455089820359198</v>
      </c>
      <c r="G82" s="92">
        <v>1</v>
      </c>
      <c r="H82" s="49">
        <v>1</v>
      </c>
      <c r="I82" s="50">
        <v>1</v>
      </c>
      <c r="J82" s="89">
        <v>0</v>
      </c>
      <c r="K82" s="92">
        <v>0</v>
      </c>
      <c r="L82" s="49">
        <v>501</v>
      </c>
      <c r="M82" s="50">
        <v>501</v>
      </c>
      <c r="N82" s="89">
        <v>0</v>
      </c>
      <c r="O82" s="92">
        <v>0</v>
      </c>
      <c r="P82" s="49">
        <v>501</v>
      </c>
      <c r="Q82" s="50">
        <v>501</v>
      </c>
      <c r="R82" s="89">
        <v>0</v>
      </c>
      <c r="S82" s="92">
        <v>0</v>
      </c>
      <c r="T82" s="49">
        <v>501</v>
      </c>
      <c r="U82" s="50">
        <v>501</v>
      </c>
    </row>
    <row r="83" spans="1:21" x14ac:dyDescent="0.35">
      <c r="A83" s="83" t="s">
        <v>522</v>
      </c>
      <c r="B83" s="8" t="s">
        <v>346</v>
      </c>
      <c r="C83" s="97">
        <v>1629</v>
      </c>
      <c r="D83" s="98">
        <v>1990</v>
      </c>
      <c r="E83" s="99">
        <v>362</v>
      </c>
      <c r="F83" s="89">
        <v>0.72255489021955999</v>
      </c>
      <c r="G83" s="92">
        <v>1</v>
      </c>
      <c r="H83" s="68">
        <v>1</v>
      </c>
      <c r="I83" s="69">
        <v>1</v>
      </c>
      <c r="J83" s="89">
        <v>0</v>
      </c>
      <c r="K83" s="92">
        <v>0</v>
      </c>
      <c r="L83" s="68">
        <v>501</v>
      </c>
      <c r="M83" s="69">
        <v>501</v>
      </c>
      <c r="N83" s="89">
        <v>0</v>
      </c>
      <c r="O83" s="92">
        <v>0</v>
      </c>
      <c r="P83" s="68">
        <v>501</v>
      </c>
      <c r="Q83" s="69">
        <v>501</v>
      </c>
      <c r="R83" s="89">
        <v>0</v>
      </c>
      <c r="S83" s="92">
        <v>0</v>
      </c>
      <c r="T83" s="68">
        <v>501</v>
      </c>
      <c r="U83" s="69">
        <v>501</v>
      </c>
    </row>
    <row r="84" spans="1:21" x14ac:dyDescent="0.35">
      <c r="A84" s="83" t="s">
        <v>523</v>
      </c>
      <c r="B84" s="8" t="s">
        <v>345</v>
      </c>
      <c r="C84" s="97">
        <v>1650</v>
      </c>
      <c r="D84" s="98">
        <v>1985</v>
      </c>
      <c r="E84" s="99">
        <v>336</v>
      </c>
      <c r="F84" s="89">
        <v>0.67065868263473005</v>
      </c>
      <c r="G84" s="92">
        <v>1</v>
      </c>
      <c r="H84" s="49">
        <v>1</v>
      </c>
      <c r="I84" s="50">
        <v>1</v>
      </c>
      <c r="J84" s="89">
        <v>0</v>
      </c>
      <c r="K84" s="92">
        <v>0</v>
      </c>
      <c r="L84" s="49">
        <v>501</v>
      </c>
      <c r="M84" s="50">
        <v>501</v>
      </c>
      <c r="N84" s="89">
        <v>0</v>
      </c>
      <c r="O84" s="92">
        <v>0</v>
      </c>
      <c r="P84" s="49">
        <v>501</v>
      </c>
      <c r="Q84" s="50">
        <v>501</v>
      </c>
      <c r="R84" s="89">
        <v>0</v>
      </c>
      <c r="S84" s="92">
        <v>0</v>
      </c>
      <c r="T84" s="49">
        <v>501</v>
      </c>
      <c r="U84" s="50">
        <v>501</v>
      </c>
    </row>
    <row r="85" spans="1:21" x14ac:dyDescent="0.35">
      <c r="A85" s="83" t="s">
        <v>524</v>
      </c>
      <c r="B85" s="8" t="s">
        <v>344</v>
      </c>
      <c r="C85" s="97">
        <v>1650</v>
      </c>
      <c r="D85" s="98">
        <v>1985</v>
      </c>
      <c r="E85" s="99">
        <v>336</v>
      </c>
      <c r="F85" s="89">
        <v>0.67065868263473005</v>
      </c>
      <c r="G85" s="92">
        <v>1</v>
      </c>
      <c r="H85" s="49">
        <v>1</v>
      </c>
      <c r="I85" s="50">
        <v>1</v>
      </c>
      <c r="J85" s="89">
        <v>0</v>
      </c>
      <c r="K85" s="92">
        <v>0</v>
      </c>
      <c r="L85" s="49">
        <v>501</v>
      </c>
      <c r="M85" s="50">
        <v>501</v>
      </c>
      <c r="N85" s="89">
        <v>0</v>
      </c>
      <c r="O85" s="92">
        <v>0</v>
      </c>
      <c r="P85" s="49">
        <v>501</v>
      </c>
      <c r="Q85" s="50">
        <v>501</v>
      </c>
      <c r="R85" s="89">
        <v>0</v>
      </c>
      <c r="S85" s="92">
        <v>0</v>
      </c>
      <c r="T85" s="49">
        <v>501</v>
      </c>
      <c r="U85" s="50">
        <v>501</v>
      </c>
    </row>
    <row r="86" spans="1:21" x14ac:dyDescent="0.35">
      <c r="A86" s="83" t="s">
        <v>525</v>
      </c>
      <c r="B86" s="8" t="s">
        <v>343</v>
      </c>
      <c r="C86" s="97">
        <v>1652</v>
      </c>
      <c r="D86" s="98">
        <v>1985</v>
      </c>
      <c r="E86" s="99">
        <v>334</v>
      </c>
      <c r="F86" s="89">
        <v>0.66666666666666596</v>
      </c>
      <c r="G86" s="92">
        <v>1</v>
      </c>
      <c r="H86" s="49">
        <v>1</v>
      </c>
      <c r="I86" s="50">
        <v>1</v>
      </c>
      <c r="J86" s="89">
        <v>0</v>
      </c>
      <c r="K86" s="92">
        <v>0</v>
      </c>
      <c r="L86" s="49">
        <v>501</v>
      </c>
      <c r="M86" s="50">
        <v>501</v>
      </c>
      <c r="N86" s="89">
        <v>0</v>
      </c>
      <c r="O86" s="92">
        <v>0</v>
      </c>
      <c r="P86" s="49">
        <v>501</v>
      </c>
      <c r="Q86" s="50">
        <v>501</v>
      </c>
      <c r="R86" s="89">
        <v>0</v>
      </c>
      <c r="S86" s="92">
        <v>0</v>
      </c>
      <c r="T86" s="49">
        <v>501</v>
      </c>
      <c r="U86" s="50">
        <v>501</v>
      </c>
    </row>
    <row r="87" spans="1:21" x14ac:dyDescent="0.35">
      <c r="A87" s="83" t="s">
        <v>526</v>
      </c>
      <c r="B87" s="8" t="s">
        <v>342</v>
      </c>
      <c r="C87" s="97">
        <v>1613</v>
      </c>
      <c r="D87" s="98">
        <v>1986</v>
      </c>
      <c r="E87" s="99">
        <v>374</v>
      </c>
      <c r="F87" s="89">
        <v>0.74650698602794396</v>
      </c>
      <c r="G87" s="92">
        <v>1</v>
      </c>
      <c r="H87" s="49">
        <v>1</v>
      </c>
      <c r="I87" s="50">
        <v>1</v>
      </c>
      <c r="J87" s="89">
        <v>0</v>
      </c>
      <c r="K87" s="92">
        <v>0</v>
      </c>
      <c r="L87" s="49">
        <v>501</v>
      </c>
      <c r="M87" s="50">
        <v>501</v>
      </c>
      <c r="N87" s="89">
        <v>0</v>
      </c>
      <c r="O87" s="92">
        <v>0</v>
      </c>
      <c r="P87" s="49">
        <v>501</v>
      </c>
      <c r="Q87" s="50">
        <v>501</v>
      </c>
      <c r="R87" s="89">
        <v>0</v>
      </c>
      <c r="S87" s="92">
        <v>0</v>
      </c>
      <c r="T87" s="49">
        <v>501</v>
      </c>
      <c r="U87" s="50">
        <v>501</v>
      </c>
    </row>
    <row r="88" spans="1:21" x14ac:dyDescent="0.35">
      <c r="A88" s="83" t="s">
        <v>527</v>
      </c>
      <c r="B88" s="8" t="s">
        <v>341</v>
      </c>
      <c r="C88" s="97">
        <v>1614</v>
      </c>
      <c r="D88" s="98">
        <v>1986</v>
      </c>
      <c r="E88" s="99">
        <v>373</v>
      </c>
      <c r="F88" s="89">
        <v>0.74451097804391198</v>
      </c>
      <c r="G88" s="92">
        <v>1</v>
      </c>
      <c r="H88" s="49">
        <v>1</v>
      </c>
      <c r="I88" s="50">
        <v>1</v>
      </c>
      <c r="J88" s="89">
        <v>0</v>
      </c>
      <c r="K88" s="92">
        <v>0</v>
      </c>
      <c r="L88" s="49">
        <v>501</v>
      </c>
      <c r="M88" s="50">
        <v>501</v>
      </c>
      <c r="N88" s="89">
        <v>0</v>
      </c>
      <c r="O88" s="92">
        <v>0</v>
      </c>
      <c r="P88" s="49">
        <v>501</v>
      </c>
      <c r="Q88" s="50">
        <v>501</v>
      </c>
      <c r="R88" s="89">
        <v>0</v>
      </c>
      <c r="S88" s="92">
        <v>0</v>
      </c>
      <c r="T88" s="49">
        <v>501</v>
      </c>
      <c r="U88" s="50">
        <v>501</v>
      </c>
    </row>
    <row r="89" spans="1:21" x14ac:dyDescent="0.35">
      <c r="A89" s="83" t="s">
        <v>528</v>
      </c>
      <c r="B89" s="8" t="s">
        <v>340</v>
      </c>
      <c r="C89" s="97">
        <v>1615</v>
      </c>
      <c r="D89" s="98">
        <v>1986</v>
      </c>
      <c r="E89" s="99">
        <v>372</v>
      </c>
      <c r="F89" s="89">
        <v>0.74251497005987999</v>
      </c>
      <c r="G89" s="92">
        <v>1</v>
      </c>
      <c r="H89" s="49">
        <v>1</v>
      </c>
      <c r="I89" s="50">
        <v>1</v>
      </c>
      <c r="J89" s="89">
        <v>0</v>
      </c>
      <c r="K89" s="92">
        <v>0</v>
      </c>
      <c r="L89" s="49">
        <v>501</v>
      </c>
      <c r="M89" s="50">
        <v>501</v>
      </c>
      <c r="N89" s="89">
        <v>0</v>
      </c>
      <c r="O89" s="92">
        <v>0</v>
      </c>
      <c r="P89" s="49">
        <v>501</v>
      </c>
      <c r="Q89" s="50">
        <v>501</v>
      </c>
      <c r="R89" s="89">
        <v>0</v>
      </c>
      <c r="S89" s="92">
        <v>0</v>
      </c>
      <c r="T89" s="49">
        <v>501</v>
      </c>
      <c r="U89" s="50">
        <v>501</v>
      </c>
    </row>
    <row r="90" spans="1:21" x14ac:dyDescent="0.35">
      <c r="A90" s="83" t="s">
        <v>529</v>
      </c>
      <c r="B90" s="8" t="s">
        <v>339</v>
      </c>
      <c r="C90" s="97">
        <v>1787</v>
      </c>
      <c r="D90" s="98">
        <v>1980</v>
      </c>
      <c r="E90" s="99">
        <v>194</v>
      </c>
      <c r="F90" s="89">
        <v>0.38722554890219502</v>
      </c>
      <c r="G90" s="92">
        <v>1</v>
      </c>
      <c r="H90" s="49">
        <v>1</v>
      </c>
      <c r="I90" s="50">
        <v>1</v>
      </c>
      <c r="J90" s="89">
        <v>0</v>
      </c>
      <c r="K90" s="92">
        <v>0</v>
      </c>
      <c r="L90" s="49">
        <v>501</v>
      </c>
      <c r="M90" s="50">
        <v>501</v>
      </c>
      <c r="N90" s="89">
        <v>0</v>
      </c>
      <c r="O90" s="92">
        <v>0</v>
      </c>
      <c r="P90" s="49">
        <v>501</v>
      </c>
      <c r="Q90" s="50">
        <v>501</v>
      </c>
      <c r="R90" s="89">
        <v>0</v>
      </c>
      <c r="S90" s="92">
        <v>0</v>
      </c>
      <c r="T90" s="49">
        <v>501</v>
      </c>
      <c r="U90" s="50">
        <v>501</v>
      </c>
    </row>
    <row r="91" spans="1:21" x14ac:dyDescent="0.35">
      <c r="A91" s="83" t="s">
        <v>530</v>
      </c>
      <c r="B91" s="8" t="s">
        <v>338</v>
      </c>
      <c r="C91" s="97">
        <v>1504</v>
      </c>
      <c r="D91" s="98">
        <v>2002</v>
      </c>
      <c r="E91" s="99">
        <v>499</v>
      </c>
      <c r="F91" s="89">
        <v>0.99001996007983994</v>
      </c>
      <c r="G91" s="92">
        <v>1</v>
      </c>
      <c r="H91" s="49">
        <v>1</v>
      </c>
      <c r="I91" s="50">
        <v>1</v>
      </c>
      <c r="J91" s="89">
        <v>0</v>
      </c>
      <c r="K91" s="92">
        <v>0</v>
      </c>
      <c r="L91" s="49">
        <v>501</v>
      </c>
      <c r="M91" s="50">
        <v>501</v>
      </c>
      <c r="N91" s="89">
        <v>0</v>
      </c>
      <c r="O91" s="92">
        <v>0</v>
      </c>
      <c r="P91" s="49">
        <v>501</v>
      </c>
      <c r="Q91" s="50">
        <v>501</v>
      </c>
      <c r="R91" s="89">
        <v>0</v>
      </c>
      <c r="S91" s="92">
        <v>0</v>
      </c>
      <c r="T91" s="49">
        <v>501</v>
      </c>
      <c r="U91" s="50">
        <v>501</v>
      </c>
    </row>
    <row r="92" spans="1:21" x14ac:dyDescent="0.35">
      <c r="A92" s="83" t="s">
        <v>531</v>
      </c>
      <c r="B92" s="8" t="s">
        <v>337</v>
      </c>
      <c r="C92" s="97">
        <v>1675</v>
      </c>
      <c r="D92" s="98">
        <v>1981</v>
      </c>
      <c r="E92" s="99">
        <v>307</v>
      </c>
      <c r="F92" s="89">
        <v>0.61277445109780404</v>
      </c>
      <c r="G92" s="92">
        <v>1</v>
      </c>
      <c r="H92" s="49">
        <v>1</v>
      </c>
      <c r="I92" s="50">
        <v>1</v>
      </c>
      <c r="J92" s="89">
        <v>0</v>
      </c>
      <c r="K92" s="92">
        <v>0</v>
      </c>
      <c r="L92" s="49">
        <v>501</v>
      </c>
      <c r="M92" s="50">
        <v>501</v>
      </c>
      <c r="N92" s="89">
        <v>0</v>
      </c>
      <c r="O92" s="92">
        <v>0</v>
      </c>
      <c r="P92" s="49">
        <v>501</v>
      </c>
      <c r="Q92" s="50">
        <v>501</v>
      </c>
      <c r="R92" s="89">
        <v>0</v>
      </c>
      <c r="S92" s="92">
        <v>0</v>
      </c>
      <c r="T92" s="49">
        <v>501</v>
      </c>
      <c r="U92" s="50">
        <v>501</v>
      </c>
    </row>
    <row r="93" spans="1:21" x14ac:dyDescent="0.35">
      <c r="A93" s="83" t="s">
        <v>532</v>
      </c>
      <c r="B93" s="8" t="s">
        <v>336</v>
      </c>
      <c r="C93" s="97">
        <v>1580</v>
      </c>
      <c r="D93" s="98">
        <v>1981</v>
      </c>
      <c r="E93" s="99">
        <v>402</v>
      </c>
      <c r="F93" s="89">
        <v>0.80239520958083799</v>
      </c>
      <c r="G93" s="92">
        <v>1</v>
      </c>
      <c r="H93" s="49">
        <v>1</v>
      </c>
      <c r="I93" s="50">
        <v>1</v>
      </c>
      <c r="J93" s="89">
        <v>0</v>
      </c>
      <c r="K93" s="92">
        <v>0</v>
      </c>
      <c r="L93" s="49">
        <v>501</v>
      </c>
      <c r="M93" s="50">
        <v>501</v>
      </c>
      <c r="N93" s="89">
        <v>0</v>
      </c>
      <c r="O93" s="92">
        <v>0</v>
      </c>
      <c r="P93" s="49">
        <v>501</v>
      </c>
      <c r="Q93" s="50">
        <v>501</v>
      </c>
      <c r="R93" s="89">
        <v>0</v>
      </c>
      <c r="S93" s="92">
        <v>0</v>
      </c>
      <c r="T93" s="49">
        <v>501</v>
      </c>
      <c r="U93" s="50">
        <v>501</v>
      </c>
    </row>
    <row r="94" spans="1:21" x14ac:dyDescent="0.35">
      <c r="A94" s="83" t="s">
        <v>533</v>
      </c>
      <c r="B94" s="8" t="s">
        <v>335</v>
      </c>
      <c r="C94" s="97">
        <v>1269</v>
      </c>
      <c r="D94" s="98">
        <v>1998</v>
      </c>
      <c r="E94" s="99">
        <v>730</v>
      </c>
      <c r="F94" s="89">
        <v>0.99600798403193602</v>
      </c>
      <c r="G94" s="92">
        <v>1</v>
      </c>
      <c r="H94" s="49">
        <v>1</v>
      </c>
      <c r="I94" s="50">
        <v>1</v>
      </c>
      <c r="J94" s="89">
        <v>0.46107784431137699</v>
      </c>
      <c r="K94" s="92">
        <v>1</v>
      </c>
      <c r="L94" s="49">
        <v>1</v>
      </c>
      <c r="M94" s="50">
        <v>1</v>
      </c>
      <c r="N94" s="89">
        <v>0</v>
      </c>
      <c r="O94" s="92">
        <v>0</v>
      </c>
      <c r="P94" s="49">
        <v>501</v>
      </c>
      <c r="Q94" s="50">
        <v>501</v>
      </c>
      <c r="R94" s="89">
        <v>0</v>
      </c>
      <c r="S94" s="92">
        <v>0</v>
      </c>
      <c r="T94" s="49">
        <v>501</v>
      </c>
      <c r="U94" s="50">
        <v>501</v>
      </c>
    </row>
    <row r="95" spans="1:21" x14ac:dyDescent="0.35">
      <c r="A95" s="83" t="s">
        <v>534</v>
      </c>
      <c r="B95" s="8" t="s">
        <v>334</v>
      </c>
      <c r="C95" s="97">
        <v>1790</v>
      </c>
      <c r="D95" s="98">
        <v>1981</v>
      </c>
      <c r="E95" s="99">
        <v>192</v>
      </c>
      <c r="F95" s="89">
        <v>0.38323353293413098</v>
      </c>
      <c r="G95" s="92">
        <v>1</v>
      </c>
      <c r="H95" s="68">
        <v>1</v>
      </c>
      <c r="I95" s="69">
        <v>1</v>
      </c>
      <c r="J95" s="89">
        <v>0</v>
      </c>
      <c r="K95" s="92">
        <v>0</v>
      </c>
      <c r="L95" s="68">
        <v>501</v>
      </c>
      <c r="M95" s="69">
        <v>501</v>
      </c>
      <c r="N95" s="89">
        <v>0</v>
      </c>
      <c r="O95" s="92">
        <v>0</v>
      </c>
      <c r="P95" s="68">
        <v>501</v>
      </c>
      <c r="Q95" s="69">
        <v>501</v>
      </c>
      <c r="R95" s="89">
        <v>0</v>
      </c>
      <c r="S95" s="92">
        <v>0</v>
      </c>
      <c r="T95" s="68">
        <v>501</v>
      </c>
      <c r="U95" s="69">
        <v>501</v>
      </c>
    </row>
    <row r="96" spans="1:21" x14ac:dyDescent="0.35">
      <c r="A96" s="83" t="s">
        <v>535</v>
      </c>
      <c r="B96" s="8" t="s">
        <v>333</v>
      </c>
      <c r="C96" s="97">
        <v>1679</v>
      </c>
      <c r="D96" s="98">
        <v>2002</v>
      </c>
      <c r="E96" s="99">
        <v>324</v>
      </c>
      <c r="F96" s="89">
        <v>0.640718562874251</v>
      </c>
      <c r="G96" s="92">
        <v>1</v>
      </c>
      <c r="H96" s="49">
        <v>1</v>
      </c>
      <c r="I96" s="50">
        <v>1</v>
      </c>
      <c r="J96" s="89">
        <v>0</v>
      </c>
      <c r="K96" s="92">
        <v>0</v>
      </c>
      <c r="L96" s="49">
        <v>501</v>
      </c>
      <c r="M96" s="50">
        <v>501</v>
      </c>
      <c r="N96" s="89">
        <v>0</v>
      </c>
      <c r="O96" s="92">
        <v>0</v>
      </c>
      <c r="P96" s="49">
        <v>501</v>
      </c>
      <c r="Q96" s="50">
        <v>501</v>
      </c>
      <c r="R96" s="89">
        <v>0</v>
      </c>
      <c r="S96" s="92">
        <v>0</v>
      </c>
      <c r="T96" s="49">
        <v>501</v>
      </c>
      <c r="U96" s="50">
        <v>501</v>
      </c>
    </row>
    <row r="97" spans="1:21" x14ac:dyDescent="0.35">
      <c r="A97" s="83" t="s">
        <v>536</v>
      </c>
      <c r="B97" s="8" t="s">
        <v>332</v>
      </c>
      <c r="C97" s="97">
        <v>1833</v>
      </c>
      <c r="D97" s="98">
        <v>1978</v>
      </c>
      <c r="E97" s="99">
        <v>146</v>
      </c>
      <c r="F97" s="89">
        <v>0.29141716566866199</v>
      </c>
      <c r="G97" s="92">
        <v>1</v>
      </c>
      <c r="H97" s="49">
        <v>1</v>
      </c>
      <c r="I97" s="50">
        <v>1</v>
      </c>
      <c r="J97" s="89">
        <v>0</v>
      </c>
      <c r="K97" s="92">
        <v>0</v>
      </c>
      <c r="L97" s="49">
        <v>501</v>
      </c>
      <c r="M97" s="50">
        <v>501</v>
      </c>
      <c r="N97" s="89">
        <v>0</v>
      </c>
      <c r="O97" s="92">
        <v>0</v>
      </c>
      <c r="P97" s="49">
        <v>501</v>
      </c>
      <c r="Q97" s="50">
        <v>501</v>
      </c>
      <c r="R97" s="89">
        <v>0</v>
      </c>
      <c r="S97" s="92">
        <v>0</v>
      </c>
      <c r="T97" s="49">
        <v>501</v>
      </c>
      <c r="U97" s="50">
        <v>501</v>
      </c>
    </row>
    <row r="98" spans="1:21" x14ac:dyDescent="0.35">
      <c r="A98" s="83" t="s">
        <v>537</v>
      </c>
      <c r="B98" s="8" t="s">
        <v>331</v>
      </c>
      <c r="C98" s="97">
        <v>1698</v>
      </c>
      <c r="D98" s="98">
        <v>1996</v>
      </c>
      <c r="E98" s="99">
        <v>299</v>
      </c>
      <c r="F98" s="89">
        <v>0.59680638722554802</v>
      </c>
      <c r="G98" s="92">
        <v>1</v>
      </c>
      <c r="H98" s="49">
        <v>1</v>
      </c>
      <c r="I98" s="50">
        <v>1</v>
      </c>
      <c r="J98" s="89">
        <v>0</v>
      </c>
      <c r="K98" s="92">
        <v>0</v>
      </c>
      <c r="L98" s="49">
        <v>501</v>
      </c>
      <c r="M98" s="50">
        <v>501</v>
      </c>
      <c r="N98" s="89">
        <v>0</v>
      </c>
      <c r="O98" s="92">
        <v>0</v>
      </c>
      <c r="P98" s="49">
        <v>501</v>
      </c>
      <c r="Q98" s="50">
        <v>501</v>
      </c>
      <c r="R98" s="89">
        <v>0</v>
      </c>
      <c r="S98" s="92">
        <v>0</v>
      </c>
      <c r="T98" s="49">
        <v>501</v>
      </c>
      <c r="U98" s="50">
        <v>501</v>
      </c>
    </row>
    <row r="99" spans="1:21" x14ac:dyDescent="0.35">
      <c r="A99" s="83" t="s">
        <v>538</v>
      </c>
      <c r="B99" s="8" t="s">
        <v>330</v>
      </c>
      <c r="C99" s="97">
        <v>1483</v>
      </c>
      <c r="D99" s="98">
        <v>1997</v>
      </c>
      <c r="E99" s="99">
        <v>515</v>
      </c>
      <c r="F99" s="89">
        <v>0.99401197604790403</v>
      </c>
      <c r="G99" s="92">
        <v>1</v>
      </c>
      <c r="H99" s="49">
        <v>1</v>
      </c>
      <c r="I99" s="50">
        <v>1</v>
      </c>
      <c r="J99" s="89">
        <v>3.3932135728542902E-2</v>
      </c>
      <c r="K99" s="92">
        <v>1</v>
      </c>
      <c r="L99" s="49">
        <v>1</v>
      </c>
      <c r="M99" s="50">
        <v>1</v>
      </c>
      <c r="N99" s="89">
        <v>0</v>
      </c>
      <c r="O99" s="92">
        <v>0</v>
      </c>
      <c r="P99" s="49">
        <v>501</v>
      </c>
      <c r="Q99" s="50">
        <v>501</v>
      </c>
      <c r="R99" s="89">
        <v>0</v>
      </c>
      <c r="S99" s="92">
        <v>0</v>
      </c>
      <c r="T99" s="49">
        <v>501</v>
      </c>
      <c r="U99" s="50">
        <v>501</v>
      </c>
    </row>
    <row r="100" spans="1:21" x14ac:dyDescent="0.35">
      <c r="A100" s="83" t="s">
        <v>539</v>
      </c>
      <c r="B100" s="8" t="s">
        <v>329</v>
      </c>
      <c r="C100" s="97">
        <v>1559</v>
      </c>
      <c r="D100" s="98">
        <v>1982</v>
      </c>
      <c r="E100" s="99">
        <v>424</v>
      </c>
      <c r="F100" s="89">
        <v>0.84630738522954096</v>
      </c>
      <c r="G100" s="92">
        <v>1</v>
      </c>
      <c r="H100" s="49">
        <v>1</v>
      </c>
      <c r="I100" s="50">
        <v>1</v>
      </c>
      <c r="J100" s="89">
        <v>0</v>
      </c>
      <c r="K100" s="92">
        <v>0</v>
      </c>
      <c r="L100" s="49">
        <v>501</v>
      </c>
      <c r="M100" s="50">
        <v>501</v>
      </c>
      <c r="N100" s="89">
        <v>0</v>
      </c>
      <c r="O100" s="92">
        <v>0</v>
      </c>
      <c r="P100" s="49">
        <v>501</v>
      </c>
      <c r="Q100" s="50">
        <v>501</v>
      </c>
      <c r="R100" s="89">
        <v>0</v>
      </c>
      <c r="S100" s="92">
        <v>0</v>
      </c>
      <c r="T100" s="49">
        <v>501</v>
      </c>
      <c r="U100" s="50">
        <v>501</v>
      </c>
    </row>
    <row r="101" spans="1:21" x14ac:dyDescent="0.35">
      <c r="A101" s="83" t="s">
        <v>540</v>
      </c>
      <c r="B101" s="8" t="s">
        <v>328</v>
      </c>
      <c r="C101" s="97">
        <v>1463</v>
      </c>
      <c r="D101" s="98">
        <v>1991</v>
      </c>
      <c r="E101" s="99">
        <v>529</v>
      </c>
      <c r="F101" s="89">
        <v>0.98203592814371199</v>
      </c>
      <c r="G101" s="92">
        <v>1</v>
      </c>
      <c r="H101" s="68">
        <v>1</v>
      </c>
      <c r="I101" s="69">
        <v>1</v>
      </c>
      <c r="J101" s="89">
        <v>7.3852295409181604E-2</v>
      </c>
      <c r="K101" s="92">
        <v>1</v>
      </c>
      <c r="L101" s="68">
        <v>1</v>
      </c>
      <c r="M101" s="69">
        <v>1</v>
      </c>
      <c r="N101" s="89">
        <v>0</v>
      </c>
      <c r="O101" s="92">
        <v>0</v>
      </c>
      <c r="P101" s="68">
        <v>501</v>
      </c>
      <c r="Q101" s="69">
        <v>501</v>
      </c>
      <c r="R101" s="89">
        <v>0</v>
      </c>
      <c r="S101" s="92">
        <v>0</v>
      </c>
      <c r="T101" s="68">
        <v>501</v>
      </c>
      <c r="U101" s="69">
        <v>501</v>
      </c>
    </row>
    <row r="102" spans="1:21" x14ac:dyDescent="0.35">
      <c r="A102" s="83" t="s">
        <v>541</v>
      </c>
      <c r="B102" s="8" t="s">
        <v>327</v>
      </c>
      <c r="C102" s="97">
        <v>-24211.853599999999</v>
      </c>
      <c r="D102" s="98">
        <v>1950</v>
      </c>
      <c r="E102" s="99">
        <v>492</v>
      </c>
      <c r="F102" s="89">
        <v>0.61581636726546796</v>
      </c>
      <c r="G102" s="92">
        <v>9.7237167935071492E-3</v>
      </c>
      <c r="H102" s="49">
        <v>153.76199999999901</v>
      </c>
      <c r="I102" s="50">
        <v>153.76199999999901</v>
      </c>
      <c r="J102" s="89">
        <v>0.92272654690618705</v>
      </c>
      <c r="K102" s="92">
        <v>8.6526522542322293E-3</v>
      </c>
      <c r="L102" s="49">
        <v>153.76199999999901</v>
      </c>
      <c r="M102" s="50">
        <v>153.76199999999901</v>
      </c>
      <c r="N102" s="89">
        <v>0.61581636726546896</v>
      </c>
      <c r="O102" s="92">
        <v>9.7237167935071492E-3</v>
      </c>
      <c r="P102" s="49">
        <v>153.762</v>
      </c>
      <c r="Q102" s="50">
        <v>153.762</v>
      </c>
      <c r="R102" s="89">
        <v>0.61581636726546896</v>
      </c>
      <c r="S102" s="92">
        <v>9.7237167935071492E-3</v>
      </c>
      <c r="T102" s="49">
        <v>153.762</v>
      </c>
      <c r="U102" s="50">
        <v>153.762</v>
      </c>
    </row>
    <row r="103" spans="1:21" x14ac:dyDescent="0.35">
      <c r="A103" s="83" t="s">
        <v>542</v>
      </c>
      <c r="B103" s="8" t="s">
        <v>326</v>
      </c>
      <c r="C103" s="97">
        <v>1547</v>
      </c>
      <c r="D103" s="98">
        <v>1998</v>
      </c>
      <c r="E103" s="99">
        <v>452</v>
      </c>
      <c r="F103" s="89">
        <v>0.90219560878243499</v>
      </c>
      <c r="G103" s="92">
        <v>1</v>
      </c>
      <c r="H103" s="49">
        <v>1</v>
      </c>
      <c r="I103" s="50">
        <v>1</v>
      </c>
      <c r="J103" s="89">
        <v>0</v>
      </c>
      <c r="K103" s="92">
        <v>0</v>
      </c>
      <c r="L103" s="49">
        <v>501</v>
      </c>
      <c r="M103" s="50">
        <v>501</v>
      </c>
      <c r="N103" s="89">
        <v>0</v>
      </c>
      <c r="O103" s="92">
        <v>0</v>
      </c>
      <c r="P103" s="49">
        <v>501</v>
      </c>
      <c r="Q103" s="50">
        <v>501</v>
      </c>
      <c r="R103" s="89">
        <v>0</v>
      </c>
      <c r="S103" s="92">
        <v>0</v>
      </c>
      <c r="T103" s="49">
        <v>501</v>
      </c>
      <c r="U103" s="50">
        <v>501</v>
      </c>
    </row>
    <row r="104" spans="1:21" x14ac:dyDescent="0.35">
      <c r="A104" s="83" t="s">
        <v>543</v>
      </c>
      <c r="B104" s="8" t="s">
        <v>325</v>
      </c>
      <c r="C104" s="97">
        <v>-11598.1</v>
      </c>
      <c r="D104" s="98">
        <v>1994.662</v>
      </c>
      <c r="E104" s="99">
        <v>862</v>
      </c>
      <c r="F104" s="89">
        <v>0.96831337325349298</v>
      </c>
      <c r="G104" s="92">
        <v>9.2759598041741803E-2</v>
      </c>
      <c r="H104" s="68">
        <v>10.7889999999999</v>
      </c>
      <c r="I104" s="69">
        <v>13.941000000000001</v>
      </c>
      <c r="J104" s="89">
        <v>0.98407984031936102</v>
      </c>
      <c r="K104" s="92">
        <v>8.1131953008372795E-2</v>
      </c>
      <c r="L104" s="68">
        <v>11.865</v>
      </c>
      <c r="M104" s="69">
        <v>27.944999999999901</v>
      </c>
      <c r="N104" s="89">
        <v>0.97522554890219504</v>
      </c>
      <c r="O104" s="92">
        <v>0.10847585286580901</v>
      </c>
      <c r="P104" s="68">
        <v>8.6979999999999702</v>
      </c>
      <c r="Q104" s="69">
        <v>15.553999999999901</v>
      </c>
      <c r="R104" s="89">
        <v>0.99082235528942098</v>
      </c>
      <c r="S104" s="92">
        <v>0.120869778929174</v>
      </c>
      <c r="T104" s="68">
        <v>7.6550000000000296</v>
      </c>
      <c r="U104" s="69">
        <v>14.896000000000001</v>
      </c>
    </row>
    <row r="105" spans="1:21" x14ac:dyDescent="0.35">
      <c r="A105" s="83" t="s">
        <v>544</v>
      </c>
      <c r="B105" s="8" t="s">
        <v>324</v>
      </c>
      <c r="C105" s="97">
        <v>-10374.431399999999</v>
      </c>
      <c r="D105" s="98">
        <v>1731.9982312</v>
      </c>
      <c r="E105" s="99">
        <v>862</v>
      </c>
      <c r="F105" s="89">
        <v>0.44240674650698603</v>
      </c>
      <c r="G105" s="92">
        <v>0.20302664909749199</v>
      </c>
      <c r="H105" s="68">
        <v>2.3433801999999502</v>
      </c>
      <c r="I105" s="69">
        <v>14.8297113</v>
      </c>
      <c r="J105" s="89">
        <v>0.98652704590818296</v>
      </c>
      <c r="K105" s="92">
        <v>7.6884160153347397E-2</v>
      </c>
      <c r="L105" s="68">
        <v>13.8035750000001</v>
      </c>
      <c r="M105" s="69">
        <v>29.696069999999899</v>
      </c>
      <c r="N105" s="89">
        <v>0.98281234071856205</v>
      </c>
      <c r="O105" s="92">
        <v>0.111700305921568</v>
      </c>
      <c r="P105" s="68">
        <v>8.2403840000000006</v>
      </c>
      <c r="Q105" s="69">
        <v>16.5194159999999</v>
      </c>
      <c r="R105" s="89">
        <v>0.97910396407185596</v>
      </c>
      <c r="S105" s="92">
        <v>0.120277800294189</v>
      </c>
      <c r="T105" s="68">
        <v>10.0348889999999</v>
      </c>
      <c r="U105" s="69">
        <v>12.955448000000001</v>
      </c>
    </row>
    <row r="106" spans="1:21" x14ac:dyDescent="0.35">
      <c r="A106" s="83" t="s">
        <v>545</v>
      </c>
      <c r="B106" s="8" t="s">
        <v>323</v>
      </c>
      <c r="C106" s="97">
        <v>-11598.1</v>
      </c>
      <c r="D106" s="98">
        <v>1994.662</v>
      </c>
      <c r="E106" s="99">
        <v>862</v>
      </c>
      <c r="F106" s="89">
        <v>0.96831337325349298</v>
      </c>
      <c r="G106" s="92">
        <v>9.2759598041741803E-2</v>
      </c>
      <c r="H106" s="49">
        <v>10.7889999999999</v>
      </c>
      <c r="I106" s="50">
        <v>13.941000000000001</v>
      </c>
      <c r="J106" s="89">
        <v>0.98407984031936102</v>
      </c>
      <c r="K106" s="92">
        <v>8.1131953008372795E-2</v>
      </c>
      <c r="L106" s="49">
        <v>11.865</v>
      </c>
      <c r="M106" s="50">
        <v>27.944999999999901</v>
      </c>
      <c r="N106" s="89">
        <v>0.97522554890219504</v>
      </c>
      <c r="O106" s="92">
        <v>0.10847585286580901</v>
      </c>
      <c r="P106" s="49">
        <v>8.6979999999999702</v>
      </c>
      <c r="Q106" s="50">
        <v>15.553999999999901</v>
      </c>
      <c r="R106" s="89">
        <v>0.99082235528942098</v>
      </c>
      <c r="S106" s="92">
        <v>0.120869778929174</v>
      </c>
      <c r="T106" s="49">
        <v>7.6550000000000296</v>
      </c>
      <c r="U106" s="50">
        <v>14.896000000000001</v>
      </c>
    </row>
    <row r="107" spans="1:21" x14ac:dyDescent="0.35">
      <c r="A107" s="83" t="s">
        <v>546</v>
      </c>
      <c r="B107" s="8" t="s">
        <v>322</v>
      </c>
      <c r="C107" s="97">
        <v>-10374.431399999999</v>
      </c>
      <c r="D107" s="98">
        <v>1731.9982312</v>
      </c>
      <c r="E107" s="99">
        <v>862</v>
      </c>
      <c r="F107" s="89">
        <v>0.44240674650698603</v>
      </c>
      <c r="G107" s="92">
        <v>0.20302664909749199</v>
      </c>
      <c r="H107" s="49">
        <v>2.3433801999999502</v>
      </c>
      <c r="I107" s="50">
        <v>14.8297113</v>
      </c>
      <c r="J107" s="89">
        <v>0.98652704590818296</v>
      </c>
      <c r="K107" s="92">
        <v>7.6884160153347397E-2</v>
      </c>
      <c r="L107" s="49">
        <v>13.8035750000001</v>
      </c>
      <c r="M107" s="50">
        <v>29.696069999999899</v>
      </c>
      <c r="N107" s="89">
        <v>0.98281234071856205</v>
      </c>
      <c r="O107" s="92">
        <v>0.111700305921568</v>
      </c>
      <c r="P107" s="49">
        <v>8.2403840000000006</v>
      </c>
      <c r="Q107" s="50">
        <v>16.5194159999999</v>
      </c>
      <c r="R107" s="89">
        <v>0.97910396407185596</v>
      </c>
      <c r="S107" s="92">
        <v>0.120277800294189</v>
      </c>
      <c r="T107" s="49">
        <v>10.0348889999999</v>
      </c>
      <c r="U107" s="50">
        <v>12.955448000000001</v>
      </c>
    </row>
    <row r="108" spans="1:21" x14ac:dyDescent="0.35">
      <c r="A108" s="83" t="s">
        <v>547</v>
      </c>
      <c r="B108" s="8" t="s">
        <v>321</v>
      </c>
      <c r="C108" s="97">
        <v>1720</v>
      </c>
      <c r="D108" s="98">
        <v>1981</v>
      </c>
      <c r="E108" s="99">
        <v>262</v>
      </c>
      <c r="F108" s="89">
        <v>0.52295409181636698</v>
      </c>
      <c r="G108" s="92">
        <v>1</v>
      </c>
      <c r="H108" s="49">
        <v>1</v>
      </c>
      <c r="I108" s="50">
        <v>1</v>
      </c>
      <c r="J108" s="89">
        <v>0</v>
      </c>
      <c r="K108" s="92">
        <v>0</v>
      </c>
      <c r="L108" s="49">
        <v>501</v>
      </c>
      <c r="M108" s="50">
        <v>501</v>
      </c>
      <c r="N108" s="89">
        <v>0</v>
      </c>
      <c r="O108" s="92">
        <v>0</v>
      </c>
      <c r="P108" s="49">
        <v>501</v>
      </c>
      <c r="Q108" s="50">
        <v>501</v>
      </c>
      <c r="R108" s="89">
        <v>0</v>
      </c>
      <c r="S108" s="92">
        <v>0</v>
      </c>
      <c r="T108" s="49">
        <v>501</v>
      </c>
      <c r="U108" s="50">
        <v>501</v>
      </c>
    </row>
    <row r="109" spans="1:21" x14ac:dyDescent="0.35">
      <c r="A109" s="83" t="s">
        <v>548</v>
      </c>
      <c r="B109" s="8" t="s">
        <v>320</v>
      </c>
      <c r="C109" s="97">
        <v>1761</v>
      </c>
      <c r="D109" s="98">
        <v>2011</v>
      </c>
      <c r="E109" s="99">
        <v>251</v>
      </c>
      <c r="F109" s="89">
        <v>0.47704590818363202</v>
      </c>
      <c r="G109" s="92">
        <v>1</v>
      </c>
      <c r="H109" s="49">
        <v>1</v>
      </c>
      <c r="I109" s="50">
        <v>1</v>
      </c>
      <c r="J109" s="89">
        <v>0</v>
      </c>
      <c r="K109" s="92">
        <v>0</v>
      </c>
      <c r="L109" s="49">
        <v>501</v>
      </c>
      <c r="M109" s="50">
        <v>501</v>
      </c>
      <c r="N109" s="89">
        <v>0</v>
      </c>
      <c r="O109" s="92">
        <v>0</v>
      </c>
      <c r="P109" s="49">
        <v>501</v>
      </c>
      <c r="Q109" s="50">
        <v>501</v>
      </c>
      <c r="R109" s="89">
        <v>0</v>
      </c>
      <c r="S109" s="92">
        <v>0</v>
      </c>
      <c r="T109" s="49">
        <v>501</v>
      </c>
      <c r="U109" s="50">
        <v>501</v>
      </c>
    </row>
    <row r="110" spans="1:21" x14ac:dyDescent="0.35">
      <c r="A110" s="83" t="s">
        <v>549</v>
      </c>
      <c r="B110" s="8" t="s">
        <v>319</v>
      </c>
      <c r="C110" s="97">
        <v>1607</v>
      </c>
      <c r="D110" s="98">
        <v>1981</v>
      </c>
      <c r="E110" s="99">
        <v>362</v>
      </c>
      <c r="F110" s="89">
        <v>0.74850299401197595</v>
      </c>
      <c r="G110" s="92">
        <v>0.96533333333333304</v>
      </c>
      <c r="H110" s="49">
        <v>1</v>
      </c>
      <c r="I110" s="50">
        <v>9</v>
      </c>
      <c r="J110" s="89">
        <v>0</v>
      </c>
      <c r="K110" s="92">
        <v>0</v>
      </c>
      <c r="L110" s="49">
        <v>501</v>
      </c>
      <c r="M110" s="50">
        <v>501</v>
      </c>
      <c r="N110" s="89">
        <v>0</v>
      </c>
      <c r="O110" s="92">
        <v>0</v>
      </c>
      <c r="P110" s="49">
        <v>501</v>
      </c>
      <c r="Q110" s="50">
        <v>501</v>
      </c>
      <c r="R110" s="89">
        <v>0</v>
      </c>
      <c r="S110" s="92">
        <v>0</v>
      </c>
      <c r="T110" s="49">
        <v>501</v>
      </c>
      <c r="U110" s="50">
        <v>501</v>
      </c>
    </row>
    <row r="111" spans="1:21" x14ac:dyDescent="0.35">
      <c r="A111" s="83" t="s">
        <v>550</v>
      </c>
      <c r="B111" s="8" t="s">
        <v>318</v>
      </c>
      <c r="C111" s="97">
        <v>1961.54</v>
      </c>
      <c r="D111" s="98">
        <v>1982.33</v>
      </c>
      <c r="E111" s="99">
        <v>223</v>
      </c>
      <c r="F111" s="89">
        <v>4.3493013972055801E-2</v>
      </c>
      <c r="G111" s="92">
        <v>1</v>
      </c>
      <c r="H111" s="49">
        <v>1</v>
      </c>
      <c r="I111" s="50">
        <v>1.83000000000015</v>
      </c>
      <c r="J111" s="89">
        <v>0</v>
      </c>
      <c r="K111" s="92">
        <v>0</v>
      </c>
      <c r="L111" s="49">
        <v>501</v>
      </c>
      <c r="M111" s="50">
        <v>501</v>
      </c>
      <c r="N111" s="89">
        <v>0</v>
      </c>
      <c r="O111" s="92">
        <v>0</v>
      </c>
      <c r="P111" s="49">
        <v>501</v>
      </c>
      <c r="Q111" s="50">
        <v>501</v>
      </c>
      <c r="R111" s="89">
        <v>0</v>
      </c>
      <c r="S111" s="92">
        <v>0</v>
      </c>
      <c r="T111" s="49">
        <v>501</v>
      </c>
      <c r="U111" s="50">
        <v>501</v>
      </c>
    </row>
    <row r="112" spans="1:21" x14ac:dyDescent="0.35">
      <c r="A112" s="83" t="s">
        <v>551</v>
      </c>
      <c r="B112" s="8" t="s">
        <v>317</v>
      </c>
      <c r="C112" s="97">
        <v>1776</v>
      </c>
      <c r="D112" s="98">
        <v>2001</v>
      </c>
      <c r="E112" s="99">
        <v>226</v>
      </c>
      <c r="F112" s="89">
        <v>0.44710578842315302</v>
      </c>
      <c r="G112" s="92">
        <v>1</v>
      </c>
      <c r="H112" s="49">
        <v>1</v>
      </c>
      <c r="I112" s="50">
        <v>1</v>
      </c>
      <c r="J112" s="89">
        <v>0</v>
      </c>
      <c r="K112" s="92">
        <v>0</v>
      </c>
      <c r="L112" s="49">
        <v>501</v>
      </c>
      <c r="M112" s="50">
        <v>501</v>
      </c>
      <c r="N112" s="89">
        <v>0</v>
      </c>
      <c r="O112" s="92">
        <v>0</v>
      </c>
      <c r="P112" s="49">
        <v>501</v>
      </c>
      <c r="Q112" s="50">
        <v>501</v>
      </c>
      <c r="R112" s="89">
        <v>0</v>
      </c>
      <c r="S112" s="92">
        <v>0</v>
      </c>
      <c r="T112" s="49">
        <v>501</v>
      </c>
      <c r="U112" s="50">
        <v>501</v>
      </c>
    </row>
    <row r="113" spans="1:21" x14ac:dyDescent="0.35">
      <c r="A113" s="83" t="s">
        <v>552</v>
      </c>
      <c r="B113" s="8" t="s">
        <v>316</v>
      </c>
      <c r="C113" s="97">
        <v>1829</v>
      </c>
      <c r="D113" s="98">
        <v>2001</v>
      </c>
      <c r="E113" s="99">
        <v>173</v>
      </c>
      <c r="F113" s="89">
        <v>0.34131736526946099</v>
      </c>
      <c r="G113" s="92">
        <v>1</v>
      </c>
      <c r="H113" s="49">
        <v>1</v>
      </c>
      <c r="I113" s="50">
        <v>1</v>
      </c>
      <c r="J113" s="89">
        <v>0</v>
      </c>
      <c r="K113" s="92">
        <v>0</v>
      </c>
      <c r="L113" s="49">
        <v>501</v>
      </c>
      <c r="M113" s="50">
        <v>501</v>
      </c>
      <c r="N113" s="89">
        <v>0</v>
      </c>
      <c r="O113" s="92">
        <v>0</v>
      </c>
      <c r="P113" s="49">
        <v>501</v>
      </c>
      <c r="Q113" s="50">
        <v>501</v>
      </c>
      <c r="R113" s="89">
        <v>0</v>
      </c>
      <c r="S113" s="92">
        <v>0</v>
      </c>
      <c r="T113" s="49">
        <v>501</v>
      </c>
      <c r="U113" s="50">
        <v>501</v>
      </c>
    </row>
    <row r="114" spans="1:21" x14ac:dyDescent="0.35">
      <c r="A114" s="83" t="s">
        <v>553</v>
      </c>
      <c r="B114" s="8" t="s">
        <v>315</v>
      </c>
      <c r="C114" s="97">
        <v>1030</v>
      </c>
      <c r="D114" s="98">
        <v>2008</v>
      </c>
      <c r="E114" s="99">
        <v>979</v>
      </c>
      <c r="F114" s="89">
        <v>0.99800399201596801</v>
      </c>
      <c r="G114" s="92">
        <v>1</v>
      </c>
      <c r="H114" s="49">
        <v>1</v>
      </c>
      <c r="I114" s="50">
        <v>1</v>
      </c>
      <c r="J114" s="89">
        <v>0.93812375249501001</v>
      </c>
      <c r="K114" s="92">
        <v>1</v>
      </c>
      <c r="L114" s="49">
        <v>1</v>
      </c>
      <c r="M114" s="50">
        <v>1</v>
      </c>
      <c r="N114" s="89">
        <v>0</v>
      </c>
      <c r="O114" s="92">
        <v>0</v>
      </c>
      <c r="P114" s="49">
        <v>501</v>
      </c>
      <c r="Q114" s="50">
        <v>501</v>
      </c>
      <c r="R114" s="89">
        <v>0</v>
      </c>
      <c r="S114" s="92">
        <v>0</v>
      </c>
      <c r="T114" s="49">
        <v>501</v>
      </c>
      <c r="U114" s="50">
        <v>501</v>
      </c>
    </row>
    <row r="115" spans="1:21" x14ac:dyDescent="0.35">
      <c r="A115" s="83" t="s">
        <v>554</v>
      </c>
      <c r="B115" s="8" t="s">
        <v>314</v>
      </c>
      <c r="C115" s="97">
        <v>1250</v>
      </c>
      <c r="D115" s="98">
        <v>2008</v>
      </c>
      <c r="E115" s="99">
        <v>759</v>
      </c>
      <c r="F115" s="89">
        <v>0.99800399201596801</v>
      </c>
      <c r="G115" s="92">
        <v>1</v>
      </c>
      <c r="H115" s="68">
        <v>1</v>
      </c>
      <c r="I115" s="69">
        <v>1</v>
      </c>
      <c r="J115" s="89">
        <v>0.49900199600798401</v>
      </c>
      <c r="K115" s="92">
        <v>1</v>
      </c>
      <c r="L115" s="68">
        <v>1</v>
      </c>
      <c r="M115" s="69">
        <v>1</v>
      </c>
      <c r="N115" s="89">
        <v>0</v>
      </c>
      <c r="O115" s="92">
        <v>0</v>
      </c>
      <c r="P115" s="68">
        <v>501</v>
      </c>
      <c r="Q115" s="69">
        <v>501</v>
      </c>
      <c r="R115" s="89">
        <v>0</v>
      </c>
      <c r="S115" s="92">
        <v>0</v>
      </c>
      <c r="T115" s="68">
        <v>501</v>
      </c>
      <c r="U115" s="69">
        <v>501</v>
      </c>
    </row>
    <row r="116" spans="1:21" x14ac:dyDescent="0.35">
      <c r="A116" s="83" t="s">
        <v>555</v>
      </c>
      <c r="B116" s="8" t="s">
        <v>313</v>
      </c>
      <c r="C116" s="97">
        <v>1030</v>
      </c>
      <c r="D116" s="98">
        <v>2008</v>
      </c>
      <c r="E116" s="99">
        <v>979</v>
      </c>
      <c r="F116" s="89">
        <v>0.99800399201596801</v>
      </c>
      <c r="G116" s="92">
        <v>1</v>
      </c>
      <c r="H116" s="68">
        <v>1</v>
      </c>
      <c r="I116" s="69">
        <v>1</v>
      </c>
      <c r="J116" s="89">
        <v>0.93812375249501001</v>
      </c>
      <c r="K116" s="92">
        <v>1</v>
      </c>
      <c r="L116" s="68">
        <v>1</v>
      </c>
      <c r="M116" s="69">
        <v>1</v>
      </c>
      <c r="N116" s="89">
        <v>0</v>
      </c>
      <c r="O116" s="92">
        <v>0</v>
      </c>
      <c r="P116" s="68">
        <v>501</v>
      </c>
      <c r="Q116" s="69">
        <v>501</v>
      </c>
      <c r="R116" s="89">
        <v>0</v>
      </c>
      <c r="S116" s="92">
        <v>0</v>
      </c>
      <c r="T116" s="68">
        <v>501</v>
      </c>
      <c r="U116" s="69">
        <v>501</v>
      </c>
    </row>
    <row r="117" spans="1:21" x14ac:dyDescent="0.35">
      <c r="A117" s="83" t="s">
        <v>556</v>
      </c>
      <c r="B117" s="8" t="s">
        <v>312</v>
      </c>
      <c r="C117" s="97">
        <v>1818</v>
      </c>
      <c r="D117" s="98">
        <v>2002</v>
      </c>
      <c r="E117" s="99">
        <v>185</v>
      </c>
      <c r="F117" s="89">
        <v>0.36327345309381198</v>
      </c>
      <c r="G117" s="92">
        <v>1</v>
      </c>
      <c r="H117" s="49">
        <v>1</v>
      </c>
      <c r="I117" s="50">
        <v>1</v>
      </c>
      <c r="J117" s="89">
        <v>0</v>
      </c>
      <c r="K117" s="92">
        <v>0</v>
      </c>
      <c r="L117" s="49">
        <v>501</v>
      </c>
      <c r="M117" s="50">
        <v>501</v>
      </c>
      <c r="N117" s="89">
        <v>0</v>
      </c>
      <c r="O117" s="92">
        <v>0</v>
      </c>
      <c r="P117" s="49">
        <v>501</v>
      </c>
      <c r="Q117" s="50">
        <v>501</v>
      </c>
      <c r="R117" s="89">
        <v>0</v>
      </c>
      <c r="S117" s="92">
        <v>0</v>
      </c>
      <c r="T117" s="49">
        <v>501</v>
      </c>
      <c r="U117" s="50">
        <v>501</v>
      </c>
    </row>
    <row r="118" spans="1:21" x14ac:dyDescent="0.35">
      <c r="A118" s="83" t="s">
        <v>557</v>
      </c>
      <c r="B118" s="8" t="s">
        <v>311</v>
      </c>
      <c r="C118" s="97">
        <v>1875</v>
      </c>
      <c r="D118" s="98">
        <v>2000</v>
      </c>
      <c r="E118" s="99">
        <v>126</v>
      </c>
      <c r="F118" s="89">
        <v>0.249500998003992</v>
      </c>
      <c r="G118" s="92">
        <v>1</v>
      </c>
      <c r="H118" s="49">
        <v>1</v>
      </c>
      <c r="I118" s="50">
        <v>1</v>
      </c>
      <c r="J118" s="89">
        <v>0</v>
      </c>
      <c r="K118" s="92">
        <v>0</v>
      </c>
      <c r="L118" s="49">
        <v>501</v>
      </c>
      <c r="M118" s="50">
        <v>501</v>
      </c>
      <c r="N118" s="89">
        <v>0</v>
      </c>
      <c r="O118" s="92">
        <v>0</v>
      </c>
      <c r="P118" s="49">
        <v>501</v>
      </c>
      <c r="Q118" s="50">
        <v>501</v>
      </c>
      <c r="R118" s="89">
        <v>0</v>
      </c>
      <c r="S118" s="92">
        <v>0</v>
      </c>
      <c r="T118" s="49">
        <v>501</v>
      </c>
      <c r="U118" s="50">
        <v>501</v>
      </c>
    </row>
    <row r="119" spans="1:21" x14ac:dyDescent="0.35">
      <c r="A119" s="83" t="s">
        <v>558</v>
      </c>
      <c r="B119" s="8" t="s">
        <v>310</v>
      </c>
      <c r="C119" s="97">
        <v>1762</v>
      </c>
      <c r="D119" s="98">
        <v>1996</v>
      </c>
      <c r="E119" s="99">
        <v>235</v>
      </c>
      <c r="F119" s="89">
        <v>0.46906187624750501</v>
      </c>
      <c r="G119" s="92">
        <v>1</v>
      </c>
      <c r="H119" s="49">
        <v>1</v>
      </c>
      <c r="I119" s="50">
        <v>1</v>
      </c>
      <c r="J119" s="89">
        <v>0</v>
      </c>
      <c r="K119" s="92">
        <v>0</v>
      </c>
      <c r="L119" s="49">
        <v>501</v>
      </c>
      <c r="M119" s="50">
        <v>501</v>
      </c>
      <c r="N119" s="89">
        <v>0</v>
      </c>
      <c r="O119" s="92">
        <v>0</v>
      </c>
      <c r="P119" s="49">
        <v>501</v>
      </c>
      <c r="Q119" s="50">
        <v>501</v>
      </c>
      <c r="R119" s="89">
        <v>0</v>
      </c>
      <c r="S119" s="92">
        <v>0</v>
      </c>
      <c r="T119" s="49">
        <v>501</v>
      </c>
      <c r="U119" s="50">
        <v>501</v>
      </c>
    </row>
    <row r="120" spans="1:21" x14ac:dyDescent="0.35">
      <c r="A120" s="83" t="s">
        <v>559</v>
      </c>
      <c r="B120" s="8" t="s">
        <v>309</v>
      </c>
      <c r="C120" s="97">
        <v>1762</v>
      </c>
      <c r="D120" s="98">
        <v>1996</v>
      </c>
      <c r="E120" s="99">
        <v>235</v>
      </c>
      <c r="F120" s="89">
        <v>0.46906187624750501</v>
      </c>
      <c r="G120" s="92">
        <v>1</v>
      </c>
      <c r="H120" s="49">
        <v>1</v>
      </c>
      <c r="I120" s="50">
        <v>1</v>
      </c>
      <c r="J120" s="89">
        <v>0</v>
      </c>
      <c r="K120" s="92">
        <v>0</v>
      </c>
      <c r="L120" s="49">
        <v>501</v>
      </c>
      <c r="M120" s="50">
        <v>501</v>
      </c>
      <c r="N120" s="89">
        <v>0</v>
      </c>
      <c r="O120" s="92">
        <v>0</v>
      </c>
      <c r="P120" s="49">
        <v>501</v>
      </c>
      <c r="Q120" s="50">
        <v>501</v>
      </c>
      <c r="R120" s="89">
        <v>0</v>
      </c>
      <c r="S120" s="92">
        <v>0</v>
      </c>
      <c r="T120" s="49">
        <v>501</v>
      </c>
      <c r="U120" s="50">
        <v>501</v>
      </c>
    </row>
    <row r="121" spans="1:21" x14ac:dyDescent="0.35">
      <c r="A121" s="83" t="s">
        <v>560</v>
      </c>
      <c r="B121" s="8" t="s">
        <v>308</v>
      </c>
      <c r="C121" s="97">
        <v>1726.78</v>
      </c>
      <c r="D121" s="98">
        <v>1996.91</v>
      </c>
      <c r="E121" s="99">
        <v>2162</v>
      </c>
      <c r="F121" s="89">
        <v>0.54117764471057905</v>
      </c>
      <c r="G121" s="92">
        <v>1</v>
      </c>
      <c r="H121" s="49">
        <v>1</v>
      </c>
      <c r="I121" s="50">
        <v>1</v>
      </c>
      <c r="J121" s="89">
        <v>0</v>
      </c>
      <c r="K121" s="92">
        <v>0</v>
      </c>
      <c r="L121" s="49">
        <v>501</v>
      </c>
      <c r="M121" s="50">
        <v>501</v>
      </c>
      <c r="N121" s="89">
        <v>0</v>
      </c>
      <c r="O121" s="92">
        <v>0</v>
      </c>
      <c r="P121" s="49">
        <v>501</v>
      </c>
      <c r="Q121" s="50">
        <v>501</v>
      </c>
      <c r="R121" s="89">
        <v>0</v>
      </c>
      <c r="S121" s="92">
        <v>0</v>
      </c>
      <c r="T121" s="49">
        <v>501</v>
      </c>
      <c r="U121" s="50">
        <v>501</v>
      </c>
    </row>
    <row r="122" spans="1:21" x14ac:dyDescent="0.35">
      <c r="A122" s="83" t="s">
        <v>561</v>
      </c>
      <c r="B122" s="8" t="s">
        <v>307</v>
      </c>
      <c r="C122" s="97">
        <v>1726.78</v>
      </c>
      <c r="D122" s="98">
        <v>1996.91</v>
      </c>
      <c r="E122" s="99">
        <v>2162</v>
      </c>
      <c r="F122" s="89">
        <v>0.54117764471057905</v>
      </c>
      <c r="G122" s="92">
        <v>1</v>
      </c>
      <c r="H122" s="49">
        <v>1</v>
      </c>
      <c r="I122" s="50">
        <v>1</v>
      </c>
      <c r="J122" s="89">
        <v>0</v>
      </c>
      <c r="K122" s="92">
        <v>0</v>
      </c>
      <c r="L122" s="49">
        <v>501</v>
      </c>
      <c r="M122" s="50">
        <v>501</v>
      </c>
      <c r="N122" s="89">
        <v>0</v>
      </c>
      <c r="O122" s="92">
        <v>0</v>
      </c>
      <c r="P122" s="49">
        <v>501</v>
      </c>
      <c r="Q122" s="50">
        <v>501</v>
      </c>
      <c r="R122" s="89">
        <v>0</v>
      </c>
      <c r="S122" s="92">
        <v>0</v>
      </c>
      <c r="T122" s="49">
        <v>501</v>
      </c>
      <c r="U122" s="50">
        <v>501</v>
      </c>
    </row>
    <row r="123" spans="1:21" x14ac:dyDescent="0.35">
      <c r="A123" s="83" t="s">
        <v>562</v>
      </c>
      <c r="B123" s="8" t="s">
        <v>306</v>
      </c>
      <c r="C123" s="97">
        <v>1726.84</v>
      </c>
      <c r="D123" s="98">
        <v>1996.96</v>
      </c>
      <c r="E123" s="99">
        <v>2162</v>
      </c>
      <c r="F123" s="89">
        <v>0.54115768463073799</v>
      </c>
      <c r="G123" s="92">
        <v>1</v>
      </c>
      <c r="H123" s="49">
        <v>1</v>
      </c>
      <c r="I123" s="50">
        <v>1</v>
      </c>
      <c r="J123" s="89">
        <v>0</v>
      </c>
      <c r="K123" s="92">
        <v>0</v>
      </c>
      <c r="L123" s="49">
        <v>501</v>
      </c>
      <c r="M123" s="50">
        <v>501</v>
      </c>
      <c r="N123" s="89">
        <v>0</v>
      </c>
      <c r="O123" s="92">
        <v>0</v>
      </c>
      <c r="P123" s="49">
        <v>501</v>
      </c>
      <c r="Q123" s="50">
        <v>501</v>
      </c>
      <c r="R123" s="89">
        <v>0</v>
      </c>
      <c r="S123" s="92">
        <v>0</v>
      </c>
      <c r="T123" s="49">
        <v>501</v>
      </c>
      <c r="U123" s="50">
        <v>501</v>
      </c>
    </row>
    <row r="124" spans="1:21" x14ac:dyDescent="0.35">
      <c r="A124" s="83" t="s">
        <v>563</v>
      </c>
      <c r="B124" s="8" t="s">
        <v>305</v>
      </c>
      <c r="C124" s="97">
        <v>1875.5</v>
      </c>
      <c r="D124" s="98">
        <v>1999.5</v>
      </c>
      <c r="E124" s="99">
        <v>125</v>
      </c>
      <c r="F124" s="89">
        <v>0.249500998003992</v>
      </c>
      <c r="G124" s="92">
        <v>1</v>
      </c>
      <c r="H124" s="49">
        <v>1</v>
      </c>
      <c r="I124" s="50">
        <v>1</v>
      </c>
      <c r="J124" s="89">
        <v>0</v>
      </c>
      <c r="K124" s="92">
        <v>0</v>
      </c>
      <c r="L124" s="49">
        <v>501</v>
      </c>
      <c r="M124" s="50">
        <v>501</v>
      </c>
      <c r="N124" s="89">
        <v>0</v>
      </c>
      <c r="O124" s="92">
        <v>0</v>
      </c>
      <c r="P124" s="49">
        <v>501</v>
      </c>
      <c r="Q124" s="50">
        <v>501</v>
      </c>
      <c r="R124" s="89">
        <v>0</v>
      </c>
      <c r="S124" s="92">
        <v>0</v>
      </c>
      <c r="T124" s="49">
        <v>501</v>
      </c>
      <c r="U124" s="50">
        <v>501</v>
      </c>
    </row>
    <row r="125" spans="1:21" x14ac:dyDescent="0.35">
      <c r="A125" s="83" t="s">
        <v>564</v>
      </c>
      <c r="B125" s="8" t="s">
        <v>304</v>
      </c>
      <c r="C125" s="97">
        <v>1875.5</v>
      </c>
      <c r="D125" s="98">
        <v>1999.5</v>
      </c>
      <c r="E125" s="99">
        <v>125</v>
      </c>
      <c r="F125" s="89">
        <v>0.249500998003992</v>
      </c>
      <c r="G125" s="92">
        <v>1</v>
      </c>
      <c r="H125" s="49">
        <v>1</v>
      </c>
      <c r="I125" s="50">
        <v>1</v>
      </c>
      <c r="J125" s="89">
        <v>0</v>
      </c>
      <c r="K125" s="92">
        <v>0</v>
      </c>
      <c r="L125" s="49">
        <v>501</v>
      </c>
      <c r="M125" s="50">
        <v>501</v>
      </c>
      <c r="N125" s="89">
        <v>0</v>
      </c>
      <c r="O125" s="92">
        <v>0</v>
      </c>
      <c r="P125" s="49">
        <v>501</v>
      </c>
      <c r="Q125" s="50">
        <v>501</v>
      </c>
      <c r="R125" s="89">
        <v>0</v>
      </c>
      <c r="S125" s="92">
        <v>0</v>
      </c>
      <c r="T125" s="49">
        <v>501</v>
      </c>
      <c r="U125" s="50">
        <v>501</v>
      </c>
    </row>
    <row r="126" spans="1:21" x14ac:dyDescent="0.35">
      <c r="A126" s="83" t="s">
        <v>565</v>
      </c>
      <c r="B126" s="8" t="s">
        <v>303</v>
      </c>
      <c r="C126" s="97">
        <v>1874.68</v>
      </c>
      <c r="D126" s="98">
        <v>2000.18</v>
      </c>
      <c r="E126" s="99">
        <v>1005</v>
      </c>
      <c r="F126" s="89">
        <v>0.25199600798403099</v>
      </c>
      <c r="G126" s="92">
        <v>1</v>
      </c>
      <c r="H126" s="49">
        <v>1</v>
      </c>
      <c r="I126" s="50">
        <v>1</v>
      </c>
      <c r="J126" s="89">
        <v>0</v>
      </c>
      <c r="K126" s="92">
        <v>0</v>
      </c>
      <c r="L126" s="49">
        <v>501</v>
      </c>
      <c r="M126" s="50">
        <v>501</v>
      </c>
      <c r="N126" s="89">
        <v>0</v>
      </c>
      <c r="O126" s="92">
        <v>0</v>
      </c>
      <c r="P126" s="49">
        <v>501</v>
      </c>
      <c r="Q126" s="50">
        <v>501</v>
      </c>
      <c r="R126" s="89">
        <v>0</v>
      </c>
      <c r="S126" s="92">
        <v>0</v>
      </c>
      <c r="T126" s="49">
        <v>501</v>
      </c>
      <c r="U126" s="50">
        <v>501</v>
      </c>
    </row>
    <row r="127" spans="1:21" x14ac:dyDescent="0.35">
      <c r="A127" s="83" t="s">
        <v>566</v>
      </c>
      <c r="B127" s="8" t="s">
        <v>302</v>
      </c>
      <c r="C127" s="97">
        <v>1874.68</v>
      </c>
      <c r="D127" s="98">
        <v>2000.18</v>
      </c>
      <c r="E127" s="99">
        <v>1005</v>
      </c>
      <c r="F127" s="89">
        <v>0.25199600798403099</v>
      </c>
      <c r="G127" s="92">
        <v>1</v>
      </c>
      <c r="H127" s="49">
        <v>1</v>
      </c>
      <c r="I127" s="50">
        <v>1</v>
      </c>
      <c r="J127" s="89">
        <v>0</v>
      </c>
      <c r="K127" s="92">
        <v>0</v>
      </c>
      <c r="L127" s="49">
        <v>501</v>
      </c>
      <c r="M127" s="50">
        <v>501</v>
      </c>
      <c r="N127" s="89">
        <v>0</v>
      </c>
      <c r="O127" s="92">
        <v>0</v>
      </c>
      <c r="P127" s="49">
        <v>501</v>
      </c>
      <c r="Q127" s="50">
        <v>501</v>
      </c>
      <c r="R127" s="89">
        <v>0</v>
      </c>
      <c r="S127" s="92">
        <v>0</v>
      </c>
      <c r="T127" s="49">
        <v>501</v>
      </c>
      <c r="U127" s="50">
        <v>501</v>
      </c>
    </row>
    <row r="128" spans="1:21" x14ac:dyDescent="0.35">
      <c r="A128" s="83" t="s">
        <v>567</v>
      </c>
      <c r="B128" s="8" t="s">
        <v>301</v>
      </c>
      <c r="C128" s="97">
        <v>1907.5</v>
      </c>
      <c r="D128" s="98">
        <v>1999.5</v>
      </c>
      <c r="E128" s="99">
        <v>93</v>
      </c>
      <c r="F128" s="89">
        <v>0.18562874251497</v>
      </c>
      <c r="G128" s="92">
        <v>1</v>
      </c>
      <c r="H128" s="49">
        <v>1</v>
      </c>
      <c r="I128" s="50">
        <v>1</v>
      </c>
      <c r="J128" s="89">
        <v>0</v>
      </c>
      <c r="K128" s="92">
        <v>0</v>
      </c>
      <c r="L128" s="49">
        <v>501</v>
      </c>
      <c r="M128" s="50">
        <v>501</v>
      </c>
      <c r="N128" s="89">
        <v>0</v>
      </c>
      <c r="O128" s="92">
        <v>0</v>
      </c>
      <c r="P128" s="49">
        <v>501</v>
      </c>
      <c r="Q128" s="50">
        <v>501</v>
      </c>
      <c r="R128" s="89">
        <v>0</v>
      </c>
      <c r="S128" s="92">
        <v>0</v>
      </c>
      <c r="T128" s="49">
        <v>501</v>
      </c>
      <c r="U128" s="50">
        <v>501</v>
      </c>
    </row>
    <row r="129" spans="1:21" x14ac:dyDescent="0.35">
      <c r="A129" s="83" t="s">
        <v>568</v>
      </c>
      <c r="B129" s="8" t="s">
        <v>300</v>
      </c>
      <c r="C129" s="97">
        <v>1907.5</v>
      </c>
      <c r="D129" s="98">
        <v>1999.5</v>
      </c>
      <c r="E129" s="99">
        <v>93</v>
      </c>
      <c r="F129" s="89">
        <v>0.18562874251497</v>
      </c>
      <c r="G129" s="92">
        <v>1</v>
      </c>
      <c r="H129" s="49">
        <v>1</v>
      </c>
      <c r="I129" s="50">
        <v>1</v>
      </c>
      <c r="J129" s="89">
        <v>0</v>
      </c>
      <c r="K129" s="92">
        <v>0</v>
      </c>
      <c r="L129" s="49">
        <v>501</v>
      </c>
      <c r="M129" s="50">
        <v>501</v>
      </c>
      <c r="N129" s="89">
        <v>0</v>
      </c>
      <c r="O129" s="92">
        <v>0</v>
      </c>
      <c r="P129" s="49">
        <v>501</v>
      </c>
      <c r="Q129" s="50">
        <v>501</v>
      </c>
      <c r="R129" s="89">
        <v>0</v>
      </c>
      <c r="S129" s="92">
        <v>0</v>
      </c>
      <c r="T129" s="49">
        <v>501</v>
      </c>
      <c r="U129" s="50">
        <v>501</v>
      </c>
    </row>
    <row r="130" spans="1:21" x14ac:dyDescent="0.35">
      <c r="A130" s="83" t="s">
        <v>569</v>
      </c>
      <c r="B130" s="8" t="s">
        <v>299</v>
      </c>
      <c r="C130" s="97">
        <v>1906.88</v>
      </c>
      <c r="D130" s="98">
        <v>1999.75</v>
      </c>
      <c r="E130" s="99">
        <v>744</v>
      </c>
      <c r="F130" s="89">
        <v>0.18736526946107701</v>
      </c>
      <c r="G130" s="92">
        <v>1</v>
      </c>
      <c r="H130" s="49">
        <v>1</v>
      </c>
      <c r="I130" s="50">
        <v>1</v>
      </c>
      <c r="J130" s="89">
        <v>0</v>
      </c>
      <c r="K130" s="92">
        <v>0</v>
      </c>
      <c r="L130" s="49">
        <v>501</v>
      </c>
      <c r="M130" s="50">
        <v>501</v>
      </c>
      <c r="N130" s="89">
        <v>0</v>
      </c>
      <c r="O130" s="92">
        <v>0</v>
      </c>
      <c r="P130" s="49">
        <v>501</v>
      </c>
      <c r="Q130" s="50">
        <v>501</v>
      </c>
      <c r="R130" s="89">
        <v>0</v>
      </c>
      <c r="S130" s="92">
        <v>0</v>
      </c>
      <c r="T130" s="49">
        <v>501</v>
      </c>
      <c r="U130" s="50">
        <v>501</v>
      </c>
    </row>
    <row r="131" spans="1:21" x14ac:dyDescent="0.35">
      <c r="A131" s="83" t="s">
        <v>570</v>
      </c>
      <c r="B131" s="8" t="s">
        <v>298</v>
      </c>
      <c r="C131" s="97">
        <v>1906.88</v>
      </c>
      <c r="D131" s="98">
        <v>1999.75</v>
      </c>
      <c r="E131" s="99">
        <v>744</v>
      </c>
      <c r="F131" s="89">
        <v>0.18736526946107701</v>
      </c>
      <c r="G131" s="92">
        <v>1</v>
      </c>
      <c r="H131" s="49">
        <v>1</v>
      </c>
      <c r="I131" s="50">
        <v>1</v>
      </c>
      <c r="J131" s="89">
        <v>0</v>
      </c>
      <c r="K131" s="92">
        <v>0</v>
      </c>
      <c r="L131" s="49">
        <v>501</v>
      </c>
      <c r="M131" s="50">
        <v>501</v>
      </c>
      <c r="N131" s="89">
        <v>0</v>
      </c>
      <c r="O131" s="92">
        <v>0</v>
      </c>
      <c r="P131" s="49">
        <v>501</v>
      </c>
      <c r="Q131" s="50">
        <v>501</v>
      </c>
      <c r="R131" s="89">
        <v>0</v>
      </c>
      <c r="S131" s="92">
        <v>0</v>
      </c>
      <c r="T131" s="49">
        <v>501</v>
      </c>
      <c r="U131" s="50">
        <v>501</v>
      </c>
    </row>
    <row r="132" spans="1:21" x14ac:dyDescent="0.35">
      <c r="A132" s="83" t="s">
        <v>571</v>
      </c>
      <c r="B132" s="8" t="s">
        <v>297</v>
      </c>
      <c r="C132" s="97">
        <v>1726.67</v>
      </c>
      <c r="D132" s="98">
        <v>1996.92</v>
      </c>
      <c r="E132" s="99">
        <v>3244</v>
      </c>
      <c r="F132" s="89">
        <v>0.54141716566866205</v>
      </c>
      <c r="G132" s="92">
        <v>1</v>
      </c>
      <c r="H132" s="49">
        <v>1</v>
      </c>
      <c r="I132" s="50">
        <v>1</v>
      </c>
      <c r="J132" s="89">
        <v>0</v>
      </c>
      <c r="K132" s="92">
        <v>0</v>
      </c>
      <c r="L132" s="49">
        <v>501</v>
      </c>
      <c r="M132" s="50">
        <v>501</v>
      </c>
      <c r="N132" s="89">
        <v>0</v>
      </c>
      <c r="O132" s="92">
        <v>0</v>
      </c>
      <c r="P132" s="49">
        <v>501</v>
      </c>
      <c r="Q132" s="50">
        <v>501</v>
      </c>
      <c r="R132" s="89">
        <v>0</v>
      </c>
      <c r="S132" s="92">
        <v>0</v>
      </c>
      <c r="T132" s="49">
        <v>501</v>
      </c>
      <c r="U132" s="50">
        <v>501</v>
      </c>
    </row>
    <row r="133" spans="1:21" x14ac:dyDescent="0.35">
      <c r="A133" s="83" t="s">
        <v>572</v>
      </c>
      <c r="B133" s="8" t="s">
        <v>296</v>
      </c>
      <c r="C133" s="97">
        <v>1646</v>
      </c>
      <c r="D133" s="98">
        <v>1993</v>
      </c>
      <c r="E133" s="99">
        <v>348</v>
      </c>
      <c r="F133" s="89">
        <v>0.69461077844311303</v>
      </c>
      <c r="G133" s="92">
        <v>1</v>
      </c>
      <c r="H133" s="68">
        <v>1</v>
      </c>
      <c r="I133" s="69">
        <v>1</v>
      </c>
      <c r="J133" s="89">
        <v>0</v>
      </c>
      <c r="K133" s="92">
        <v>0</v>
      </c>
      <c r="L133" s="68">
        <v>501</v>
      </c>
      <c r="M133" s="69">
        <v>501</v>
      </c>
      <c r="N133" s="89">
        <v>0</v>
      </c>
      <c r="O133" s="92">
        <v>0</v>
      </c>
      <c r="P133" s="68">
        <v>501</v>
      </c>
      <c r="Q133" s="69">
        <v>501</v>
      </c>
      <c r="R133" s="89">
        <v>0</v>
      </c>
      <c r="S133" s="92">
        <v>0</v>
      </c>
      <c r="T133" s="68">
        <v>501</v>
      </c>
      <c r="U133" s="69">
        <v>501</v>
      </c>
    </row>
    <row r="134" spans="1:21" x14ac:dyDescent="0.35">
      <c r="A134" s="83" t="s">
        <v>573</v>
      </c>
      <c r="B134" s="8" t="s">
        <v>295</v>
      </c>
      <c r="C134" s="97">
        <v>1646</v>
      </c>
      <c r="D134" s="98">
        <v>1993</v>
      </c>
      <c r="E134" s="99">
        <v>348</v>
      </c>
      <c r="F134" s="89">
        <v>0.69461077844311303</v>
      </c>
      <c r="G134" s="92">
        <v>1</v>
      </c>
      <c r="H134" s="49">
        <v>1</v>
      </c>
      <c r="I134" s="50">
        <v>1</v>
      </c>
      <c r="J134" s="89">
        <v>0</v>
      </c>
      <c r="K134" s="92">
        <v>0</v>
      </c>
      <c r="L134" s="49">
        <v>501</v>
      </c>
      <c r="M134" s="50">
        <v>501</v>
      </c>
      <c r="N134" s="89">
        <v>0</v>
      </c>
      <c r="O134" s="92">
        <v>0</v>
      </c>
      <c r="P134" s="49">
        <v>501</v>
      </c>
      <c r="Q134" s="50">
        <v>501</v>
      </c>
      <c r="R134" s="89">
        <v>0</v>
      </c>
      <c r="S134" s="92">
        <v>0</v>
      </c>
      <c r="T134" s="49">
        <v>501</v>
      </c>
      <c r="U134" s="50">
        <v>501</v>
      </c>
    </row>
    <row r="135" spans="1:21" x14ac:dyDescent="0.35">
      <c r="A135" s="83" t="s">
        <v>574</v>
      </c>
      <c r="B135" s="8" t="s">
        <v>294</v>
      </c>
      <c r="C135" s="97">
        <v>1646</v>
      </c>
      <c r="D135" s="98">
        <v>1993</v>
      </c>
      <c r="E135" s="99">
        <v>348</v>
      </c>
      <c r="F135" s="89">
        <v>0.69461077844311303</v>
      </c>
      <c r="G135" s="92">
        <v>1</v>
      </c>
      <c r="H135" s="49">
        <v>1</v>
      </c>
      <c r="I135" s="50">
        <v>1</v>
      </c>
      <c r="J135" s="89">
        <v>0</v>
      </c>
      <c r="K135" s="92">
        <v>0</v>
      </c>
      <c r="L135" s="49">
        <v>501</v>
      </c>
      <c r="M135" s="50">
        <v>501</v>
      </c>
      <c r="N135" s="89">
        <v>0</v>
      </c>
      <c r="O135" s="92">
        <v>0</v>
      </c>
      <c r="P135" s="49">
        <v>501</v>
      </c>
      <c r="Q135" s="50">
        <v>501</v>
      </c>
      <c r="R135" s="89">
        <v>0</v>
      </c>
      <c r="S135" s="92">
        <v>0</v>
      </c>
      <c r="T135" s="49">
        <v>501</v>
      </c>
      <c r="U135" s="50">
        <v>501</v>
      </c>
    </row>
    <row r="136" spans="1:21" x14ac:dyDescent="0.35">
      <c r="A136" s="83" t="s">
        <v>575</v>
      </c>
      <c r="B136" s="8" t="s">
        <v>293</v>
      </c>
      <c r="C136" s="97">
        <v>1577</v>
      </c>
      <c r="D136" s="98">
        <v>2002</v>
      </c>
      <c r="E136" s="99">
        <v>426</v>
      </c>
      <c r="F136" s="89">
        <v>0.84431137724550898</v>
      </c>
      <c r="G136" s="92">
        <v>1</v>
      </c>
      <c r="H136" s="49">
        <v>1</v>
      </c>
      <c r="I136" s="50">
        <v>1</v>
      </c>
      <c r="J136" s="89">
        <v>0</v>
      </c>
      <c r="K136" s="92">
        <v>0</v>
      </c>
      <c r="L136" s="49">
        <v>501</v>
      </c>
      <c r="M136" s="50">
        <v>501</v>
      </c>
      <c r="N136" s="89">
        <v>0</v>
      </c>
      <c r="O136" s="92">
        <v>0</v>
      </c>
      <c r="P136" s="49">
        <v>501</v>
      </c>
      <c r="Q136" s="50">
        <v>501</v>
      </c>
      <c r="R136" s="89">
        <v>0</v>
      </c>
      <c r="S136" s="92">
        <v>0</v>
      </c>
      <c r="T136" s="49">
        <v>501</v>
      </c>
      <c r="U136" s="50">
        <v>501</v>
      </c>
    </row>
    <row r="137" spans="1:21" x14ac:dyDescent="0.35">
      <c r="A137" s="83" t="s">
        <v>576</v>
      </c>
      <c r="B137" s="8" t="s">
        <v>292</v>
      </c>
      <c r="C137" s="97">
        <v>1612</v>
      </c>
      <c r="D137" s="98">
        <v>1985</v>
      </c>
      <c r="E137" s="99">
        <v>374</v>
      </c>
      <c r="F137" s="89">
        <v>0.74650698602794396</v>
      </c>
      <c r="G137" s="92">
        <v>1</v>
      </c>
      <c r="H137" s="49">
        <v>1</v>
      </c>
      <c r="I137" s="50">
        <v>1</v>
      </c>
      <c r="J137" s="89">
        <v>0</v>
      </c>
      <c r="K137" s="92">
        <v>0</v>
      </c>
      <c r="L137" s="49">
        <v>501</v>
      </c>
      <c r="M137" s="50">
        <v>501</v>
      </c>
      <c r="N137" s="89">
        <v>0</v>
      </c>
      <c r="O137" s="92">
        <v>0</v>
      </c>
      <c r="P137" s="49">
        <v>501</v>
      </c>
      <c r="Q137" s="50">
        <v>501</v>
      </c>
      <c r="R137" s="89">
        <v>0</v>
      </c>
      <c r="S137" s="92">
        <v>0</v>
      </c>
      <c r="T137" s="49">
        <v>501</v>
      </c>
      <c r="U137" s="50">
        <v>501</v>
      </c>
    </row>
    <row r="138" spans="1:21" x14ac:dyDescent="0.35">
      <c r="A138" s="83" t="s">
        <v>577</v>
      </c>
      <c r="B138" s="8" t="s">
        <v>291</v>
      </c>
      <c r="C138" s="97">
        <v>1760</v>
      </c>
      <c r="D138" s="98">
        <v>2001</v>
      </c>
      <c r="E138" s="99">
        <v>226</v>
      </c>
      <c r="F138" s="89">
        <v>0.47904191616766401</v>
      </c>
      <c r="G138" s="92">
        <v>0.93333333333333302</v>
      </c>
      <c r="H138" s="49">
        <v>1</v>
      </c>
      <c r="I138" s="50">
        <v>17</v>
      </c>
      <c r="J138" s="89">
        <v>0</v>
      </c>
      <c r="K138" s="92">
        <v>0</v>
      </c>
      <c r="L138" s="49">
        <v>501</v>
      </c>
      <c r="M138" s="50">
        <v>501</v>
      </c>
      <c r="N138" s="89">
        <v>0</v>
      </c>
      <c r="O138" s="92">
        <v>0</v>
      </c>
      <c r="P138" s="49">
        <v>501</v>
      </c>
      <c r="Q138" s="50">
        <v>501</v>
      </c>
      <c r="R138" s="89">
        <v>0</v>
      </c>
      <c r="S138" s="92">
        <v>0</v>
      </c>
      <c r="T138" s="49">
        <v>501</v>
      </c>
      <c r="U138" s="50">
        <v>501</v>
      </c>
    </row>
    <row r="139" spans="1:21" x14ac:dyDescent="0.35">
      <c r="A139" s="83" t="s">
        <v>578</v>
      </c>
      <c r="B139" s="8" t="s">
        <v>290</v>
      </c>
      <c r="C139" s="97">
        <v>1874</v>
      </c>
      <c r="D139" s="98">
        <v>2001</v>
      </c>
      <c r="E139" s="99">
        <v>128</v>
      </c>
      <c r="F139" s="89">
        <v>0.25149700598802299</v>
      </c>
      <c r="G139" s="92">
        <v>1</v>
      </c>
      <c r="H139" s="49">
        <v>1</v>
      </c>
      <c r="I139" s="50">
        <v>1</v>
      </c>
      <c r="J139" s="89">
        <v>0</v>
      </c>
      <c r="K139" s="92">
        <v>0</v>
      </c>
      <c r="L139" s="49">
        <v>501</v>
      </c>
      <c r="M139" s="50">
        <v>501</v>
      </c>
      <c r="N139" s="89">
        <v>0</v>
      </c>
      <c r="O139" s="92">
        <v>0</v>
      </c>
      <c r="P139" s="49">
        <v>501</v>
      </c>
      <c r="Q139" s="50">
        <v>501</v>
      </c>
      <c r="R139" s="89">
        <v>0</v>
      </c>
      <c r="S139" s="92">
        <v>0</v>
      </c>
      <c r="T139" s="49">
        <v>501</v>
      </c>
      <c r="U139" s="50">
        <v>501</v>
      </c>
    </row>
    <row r="140" spans="1:21" x14ac:dyDescent="0.35">
      <c r="A140" s="83" t="s">
        <v>579</v>
      </c>
      <c r="B140" s="8" t="s">
        <v>289</v>
      </c>
      <c r="C140" s="97">
        <v>1883</v>
      </c>
      <c r="D140" s="98">
        <v>2001</v>
      </c>
      <c r="E140" s="99">
        <v>77</v>
      </c>
      <c r="F140" s="89">
        <v>0.23353293413173601</v>
      </c>
      <c r="G140" s="92">
        <v>0.64102564102564097</v>
      </c>
      <c r="H140" s="49">
        <v>1</v>
      </c>
      <c r="I140" s="50">
        <v>43</v>
      </c>
      <c r="J140" s="89">
        <v>0</v>
      </c>
      <c r="K140" s="92">
        <v>0</v>
      </c>
      <c r="L140" s="49">
        <v>501</v>
      </c>
      <c r="M140" s="50">
        <v>501</v>
      </c>
      <c r="N140" s="89">
        <v>0</v>
      </c>
      <c r="O140" s="92">
        <v>0</v>
      </c>
      <c r="P140" s="49">
        <v>501</v>
      </c>
      <c r="Q140" s="50">
        <v>501</v>
      </c>
      <c r="R140" s="89">
        <v>0</v>
      </c>
      <c r="S140" s="92">
        <v>0</v>
      </c>
      <c r="T140" s="49">
        <v>501</v>
      </c>
      <c r="U140" s="50">
        <v>501</v>
      </c>
    </row>
    <row r="141" spans="1:21" x14ac:dyDescent="0.35">
      <c r="A141" s="83" t="s">
        <v>580</v>
      </c>
      <c r="B141" s="8" t="s">
        <v>288</v>
      </c>
      <c r="C141" s="97">
        <v>1829</v>
      </c>
      <c r="D141" s="98">
        <v>2001</v>
      </c>
      <c r="E141" s="99">
        <v>173</v>
      </c>
      <c r="F141" s="89">
        <v>0.34131736526946099</v>
      </c>
      <c r="G141" s="92">
        <v>1</v>
      </c>
      <c r="H141" s="49">
        <v>1</v>
      </c>
      <c r="I141" s="50">
        <v>1</v>
      </c>
      <c r="J141" s="89">
        <v>0</v>
      </c>
      <c r="K141" s="92">
        <v>0</v>
      </c>
      <c r="L141" s="49">
        <v>501</v>
      </c>
      <c r="M141" s="50">
        <v>501</v>
      </c>
      <c r="N141" s="89">
        <v>0</v>
      </c>
      <c r="O141" s="92">
        <v>0</v>
      </c>
      <c r="P141" s="49">
        <v>501</v>
      </c>
      <c r="Q141" s="50">
        <v>501</v>
      </c>
      <c r="R141" s="89">
        <v>0</v>
      </c>
      <c r="S141" s="92">
        <v>0</v>
      </c>
      <c r="T141" s="49">
        <v>501</v>
      </c>
      <c r="U141" s="50">
        <v>501</v>
      </c>
    </row>
    <row r="142" spans="1:21" x14ac:dyDescent="0.35">
      <c r="A142" s="83" t="s">
        <v>581</v>
      </c>
      <c r="B142" s="8" t="s">
        <v>287</v>
      </c>
      <c r="C142" s="97">
        <v>1760</v>
      </c>
      <c r="D142" s="98">
        <v>2001</v>
      </c>
      <c r="E142" s="99">
        <v>226</v>
      </c>
      <c r="F142" s="89">
        <v>0.47904191616766401</v>
      </c>
      <c r="G142" s="92">
        <v>0.93333333333333302</v>
      </c>
      <c r="H142" s="68">
        <v>1</v>
      </c>
      <c r="I142" s="69">
        <v>17</v>
      </c>
      <c r="J142" s="89">
        <v>0</v>
      </c>
      <c r="K142" s="92">
        <v>0</v>
      </c>
      <c r="L142" s="68">
        <v>501</v>
      </c>
      <c r="M142" s="69">
        <v>501</v>
      </c>
      <c r="N142" s="89">
        <v>0</v>
      </c>
      <c r="O142" s="92">
        <v>0</v>
      </c>
      <c r="P142" s="68">
        <v>501</v>
      </c>
      <c r="Q142" s="69">
        <v>501</v>
      </c>
      <c r="R142" s="89">
        <v>0</v>
      </c>
      <c r="S142" s="92">
        <v>0</v>
      </c>
      <c r="T142" s="68">
        <v>501</v>
      </c>
      <c r="U142" s="69">
        <v>501</v>
      </c>
    </row>
    <row r="143" spans="1:21" x14ac:dyDescent="0.35">
      <c r="A143" s="83" t="s">
        <v>582</v>
      </c>
      <c r="B143" s="8" t="s">
        <v>286</v>
      </c>
      <c r="C143" s="97">
        <v>1874</v>
      </c>
      <c r="D143" s="98">
        <v>2001</v>
      </c>
      <c r="E143" s="99">
        <v>128</v>
      </c>
      <c r="F143" s="89">
        <v>0.25149700598802299</v>
      </c>
      <c r="G143" s="92">
        <v>1</v>
      </c>
      <c r="H143" s="49">
        <v>1</v>
      </c>
      <c r="I143" s="50">
        <v>1</v>
      </c>
      <c r="J143" s="89">
        <v>0</v>
      </c>
      <c r="K143" s="92">
        <v>0</v>
      </c>
      <c r="L143" s="49">
        <v>501</v>
      </c>
      <c r="M143" s="50">
        <v>501</v>
      </c>
      <c r="N143" s="89">
        <v>0</v>
      </c>
      <c r="O143" s="92">
        <v>0</v>
      </c>
      <c r="P143" s="49">
        <v>501</v>
      </c>
      <c r="Q143" s="50">
        <v>501</v>
      </c>
      <c r="R143" s="89">
        <v>0</v>
      </c>
      <c r="S143" s="92">
        <v>0</v>
      </c>
      <c r="T143" s="49">
        <v>501</v>
      </c>
      <c r="U143" s="50">
        <v>501</v>
      </c>
    </row>
    <row r="144" spans="1:21" x14ac:dyDescent="0.35">
      <c r="A144" s="83" t="s">
        <v>583</v>
      </c>
      <c r="B144" s="8" t="s">
        <v>285</v>
      </c>
      <c r="C144" s="97">
        <v>1883</v>
      </c>
      <c r="D144" s="98">
        <v>2001</v>
      </c>
      <c r="E144" s="99">
        <v>77</v>
      </c>
      <c r="F144" s="89">
        <v>0.23353293413173601</v>
      </c>
      <c r="G144" s="92">
        <v>0.64102564102564097</v>
      </c>
      <c r="H144" s="49">
        <v>1</v>
      </c>
      <c r="I144" s="50">
        <v>43</v>
      </c>
      <c r="J144" s="89">
        <v>0</v>
      </c>
      <c r="K144" s="92">
        <v>0</v>
      </c>
      <c r="L144" s="49">
        <v>501</v>
      </c>
      <c r="M144" s="50">
        <v>501</v>
      </c>
      <c r="N144" s="89">
        <v>0</v>
      </c>
      <c r="O144" s="92">
        <v>0</v>
      </c>
      <c r="P144" s="49">
        <v>501</v>
      </c>
      <c r="Q144" s="50">
        <v>501</v>
      </c>
      <c r="R144" s="89">
        <v>0</v>
      </c>
      <c r="S144" s="92">
        <v>0</v>
      </c>
      <c r="T144" s="49">
        <v>501</v>
      </c>
      <c r="U144" s="50">
        <v>501</v>
      </c>
    </row>
    <row r="145" spans="1:21" x14ac:dyDescent="0.35">
      <c r="A145" s="83" t="s">
        <v>584</v>
      </c>
      <c r="B145" s="8" t="s">
        <v>284</v>
      </c>
      <c r="C145" s="97">
        <v>1657.75</v>
      </c>
      <c r="D145" s="98">
        <v>1992.75</v>
      </c>
      <c r="E145" s="99">
        <v>1341</v>
      </c>
      <c r="F145" s="89">
        <v>0.67065868263473005</v>
      </c>
      <c r="G145" s="92">
        <v>1</v>
      </c>
      <c r="H145" s="68">
        <v>1</v>
      </c>
      <c r="I145" s="69">
        <v>1</v>
      </c>
      <c r="J145" s="89">
        <v>0</v>
      </c>
      <c r="K145" s="92">
        <v>0</v>
      </c>
      <c r="L145" s="68">
        <v>501</v>
      </c>
      <c r="M145" s="69">
        <v>501</v>
      </c>
      <c r="N145" s="89">
        <v>0</v>
      </c>
      <c r="O145" s="92">
        <v>0</v>
      </c>
      <c r="P145" s="68">
        <v>501</v>
      </c>
      <c r="Q145" s="69">
        <v>501</v>
      </c>
      <c r="R145" s="89">
        <v>0</v>
      </c>
      <c r="S145" s="92">
        <v>0</v>
      </c>
      <c r="T145" s="68">
        <v>501</v>
      </c>
      <c r="U145" s="69">
        <v>501</v>
      </c>
    </row>
    <row r="146" spans="1:21" x14ac:dyDescent="0.35">
      <c r="A146" s="83" t="s">
        <v>585</v>
      </c>
      <c r="B146" s="8" t="s">
        <v>283</v>
      </c>
      <c r="C146" s="97">
        <v>1657.75</v>
      </c>
      <c r="D146" s="98">
        <v>1992.75</v>
      </c>
      <c r="E146" s="99">
        <v>1341</v>
      </c>
      <c r="F146" s="89">
        <v>0.67065868263473005</v>
      </c>
      <c r="G146" s="92">
        <v>1</v>
      </c>
      <c r="H146" s="49">
        <v>1</v>
      </c>
      <c r="I146" s="50">
        <v>1</v>
      </c>
      <c r="J146" s="89">
        <v>0</v>
      </c>
      <c r="K146" s="92">
        <v>0</v>
      </c>
      <c r="L146" s="49">
        <v>501</v>
      </c>
      <c r="M146" s="50">
        <v>501</v>
      </c>
      <c r="N146" s="89">
        <v>0</v>
      </c>
      <c r="O146" s="92">
        <v>0</v>
      </c>
      <c r="P146" s="49">
        <v>501</v>
      </c>
      <c r="Q146" s="50">
        <v>501</v>
      </c>
      <c r="R146" s="89">
        <v>0</v>
      </c>
      <c r="S146" s="92">
        <v>0</v>
      </c>
      <c r="T146" s="49">
        <v>501</v>
      </c>
      <c r="U146" s="50">
        <v>501</v>
      </c>
    </row>
    <row r="147" spans="1:21" x14ac:dyDescent="0.35">
      <c r="A147" s="83" t="s">
        <v>586</v>
      </c>
      <c r="B147" s="8" t="s">
        <v>282</v>
      </c>
      <c r="C147" s="97">
        <v>1961</v>
      </c>
      <c r="D147" s="98">
        <v>2008</v>
      </c>
      <c r="E147" s="99">
        <v>48</v>
      </c>
      <c r="F147" s="89">
        <v>7.7844311377245498E-2</v>
      </c>
      <c r="G147" s="92">
        <v>1</v>
      </c>
      <c r="H147" s="49">
        <v>1</v>
      </c>
      <c r="I147" s="50">
        <v>1</v>
      </c>
      <c r="J147" s="89">
        <v>0</v>
      </c>
      <c r="K147" s="92">
        <v>0</v>
      </c>
      <c r="L147" s="49">
        <v>501</v>
      </c>
      <c r="M147" s="50">
        <v>501</v>
      </c>
      <c r="N147" s="89">
        <v>0</v>
      </c>
      <c r="O147" s="92">
        <v>0</v>
      </c>
      <c r="P147" s="49">
        <v>501</v>
      </c>
      <c r="Q147" s="50">
        <v>501</v>
      </c>
      <c r="R147" s="89">
        <v>0</v>
      </c>
      <c r="S147" s="92">
        <v>0</v>
      </c>
      <c r="T147" s="49">
        <v>501</v>
      </c>
      <c r="U147" s="50">
        <v>501</v>
      </c>
    </row>
    <row r="148" spans="1:21" x14ac:dyDescent="0.35">
      <c r="A148" s="83" t="s">
        <v>587</v>
      </c>
      <c r="B148" s="8" t="s">
        <v>281</v>
      </c>
      <c r="C148" s="97">
        <v>1955</v>
      </c>
      <c r="D148" s="98">
        <v>2009</v>
      </c>
      <c r="E148" s="99">
        <v>55</v>
      </c>
      <c r="F148" s="89">
        <v>8.9820359281437098E-2</v>
      </c>
      <c r="G148" s="92">
        <v>1</v>
      </c>
      <c r="H148" s="49">
        <v>1</v>
      </c>
      <c r="I148" s="50">
        <v>1</v>
      </c>
      <c r="J148" s="89">
        <v>0</v>
      </c>
      <c r="K148" s="92">
        <v>0</v>
      </c>
      <c r="L148" s="49">
        <v>501</v>
      </c>
      <c r="M148" s="50">
        <v>501</v>
      </c>
      <c r="N148" s="89">
        <v>0</v>
      </c>
      <c r="O148" s="92">
        <v>0</v>
      </c>
      <c r="P148" s="49">
        <v>501</v>
      </c>
      <c r="Q148" s="50">
        <v>501</v>
      </c>
      <c r="R148" s="89">
        <v>0</v>
      </c>
      <c r="S148" s="92">
        <v>0</v>
      </c>
      <c r="T148" s="49">
        <v>501</v>
      </c>
      <c r="U148" s="50">
        <v>501</v>
      </c>
    </row>
    <row r="149" spans="1:21" x14ac:dyDescent="0.35">
      <c r="A149" s="83" t="s">
        <v>588</v>
      </c>
      <c r="B149" s="8" t="s">
        <v>280</v>
      </c>
      <c r="C149" s="97">
        <v>1806</v>
      </c>
      <c r="D149" s="98">
        <v>2009</v>
      </c>
      <c r="E149" s="99">
        <v>204</v>
      </c>
      <c r="F149" s="89">
        <v>0.38722554890219502</v>
      </c>
      <c r="G149" s="92">
        <v>1</v>
      </c>
      <c r="H149" s="49">
        <v>1</v>
      </c>
      <c r="I149" s="50">
        <v>1</v>
      </c>
      <c r="J149" s="89">
        <v>0</v>
      </c>
      <c r="K149" s="92">
        <v>0</v>
      </c>
      <c r="L149" s="49">
        <v>501</v>
      </c>
      <c r="M149" s="50">
        <v>501</v>
      </c>
      <c r="N149" s="89">
        <v>0</v>
      </c>
      <c r="O149" s="92">
        <v>0</v>
      </c>
      <c r="P149" s="49">
        <v>501</v>
      </c>
      <c r="Q149" s="50">
        <v>501</v>
      </c>
      <c r="R149" s="89">
        <v>0</v>
      </c>
      <c r="S149" s="92">
        <v>0</v>
      </c>
      <c r="T149" s="49">
        <v>501</v>
      </c>
      <c r="U149" s="50">
        <v>501</v>
      </c>
    </row>
    <row r="150" spans="1:21" x14ac:dyDescent="0.35">
      <c r="A150" s="83" t="s">
        <v>589</v>
      </c>
      <c r="B150" s="8" t="s">
        <v>279</v>
      </c>
      <c r="C150" s="97">
        <v>1798</v>
      </c>
      <c r="D150" s="98">
        <v>2009</v>
      </c>
      <c r="E150" s="99">
        <v>212</v>
      </c>
      <c r="F150" s="89">
        <v>0.40319361277445098</v>
      </c>
      <c r="G150" s="92">
        <v>1</v>
      </c>
      <c r="H150" s="49">
        <v>1</v>
      </c>
      <c r="I150" s="50">
        <v>1</v>
      </c>
      <c r="J150" s="89">
        <v>0</v>
      </c>
      <c r="K150" s="92">
        <v>0</v>
      </c>
      <c r="L150" s="49">
        <v>501</v>
      </c>
      <c r="M150" s="50">
        <v>501</v>
      </c>
      <c r="N150" s="89">
        <v>0</v>
      </c>
      <c r="O150" s="92">
        <v>0</v>
      </c>
      <c r="P150" s="49">
        <v>501</v>
      </c>
      <c r="Q150" s="50">
        <v>501</v>
      </c>
      <c r="R150" s="89">
        <v>0</v>
      </c>
      <c r="S150" s="92">
        <v>0</v>
      </c>
      <c r="T150" s="49">
        <v>501</v>
      </c>
      <c r="U150" s="50">
        <v>501</v>
      </c>
    </row>
    <row r="151" spans="1:21" x14ac:dyDescent="0.35">
      <c r="A151" s="83" t="s">
        <v>590</v>
      </c>
      <c r="B151" s="8" t="s">
        <v>278</v>
      </c>
      <c r="C151" s="97">
        <v>1891</v>
      </c>
      <c r="D151" s="98">
        <v>2009</v>
      </c>
      <c r="E151" s="99">
        <v>119</v>
      </c>
      <c r="F151" s="89">
        <v>0.21756487025948101</v>
      </c>
      <c r="G151" s="92">
        <v>1</v>
      </c>
      <c r="H151" s="49">
        <v>1</v>
      </c>
      <c r="I151" s="50">
        <v>1</v>
      </c>
      <c r="J151" s="89">
        <v>0</v>
      </c>
      <c r="K151" s="92">
        <v>0</v>
      </c>
      <c r="L151" s="49">
        <v>501</v>
      </c>
      <c r="M151" s="50">
        <v>501</v>
      </c>
      <c r="N151" s="89">
        <v>0</v>
      </c>
      <c r="O151" s="92">
        <v>0</v>
      </c>
      <c r="P151" s="49">
        <v>501</v>
      </c>
      <c r="Q151" s="50">
        <v>501</v>
      </c>
      <c r="R151" s="89">
        <v>0</v>
      </c>
      <c r="S151" s="92">
        <v>0</v>
      </c>
      <c r="T151" s="49">
        <v>501</v>
      </c>
      <c r="U151" s="50">
        <v>501</v>
      </c>
    </row>
    <row r="152" spans="1:21" x14ac:dyDescent="0.35">
      <c r="A152" s="83" t="s">
        <v>591</v>
      </c>
      <c r="B152" s="8" t="s">
        <v>277</v>
      </c>
      <c r="C152" s="97">
        <v>1952</v>
      </c>
      <c r="D152" s="98">
        <v>1999</v>
      </c>
      <c r="E152" s="99">
        <v>48</v>
      </c>
      <c r="F152" s="89">
        <v>9.5808383233532898E-2</v>
      </c>
      <c r="G152" s="92">
        <v>1</v>
      </c>
      <c r="H152" s="68">
        <v>1</v>
      </c>
      <c r="I152" s="69">
        <v>1</v>
      </c>
      <c r="J152" s="89">
        <v>0</v>
      </c>
      <c r="K152" s="92">
        <v>0</v>
      </c>
      <c r="L152" s="68">
        <v>501</v>
      </c>
      <c r="M152" s="69">
        <v>501</v>
      </c>
      <c r="N152" s="89">
        <v>0</v>
      </c>
      <c r="O152" s="92">
        <v>0</v>
      </c>
      <c r="P152" s="68">
        <v>501</v>
      </c>
      <c r="Q152" s="69">
        <v>501</v>
      </c>
      <c r="R152" s="89">
        <v>0</v>
      </c>
      <c r="S152" s="92">
        <v>0</v>
      </c>
      <c r="T152" s="68">
        <v>501</v>
      </c>
      <c r="U152" s="69">
        <v>501</v>
      </c>
    </row>
    <row r="153" spans="1:21" x14ac:dyDescent="0.35">
      <c r="A153" s="83" t="s">
        <v>592</v>
      </c>
      <c r="B153" s="8" t="s">
        <v>276</v>
      </c>
      <c r="C153" s="97">
        <v>854</v>
      </c>
      <c r="D153" s="98">
        <v>1849</v>
      </c>
      <c r="E153" s="99">
        <v>2</v>
      </c>
      <c r="F153" s="89">
        <v>0</v>
      </c>
      <c r="G153" s="92">
        <v>0</v>
      </c>
      <c r="H153" s="49">
        <v>501</v>
      </c>
      <c r="I153" s="50">
        <v>501</v>
      </c>
      <c r="J153" s="89">
        <v>0</v>
      </c>
      <c r="K153" s="92">
        <v>0</v>
      </c>
      <c r="L153" s="49">
        <v>501</v>
      </c>
      <c r="M153" s="50">
        <v>501</v>
      </c>
      <c r="N153" s="89">
        <v>0</v>
      </c>
      <c r="O153" s="92">
        <v>0</v>
      </c>
      <c r="P153" s="49">
        <v>501</v>
      </c>
      <c r="Q153" s="50">
        <v>501</v>
      </c>
      <c r="R153" s="89">
        <v>0</v>
      </c>
      <c r="S153" s="92">
        <v>0</v>
      </c>
      <c r="T153" s="49">
        <v>501</v>
      </c>
      <c r="U153" s="50">
        <v>501</v>
      </c>
    </row>
    <row r="154" spans="1:21" x14ac:dyDescent="0.35">
      <c r="A154" s="83" t="s">
        <v>593</v>
      </c>
      <c r="B154" s="8" t="s">
        <v>275</v>
      </c>
      <c r="C154" s="97">
        <v>1414</v>
      </c>
      <c r="D154" s="98">
        <v>1932</v>
      </c>
      <c r="E154" s="99">
        <v>5</v>
      </c>
      <c r="F154" s="89">
        <v>0.58682634730538896</v>
      </c>
      <c r="G154" s="92">
        <v>1.3605442176870699E-2</v>
      </c>
      <c r="H154" s="49">
        <v>115</v>
      </c>
      <c r="I154" s="50">
        <v>118</v>
      </c>
      <c r="J154" s="89">
        <v>0</v>
      </c>
      <c r="K154" s="92">
        <v>0</v>
      </c>
      <c r="L154" s="49">
        <v>501</v>
      </c>
      <c r="M154" s="50">
        <v>501</v>
      </c>
      <c r="N154" s="89">
        <v>0</v>
      </c>
      <c r="O154" s="92">
        <v>0</v>
      </c>
      <c r="P154" s="49">
        <v>501</v>
      </c>
      <c r="Q154" s="50">
        <v>501</v>
      </c>
      <c r="R154" s="89">
        <v>0</v>
      </c>
      <c r="S154" s="92">
        <v>0</v>
      </c>
      <c r="T154" s="49">
        <v>501</v>
      </c>
      <c r="U154" s="50">
        <v>501</v>
      </c>
    </row>
    <row r="155" spans="1:21" x14ac:dyDescent="0.35">
      <c r="A155" s="83" t="s">
        <v>594</v>
      </c>
      <c r="B155" s="8" t="s">
        <v>274</v>
      </c>
      <c r="C155" s="97">
        <v>1259</v>
      </c>
      <c r="D155" s="98">
        <v>1744</v>
      </c>
      <c r="E155" s="99">
        <v>2</v>
      </c>
      <c r="F155" s="89">
        <v>0</v>
      </c>
      <c r="G155" s="92">
        <v>0</v>
      </c>
      <c r="H155" s="49">
        <v>501</v>
      </c>
      <c r="I155" s="50">
        <v>501</v>
      </c>
      <c r="J155" s="89">
        <v>0</v>
      </c>
      <c r="K155" s="92">
        <v>0</v>
      </c>
      <c r="L155" s="49">
        <v>501</v>
      </c>
      <c r="M155" s="50">
        <v>501</v>
      </c>
      <c r="N155" s="89">
        <v>0</v>
      </c>
      <c r="O155" s="92">
        <v>0</v>
      </c>
      <c r="P155" s="49">
        <v>501</v>
      </c>
      <c r="Q155" s="50">
        <v>501</v>
      </c>
      <c r="R155" s="89">
        <v>0</v>
      </c>
      <c r="S155" s="92">
        <v>0</v>
      </c>
      <c r="T155" s="49">
        <v>501</v>
      </c>
      <c r="U155" s="50">
        <v>501</v>
      </c>
    </row>
    <row r="156" spans="1:21" x14ac:dyDescent="0.35">
      <c r="A156" s="83" t="s">
        <v>595</v>
      </c>
      <c r="B156" s="8" t="s">
        <v>273</v>
      </c>
      <c r="C156" s="97">
        <v>-11439</v>
      </c>
      <c r="D156" s="98">
        <v>2011</v>
      </c>
      <c r="E156" s="99">
        <v>109</v>
      </c>
      <c r="F156" s="89">
        <v>0.89021956087824305</v>
      </c>
      <c r="G156" s="92">
        <v>0.14573991031390099</v>
      </c>
      <c r="H156" s="68">
        <v>5</v>
      </c>
      <c r="I156" s="69">
        <v>45</v>
      </c>
      <c r="J156" s="89">
        <v>0.91017964071856206</v>
      </c>
      <c r="K156" s="92">
        <v>3.2894736842105199E-2</v>
      </c>
      <c r="L156" s="68">
        <v>20</v>
      </c>
      <c r="M156" s="69">
        <v>145</v>
      </c>
      <c r="N156" s="89">
        <v>0.540918163672654</v>
      </c>
      <c r="O156" s="92">
        <v>1.8450184501845001E-2</v>
      </c>
      <c r="P156" s="68">
        <v>25</v>
      </c>
      <c r="Q156" s="69">
        <v>210</v>
      </c>
      <c r="R156" s="89">
        <v>0.93013972055888205</v>
      </c>
      <c r="S156" s="92">
        <v>8.58369098712446E-3</v>
      </c>
      <c r="T156" s="68">
        <v>100</v>
      </c>
      <c r="U156" s="69">
        <v>295</v>
      </c>
    </row>
    <row r="157" spans="1:21" x14ac:dyDescent="0.35">
      <c r="A157" s="83" t="s">
        <v>596</v>
      </c>
      <c r="B157" s="8" t="s">
        <v>272</v>
      </c>
      <c r="C157" s="97">
        <v>1782</v>
      </c>
      <c r="D157" s="98">
        <v>1990</v>
      </c>
      <c r="E157" s="99">
        <v>2497</v>
      </c>
      <c r="F157" s="89">
        <v>0.41716566866267402</v>
      </c>
      <c r="G157" s="92">
        <v>1</v>
      </c>
      <c r="H157" s="49">
        <v>1</v>
      </c>
      <c r="I157" s="50">
        <v>1</v>
      </c>
      <c r="J157" s="89">
        <v>0</v>
      </c>
      <c r="K157" s="92">
        <v>0</v>
      </c>
      <c r="L157" s="49">
        <v>501</v>
      </c>
      <c r="M157" s="50">
        <v>501</v>
      </c>
      <c r="N157" s="89">
        <v>0</v>
      </c>
      <c r="O157" s="92">
        <v>0</v>
      </c>
      <c r="P157" s="49">
        <v>501</v>
      </c>
      <c r="Q157" s="50">
        <v>501</v>
      </c>
      <c r="R157" s="89">
        <v>0</v>
      </c>
      <c r="S157" s="92">
        <v>0</v>
      </c>
      <c r="T157" s="49">
        <v>501</v>
      </c>
      <c r="U157" s="50">
        <v>501</v>
      </c>
    </row>
    <row r="158" spans="1:21" x14ac:dyDescent="0.35">
      <c r="A158" s="83" t="s">
        <v>597</v>
      </c>
      <c r="B158" s="8" t="s">
        <v>271</v>
      </c>
      <c r="C158" s="97">
        <v>1860</v>
      </c>
      <c r="D158" s="98">
        <v>1990.58</v>
      </c>
      <c r="E158" s="99">
        <v>1568</v>
      </c>
      <c r="F158" s="89">
        <v>0.262634730538922</v>
      </c>
      <c r="G158" s="92">
        <v>1</v>
      </c>
      <c r="H158" s="68">
        <v>1</v>
      </c>
      <c r="I158" s="69">
        <v>1</v>
      </c>
      <c r="J158" s="89">
        <v>0</v>
      </c>
      <c r="K158" s="92">
        <v>0</v>
      </c>
      <c r="L158" s="68">
        <v>501</v>
      </c>
      <c r="M158" s="69">
        <v>501</v>
      </c>
      <c r="N158" s="89">
        <v>0</v>
      </c>
      <c r="O158" s="92">
        <v>0</v>
      </c>
      <c r="P158" s="68">
        <v>501</v>
      </c>
      <c r="Q158" s="69">
        <v>501</v>
      </c>
      <c r="R158" s="89">
        <v>0</v>
      </c>
      <c r="S158" s="92">
        <v>0</v>
      </c>
      <c r="T158" s="68">
        <v>501</v>
      </c>
      <c r="U158" s="69">
        <v>501</v>
      </c>
    </row>
    <row r="159" spans="1:21" x14ac:dyDescent="0.35">
      <c r="A159" s="83" t="s">
        <v>598</v>
      </c>
      <c r="B159" s="8" t="s">
        <v>270</v>
      </c>
      <c r="C159" s="97">
        <v>1801</v>
      </c>
      <c r="D159" s="98">
        <v>1994</v>
      </c>
      <c r="E159" s="99">
        <v>194</v>
      </c>
      <c r="F159" s="89">
        <v>0.38722554890219502</v>
      </c>
      <c r="G159" s="92">
        <v>1</v>
      </c>
      <c r="H159" s="49">
        <v>1</v>
      </c>
      <c r="I159" s="50">
        <v>1</v>
      </c>
      <c r="J159" s="89">
        <v>0</v>
      </c>
      <c r="K159" s="92">
        <v>0</v>
      </c>
      <c r="L159" s="49">
        <v>501</v>
      </c>
      <c r="M159" s="50">
        <v>501</v>
      </c>
      <c r="N159" s="89">
        <v>0</v>
      </c>
      <c r="O159" s="92">
        <v>0</v>
      </c>
      <c r="P159" s="49">
        <v>501</v>
      </c>
      <c r="Q159" s="50">
        <v>501</v>
      </c>
      <c r="R159" s="89">
        <v>0</v>
      </c>
      <c r="S159" s="92">
        <v>0</v>
      </c>
      <c r="T159" s="49">
        <v>501</v>
      </c>
      <c r="U159" s="50">
        <v>501</v>
      </c>
    </row>
    <row r="160" spans="1:21" x14ac:dyDescent="0.35">
      <c r="A160" s="83" t="s">
        <v>599</v>
      </c>
      <c r="B160" s="8" t="s">
        <v>269</v>
      </c>
      <c r="C160" s="97">
        <v>375</v>
      </c>
      <c r="D160" s="98">
        <v>1946</v>
      </c>
      <c r="E160" s="99">
        <v>11</v>
      </c>
      <c r="F160" s="89">
        <v>0.45309381237524898</v>
      </c>
      <c r="G160" s="92">
        <v>3.0837004405286299E-2</v>
      </c>
      <c r="H160" s="49">
        <v>12.5</v>
      </c>
      <c r="I160" s="50">
        <v>181</v>
      </c>
      <c r="J160" s="89">
        <v>0</v>
      </c>
      <c r="K160" s="92">
        <v>0</v>
      </c>
      <c r="L160" s="49">
        <v>501</v>
      </c>
      <c r="M160" s="50">
        <v>501</v>
      </c>
      <c r="N160" s="89">
        <v>0</v>
      </c>
      <c r="O160" s="92">
        <v>0</v>
      </c>
      <c r="P160" s="49">
        <v>501</v>
      </c>
      <c r="Q160" s="50">
        <v>501</v>
      </c>
      <c r="R160" s="89">
        <v>0</v>
      </c>
      <c r="S160" s="92">
        <v>0</v>
      </c>
      <c r="T160" s="49">
        <v>501</v>
      </c>
      <c r="U160" s="50">
        <v>501</v>
      </c>
    </row>
    <row r="161" spans="1:21" x14ac:dyDescent="0.35">
      <c r="A161" s="83" t="s">
        <v>600</v>
      </c>
      <c r="B161" s="8" t="s">
        <v>268</v>
      </c>
      <c r="C161" s="97">
        <v>1794.5609999999999</v>
      </c>
      <c r="D161" s="98">
        <v>1994.375</v>
      </c>
      <c r="E161" s="99">
        <v>1531</v>
      </c>
      <c r="F161" s="89">
        <v>0.40082634730538902</v>
      </c>
      <c r="G161" s="92">
        <v>1</v>
      </c>
      <c r="H161" s="68">
        <v>1</v>
      </c>
      <c r="I161" s="69">
        <v>1</v>
      </c>
      <c r="J161" s="89">
        <v>0</v>
      </c>
      <c r="K161" s="92">
        <v>0</v>
      </c>
      <c r="L161" s="68">
        <v>501</v>
      </c>
      <c r="M161" s="69">
        <v>501</v>
      </c>
      <c r="N161" s="89">
        <v>0</v>
      </c>
      <c r="O161" s="92">
        <v>0</v>
      </c>
      <c r="P161" s="68">
        <v>501</v>
      </c>
      <c r="Q161" s="69">
        <v>501</v>
      </c>
      <c r="R161" s="89">
        <v>0</v>
      </c>
      <c r="S161" s="92">
        <v>0</v>
      </c>
      <c r="T161" s="68">
        <v>501</v>
      </c>
      <c r="U161" s="69">
        <v>501</v>
      </c>
    </row>
    <row r="162" spans="1:21" x14ac:dyDescent="0.35">
      <c r="A162" s="83" t="s">
        <v>601</v>
      </c>
      <c r="B162" s="8" t="s">
        <v>266</v>
      </c>
      <c r="C162" s="97">
        <v>851.9</v>
      </c>
      <c r="D162" s="98">
        <v>2000.2</v>
      </c>
      <c r="E162" s="99">
        <v>136</v>
      </c>
      <c r="F162" s="89">
        <v>0.97465069860279396</v>
      </c>
      <c r="G162" s="92">
        <v>0.129019045668646</v>
      </c>
      <c r="H162" s="49">
        <v>5.8999999999999702</v>
      </c>
      <c r="I162" s="50">
        <v>25.4</v>
      </c>
      <c r="J162" s="89">
        <v>0.98682634730538898</v>
      </c>
      <c r="K162" s="92">
        <v>0.109223300970873</v>
      </c>
      <c r="L162" s="49">
        <v>7.6000000000001302</v>
      </c>
      <c r="M162" s="50">
        <v>17.3000000000001</v>
      </c>
      <c r="N162" s="89">
        <v>0.29101796407185598</v>
      </c>
      <c r="O162" s="92">
        <v>0.12345679012345601</v>
      </c>
      <c r="P162" s="49">
        <v>7.6000000000000201</v>
      </c>
      <c r="Q162" s="50">
        <v>24.1</v>
      </c>
      <c r="R162" s="89">
        <v>0</v>
      </c>
      <c r="S162" s="92">
        <v>0</v>
      </c>
      <c r="T162" s="49">
        <v>501</v>
      </c>
      <c r="U162" s="50">
        <v>501</v>
      </c>
    </row>
    <row r="163" spans="1:21" x14ac:dyDescent="0.35">
      <c r="A163" s="83" t="s">
        <v>602</v>
      </c>
      <c r="B163" s="8" t="s">
        <v>265</v>
      </c>
      <c r="C163" s="97">
        <v>627.5</v>
      </c>
      <c r="D163" s="98">
        <v>2009.3</v>
      </c>
      <c r="E163" s="99">
        <v>86</v>
      </c>
      <c r="F163" s="89">
        <v>0.96167664670658604</v>
      </c>
      <c r="G163" s="92">
        <v>0.101701951017019</v>
      </c>
      <c r="H163" s="49">
        <v>11.149999999999901</v>
      </c>
      <c r="I163" s="50">
        <v>55</v>
      </c>
      <c r="J163" s="89">
        <v>0.992415169660678</v>
      </c>
      <c r="K163" s="92">
        <v>3.8213998390989497E-2</v>
      </c>
      <c r="L163" s="49">
        <v>28.15</v>
      </c>
      <c r="M163" s="50">
        <v>55.2</v>
      </c>
      <c r="N163" s="89">
        <v>0.67305389221556899</v>
      </c>
      <c r="O163" s="92">
        <v>4.4483985765124502E-2</v>
      </c>
      <c r="P163" s="49">
        <v>21.9499999999999</v>
      </c>
      <c r="Q163" s="50">
        <v>38</v>
      </c>
      <c r="R163" s="89">
        <v>0</v>
      </c>
      <c r="S163" s="92">
        <v>0</v>
      </c>
      <c r="T163" s="49">
        <v>501</v>
      </c>
      <c r="U163" s="50">
        <v>501</v>
      </c>
    </row>
    <row r="164" spans="1:21" x14ac:dyDescent="0.35">
      <c r="A164" s="83" t="s">
        <v>603</v>
      </c>
      <c r="B164" s="8" t="s">
        <v>264</v>
      </c>
      <c r="C164" s="97">
        <v>1140.4000000000001</v>
      </c>
      <c r="D164" s="98">
        <v>2008.4</v>
      </c>
      <c r="E164" s="99">
        <v>400</v>
      </c>
      <c r="F164" s="89">
        <v>0.99381237524949995</v>
      </c>
      <c r="G164" s="92">
        <v>0.49608355091383799</v>
      </c>
      <c r="H164" s="49">
        <v>1.2000000000000399</v>
      </c>
      <c r="I164" s="50">
        <v>171.29999999999899</v>
      </c>
      <c r="J164" s="89">
        <v>0.715768463073852</v>
      </c>
      <c r="K164" s="92">
        <v>0.41829336307863901</v>
      </c>
      <c r="L164" s="49">
        <v>2.2999999999999501</v>
      </c>
      <c r="M164" s="50">
        <v>3.2000000000000401</v>
      </c>
      <c r="N164" s="89">
        <v>0</v>
      </c>
      <c r="O164" s="92">
        <v>0</v>
      </c>
      <c r="P164" s="49">
        <v>501</v>
      </c>
      <c r="Q164" s="50">
        <v>501</v>
      </c>
      <c r="R164" s="89">
        <v>0</v>
      </c>
      <c r="S164" s="92">
        <v>0</v>
      </c>
      <c r="T164" s="49">
        <v>501</v>
      </c>
      <c r="U164" s="50">
        <v>501</v>
      </c>
    </row>
    <row r="165" spans="1:21" x14ac:dyDescent="0.35">
      <c r="A165" s="83" t="s">
        <v>604</v>
      </c>
      <c r="B165" s="8" t="s">
        <v>263</v>
      </c>
      <c r="C165" s="97">
        <v>-1704</v>
      </c>
      <c r="D165" s="98">
        <v>2008</v>
      </c>
      <c r="E165" s="99">
        <v>326</v>
      </c>
      <c r="F165" s="89">
        <v>0.97205588822355204</v>
      </c>
      <c r="G165" s="92">
        <v>0.20123203285420899</v>
      </c>
      <c r="H165" s="49">
        <v>2</v>
      </c>
      <c r="I165" s="50">
        <v>21</v>
      </c>
      <c r="J165" s="89">
        <v>0.98403193612774398</v>
      </c>
      <c r="K165" s="92">
        <v>5.8823529411764698E-2</v>
      </c>
      <c r="L165" s="49">
        <v>18</v>
      </c>
      <c r="M165" s="50">
        <v>21</v>
      </c>
      <c r="N165" s="89">
        <v>0.97405189620758403</v>
      </c>
      <c r="O165" s="92">
        <v>0.114754098360655</v>
      </c>
      <c r="P165" s="49">
        <v>9</v>
      </c>
      <c r="Q165" s="50">
        <v>13</v>
      </c>
      <c r="R165" s="89">
        <v>0.95409181636726503</v>
      </c>
      <c r="S165" s="92">
        <v>6.6945606694560594E-2</v>
      </c>
      <c r="T165" s="49">
        <v>16</v>
      </c>
      <c r="U165" s="50">
        <v>17</v>
      </c>
    </row>
    <row r="166" spans="1:21" x14ac:dyDescent="0.35">
      <c r="A166" s="83" t="s">
        <v>605</v>
      </c>
      <c r="B166" s="8" t="s">
        <v>262</v>
      </c>
      <c r="C166" s="97">
        <v>-7407</v>
      </c>
      <c r="D166" s="98">
        <v>2004</v>
      </c>
      <c r="E166" s="99">
        <v>94</v>
      </c>
      <c r="F166" s="89">
        <v>0.740518962075848</v>
      </c>
      <c r="G166" s="92">
        <v>2.6954177897574101E-2</v>
      </c>
      <c r="H166" s="49">
        <v>49</v>
      </c>
      <c r="I166" s="50">
        <v>74</v>
      </c>
      <c r="J166" s="89">
        <v>0.69261477045908104</v>
      </c>
      <c r="K166" s="92">
        <v>1.1527377521613799E-2</v>
      </c>
      <c r="L166" s="49">
        <v>99</v>
      </c>
      <c r="M166" s="50">
        <v>148</v>
      </c>
      <c r="N166" s="89">
        <v>0.64271457085828299</v>
      </c>
      <c r="O166" s="92">
        <v>1.2422360248447201E-2</v>
      </c>
      <c r="P166" s="49">
        <v>99</v>
      </c>
      <c r="Q166" s="50">
        <v>137</v>
      </c>
      <c r="R166" s="89">
        <v>0.69261477045908104</v>
      </c>
      <c r="S166" s="92">
        <v>1.44092219020172E-2</v>
      </c>
      <c r="T166" s="49">
        <v>99</v>
      </c>
      <c r="U166" s="50">
        <v>99</v>
      </c>
    </row>
    <row r="167" spans="1:21" x14ac:dyDescent="0.35">
      <c r="A167" s="83" t="s">
        <v>606</v>
      </c>
      <c r="B167" s="8" t="s">
        <v>261</v>
      </c>
      <c r="C167" s="97">
        <v>627.5</v>
      </c>
      <c r="D167" s="98">
        <v>2009.3</v>
      </c>
      <c r="E167" s="99">
        <v>152</v>
      </c>
      <c r="F167" s="89">
        <v>0.96187624750498901</v>
      </c>
      <c r="G167" s="92">
        <v>0.19921145465864201</v>
      </c>
      <c r="H167" s="49">
        <v>3.7000000000000401</v>
      </c>
      <c r="I167" s="50">
        <v>21.4</v>
      </c>
      <c r="J167" s="89">
        <v>0.992415169660678</v>
      </c>
      <c r="K167" s="92">
        <v>5.8326629123089203E-2</v>
      </c>
      <c r="L167" s="49">
        <v>18.799999999999901</v>
      </c>
      <c r="M167" s="50">
        <v>20</v>
      </c>
      <c r="N167" s="89">
        <v>0.70898203592814302</v>
      </c>
      <c r="O167" s="92">
        <v>6.7567567567567502E-2</v>
      </c>
      <c r="P167" s="49">
        <v>16.599999999999898</v>
      </c>
      <c r="Q167" s="50">
        <v>21.299999999999901</v>
      </c>
      <c r="R167" s="89">
        <v>0</v>
      </c>
      <c r="S167" s="92">
        <v>0</v>
      </c>
      <c r="T167" s="49">
        <v>501</v>
      </c>
      <c r="U167" s="50">
        <v>501</v>
      </c>
    </row>
    <row r="168" spans="1:21" x14ac:dyDescent="0.35">
      <c r="A168" s="83" t="s">
        <v>607</v>
      </c>
      <c r="B168" s="8" t="s">
        <v>260</v>
      </c>
      <c r="C168" s="97">
        <v>-7187</v>
      </c>
      <c r="D168" s="98">
        <v>1986</v>
      </c>
      <c r="E168" s="99">
        <v>90</v>
      </c>
      <c r="F168" s="89">
        <v>0.84630738522954096</v>
      </c>
      <c r="G168" s="92">
        <v>2.3584905660377301E-2</v>
      </c>
      <c r="H168" s="49">
        <v>46</v>
      </c>
      <c r="I168" s="50">
        <v>144</v>
      </c>
      <c r="J168" s="89">
        <v>0.81836327345309301</v>
      </c>
      <c r="K168" s="92">
        <v>1.21951219512195E-2</v>
      </c>
      <c r="L168" s="49">
        <v>93.5</v>
      </c>
      <c r="M168" s="50">
        <v>132</v>
      </c>
      <c r="N168" s="89">
        <v>0.86826347305389195</v>
      </c>
      <c r="O168" s="92">
        <v>9.1954022988505694E-3</v>
      </c>
      <c r="P168" s="49">
        <v>136</v>
      </c>
      <c r="Q168" s="50">
        <v>206</v>
      </c>
      <c r="R168" s="89">
        <v>0.75648702594810302</v>
      </c>
      <c r="S168" s="92">
        <v>1.3192612137203101E-2</v>
      </c>
      <c r="T168" s="49">
        <v>93</v>
      </c>
      <c r="U168" s="50">
        <v>144</v>
      </c>
    </row>
    <row r="169" spans="1:21" x14ac:dyDescent="0.35">
      <c r="A169" s="83" t="s">
        <v>608</v>
      </c>
      <c r="B169" s="8" t="s">
        <v>259</v>
      </c>
      <c r="C169" s="97">
        <v>-5771</v>
      </c>
      <c r="D169" s="98">
        <v>2000</v>
      </c>
      <c r="E169" s="99">
        <v>79</v>
      </c>
      <c r="F169" s="89">
        <v>0.95608782435129702</v>
      </c>
      <c r="G169" s="92">
        <v>3.7578288100208697E-2</v>
      </c>
      <c r="H169" s="49">
        <v>23</v>
      </c>
      <c r="I169" s="50">
        <v>112</v>
      </c>
      <c r="J169" s="89">
        <v>0.94411177644710498</v>
      </c>
      <c r="K169" s="92">
        <v>4.4397463002114099E-2</v>
      </c>
      <c r="L169" s="49">
        <v>22.5</v>
      </c>
      <c r="M169" s="50">
        <v>45</v>
      </c>
      <c r="N169" s="89">
        <v>0.91816367265469001</v>
      </c>
      <c r="O169" s="92">
        <v>8.6956521739130401E-3</v>
      </c>
      <c r="P169" s="49">
        <v>144</v>
      </c>
      <c r="Q169" s="50">
        <v>172</v>
      </c>
      <c r="R169" s="89">
        <v>0.64670658682634696</v>
      </c>
      <c r="S169" s="92">
        <v>1.23456790123456E-2</v>
      </c>
      <c r="T169" s="49">
        <v>107</v>
      </c>
      <c r="U169" s="50">
        <v>144</v>
      </c>
    </row>
    <row r="170" spans="1:21" x14ac:dyDescent="0.35">
      <c r="A170" s="83" t="s">
        <v>609</v>
      </c>
      <c r="B170" s="8" t="s">
        <v>258</v>
      </c>
      <c r="C170" s="97">
        <v>-3865.8</v>
      </c>
      <c r="D170" s="98">
        <v>1980</v>
      </c>
      <c r="E170" s="99">
        <v>473</v>
      </c>
      <c r="F170" s="89">
        <v>0.95429141716566801</v>
      </c>
      <c r="G170" s="92">
        <v>0.10248901903367399</v>
      </c>
      <c r="H170" s="49">
        <v>8.0499999999999492</v>
      </c>
      <c r="I170" s="50">
        <v>66</v>
      </c>
      <c r="J170" s="89">
        <v>0.98882235528942097</v>
      </c>
      <c r="K170" s="92">
        <v>0.109002825999192</v>
      </c>
      <c r="L170" s="49">
        <v>9</v>
      </c>
      <c r="M170" s="50">
        <v>16.6999999999998</v>
      </c>
      <c r="N170" s="89">
        <v>0.96207584830339299</v>
      </c>
      <c r="O170" s="92">
        <v>0.103734439834024</v>
      </c>
      <c r="P170" s="49">
        <v>9.7000000000000401</v>
      </c>
      <c r="Q170" s="50">
        <v>11.1999999999999</v>
      </c>
      <c r="R170" s="89">
        <v>0.98542914171656604</v>
      </c>
      <c r="S170" s="92">
        <v>9.3173992303017997E-2</v>
      </c>
      <c r="T170" s="49">
        <v>11.0999999999999</v>
      </c>
      <c r="U170" s="50">
        <v>14.9</v>
      </c>
    </row>
    <row r="171" spans="1:21" x14ac:dyDescent="0.35">
      <c r="A171" s="83" t="s">
        <v>610</v>
      </c>
      <c r="B171" s="8" t="s">
        <v>257</v>
      </c>
      <c r="C171" s="97">
        <v>-3865.8</v>
      </c>
      <c r="D171" s="98">
        <v>1980</v>
      </c>
      <c r="E171" s="99">
        <v>473</v>
      </c>
      <c r="F171" s="89">
        <v>0.95429141716566801</v>
      </c>
      <c r="G171" s="92">
        <v>0.10248901903367399</v>
      </c>
      <c r="H171" s="49">
        <v>8.0499999999999492</v>
      </c>
      <c r="I171" s="50">
        <v>66</v>
      </c>
      <c r="J171" s="89">
        <v>0.98882235528942097</v>
      </c>
      <c r="K171" s="92">
        <v>0.109002825999192</v>
      </c>
      <c r="L171" s="49">
        <v>9</v>
      </c>
      <c r="M171" s="50">
        <v>16.6999999999998</v>
      </c>
      <c r="N171" s="89">
        <v>0.96207584830339299</v>
      </c>
      <c r="O171" s="92">
        <v>0.103734439834024</v>
      </c>
      <c r="P171" s="49">
        <v>9.7000000000000401</v>
      </c>
      <c r="Q171" s="50">
        <v>11.1999999999999</v>
      </c>
      <c r="R171" s="89">
        <v>0.98542914171656604</v>
      </c>
      <c r="S171" s="92">
        <v>9.3173992303017997E-2</v>
      </c>
      <c r="T171" s="49">
        <v>11.0999999999999</v>
      </c>
      <c r="U171" s="50">
        <v>14.9</v>
      </c>
    </row>
    <row r="172" spans="1:21" x14ac:dyDescent="0.35">
      <c r="A172" s="83" t="s">
        <v>611</v>
      </c>
      <c r="B172" s="8" t="s">
        <v>256</v>
      </c>
      <c r="C172" s="97">
        <v>-3865.8</v>
      </c>
      <c r="D172" s="98">
        <v>1980</v>
      </c>
      <c r="E172" s="99">
        <v>473</v>
      </c>
      <c r="F172" s="89">
        <v>0.95429141716566801</v>
      </c>
      <c r="G172" s="92">
        <v>0.10248901903367399</v>
      </c>
      <c r="H172" s="49">
        <v>8.0499999999999492</v>
      </c>
      <c r="I172" s="50">
        <v>66</v>
      </c>
      <c r="J172" s="89">
        <v>0.98882235528942097</v>
      </c>
      <c r="K172" s="92">
        <v>0.109002825999192</v>
      </c>
      <c r="L172" s="49">
        <v>9</v>
      </c>
      <c r="M172" s="50">
        <v>16.6999999999998</v>
      </c>
      <c r="N172" s="89">
        <v>0.96207584830339299</v>
      </c>
      <c r="O172" s="92">
        <v>0.103734439834024</v>
      </c>
      <c r="P172" s="49">
        <v>9.7000000000000401</v>
      </c>
      <c r="Q172" s="50">
        <v>11.1999999999999</v>
      </c>
      <c r="R172" s="89">
        <v>0.98542914171656604</v>
      </c>
      <c r="S172" s="92">
        <v>9.3173992303017997E-2</v>
      </c>
      <c r="T172" s="49">
        <v>11.0999999999999</v>
      </c>
      <c r="U172" s="50">
        <v>14.9</v>
      </c>
    </row>
    <row r="173" spans="1:21" x14ac:dyDescent="0.35">
      <c r="A173" s="83" t="s">
        <v>612</v>
      </c>
      <c r="B173" s="8" t="s">
        <v>255</v>
      </c>
      <c r="C173" s="97">
        <v>-3865.8</v>
      </c>
      <c r="D173" s="98">
        <v>1980</v>
      </c>
      <c r="E173" s="99">
        <v>473</v>
      </c>
      <c r="F173" s="89">
        <v>0.95429141716566801</v>
      </c>
      <c r="G173" s="92">
        <v>0.10248901903367399</v>
      </c>
      <c r="H173" s="49">
        <v>8.0499999999999492</v>
      </c>
      <c r="I173" s="50">
        <v>66</v>
      </c>
      <c r="J173" s="89">
        <v>0.98882235528942097</v>
      </c>
      <c r="K173" s="92">
        <v>0.109002825999192</v>
      </c>
      <c r="L173" s="49">
        <v>9</v>
      </c>
      <c r="M173" s="50">
        <v>16.6999999999998</v>
      </c>
      <c r="N173" s="89">
        <v>0.96207584830339299</v>
      </c>
      <c r="O173" s="92">
        <v>0.103734439834024</v>
      </c>
      <c r="P173" s="49">
        <v>9.7000000000000401</v>
      </c>
      <c r="Q173" s="50">
        <v>11.1999999999999</v>
      </c>
      <c r="R173" s="89">
        <v>0.98542914171656604</v>
      </c>
      <c r="S173" s="92">
        <v>9.3173992303017997E-2</v>
      </c>
      <c r="T173" s="49">
        <v>11.0999999999999</v>
      </c>
      <c r="U173" s="50">
        <v>14.9</v>
      </c>
    </row>
    <row r="174" spans="1:21" x14ac:dyDescent="0.35">
      <c r="A174" s="83" t="s">
        <v>613</v>
      </c>
      <c r="B174" s="8" t="s">
        <v>254</v>
      </c>
      <c r="C174" s="97">
        <v>1004.36</v>
      </c>
      <c r="D174" s="98">
        <v>1840.05</v>
      </c>
      <c r="E174" s="99">
        <v>113</v>
      </c>
      <c r="F174" s="89">
        <v>0.67425149700598797</v>
      </c>
      <c r="G174" s="92">
        <v>0.15393724097098799</v>
      </c>
      <c r="H174" s="49">
        <v>6.6700000000000701</v>
      </c>
      <c r="I174" s="50">
        <v>13.340000000000099</v>
      </c>
      <c r="J174" s="89">
        <v>0.98447105788423095</v>
      </c>
      <c r="K174" s="92">
        <v>0.12367706094643301</v>
      </c>
      <c r="L174" s="49">
        <v>7.8799999999999297</v>
      </c>
      <c r="M174" s="50">
        <v>15.7599999999999</v>
      </c>
      <c r="N174" s="89">
        <v>0</v>
      </c>
      <c r="O174" s="92">
        <v>0</v>
      </c>
      <c r="P174" s="49">
        <v>501</v>
      </c>
      <c r="Q174" s="50">
        <v>501</v>
      </c>
      <c r="R174" s="89">
        <v>0</v>
      </c>
      <c r="S174" s="92">
        <v>0</v>
      </c>
      <c r="T174" s="49">
        <v>501</v>
      </c>
      <c r="U174" s="50">
        <v>501</v>
      </c>
    </row>
    <row r="175" spans="1:21" x14ac:dyDescent="0.35">
      <c r="A175" s="83" t="s">
        <v>614</v>
      </c>
      <c r="B175" s="8" t="s">
        <v>253</v>
      </c>
      <c r="C175" s="97">
        <v>1004.36</v>
      </c>
      <c r="D175" s="98">
        <v>1840.05</v>
      </c>
      <c r="E175" s="99">
        <v>113</v>
      </c>
      <c r="F175" s="89">
        <v>0.67425149700598797</v>
      </c>
      <c r="G175" s="92">
        <v>0.16281823564239101</v>
      </c>
      <c r="H175" s="49">
        <v>6.6699999999999502</v>
      </c>
      <c r="I175" s="50">
        <v>13</v>
      </c>
      <c r="J175" s="89">
        <v>0.98447105788423095</v>
      </c>
      <c r="K175" s="92">
        <v>0.117594582539232</v>
      </c>
      <c r="L175" s="49">
        <v>7.8800000000001003</v>
      </c>
      <c r="M175" s="50">
        <v>20.009999999999899</v>
      </c>
      <c r="N175" s="89">
        <v>0</v>
      </c>
      <c r="O175" s="92">
        <v>0</v>
      </c>
      <c r="P175" s="49">
        <v>501</v>
      </c>
      <c r="Q175" s="50">
        <v>501</v>
      </c>
      <c r="R175" s="89">
        <v>0</v>
      </c>
      <c r="S175" s="92">
        <v>0</v>
      </c>
      <c r="T175" s="49">
        <v>501</v>
      </c>
      <c r="U175" s="50">
        <v>501</v>
      </c>
    </row>
    <row r="176" spans="1:21" x14ac:dyDescent="0.35">
      <c r="A176" s="83" t="s">
        <v>615</v>
      </c>
      <c r="B176" s="8" t="s">
        <v>252</v>
      </c>
      <c r="C176" s="97">
        <v>-9822.6831999999995</v>
      </c>
      <c r="D176" s="98">
        <v>1973.6503</v>
      </c>
      <c r="E176" s="99">
        <v>142</v>
      </c>
      <c r="F176" s="89">
        <v>0.88816287425149698</v>
      </c>
      <c r="G176" s="92">
        <v>3.3710168065413798E-2</v>
      </c>
      <c r="H176" s="49">
        <v>26.499500000000001</v>
      </c>
      <c r="I176" s="50">
        <v>53.2304999999998</v>
      </c>
      <c r="J176" s="89">
        <v>0.80757445109780401</v>
      </c>
      <c r="K176" s="92">
        <v>3.4602520843075503E-2</v>
      </c>
      <c r="L176" s="49">
        <v>22.9175</v>
      </c>
      <c r="M176" s="50">
        <v>106.02249999999999</v>
      </c>
      <c r="N176" s="89">
        <v>0.85090818363273402</v>
      </c>
      <c r="O176" s="92">
        <v>3.0494598937380501E-2</v>
      </c>
      <c r="P176" s="49">
        <v>33.058500000000002</v>
      </c>
      <c r="Q176" s="50">
        <v>57.485500000000002</v>
      </c>
      <c r="R176" s="89">
        <v>0.92851377245508904</v>
      </c>
      <c r="S176" s="92">
        <v>3.0095527503657599E-2</v>
      </c>
      <c r="T176" s="49">
        <v>37.670299999999997</v>
      </c>
      <c r="U176" s="50">
        <v>44.884899999999902</v>
      </c>
    </row>
    <row r="177" spans="1:21" x14ac:dyDescent="0.35">
      <c r="A177" s="83" t="s">
        <v>616</v>
      </c>
      <c r="B177" s="8" t="s">
        <v>251</v>
      </c>
      <c r="C177" s="97">
        <v>-9829.2672999999995</v>
      </c>
      <c r="D177" s="98">
        <v>1984.3942</v>
      </c>
      <c r="E177" s="99">
        <v>142</v>
      </c>
      <c r="F177" s="89">
        <v>0.95323143712574798</v>
      </c>
      <c r="G177" s="92">
        <v>3.9784831069942898E-2</v>
      </c>
      <c r="H177" s="49">
        <v>21.7022499999999</v>
      </c>
      <c r="I177" s="50">
        <v>43.313949999999899</v>
      </c>
      <c r="J177" s="89">
        <v>0.77907075848303398</v>
      </c>
      <c r="K177" s="92">
        <v>2.56203683978392E-2</v>
      </c>
      <c r="L177" s="49">
        <v>21.639149999999901</v>
      </c>
      <c r="M177" s="50">
        <v>162.18157500000001</v>
      </c>
      <c r="N177" s="89">
        <v>0.78242013972055802</v>
      </c>
      <c r="O177" s="92">
        <v>3.3163900665545899E-2</v>
      </c>
      <c r="P177" s="49">
        <v>32.505877499999997</v>
      </c>
      <c r="Q177" s="50">
        <v>39.450279999999999</v>
      </c>
      <c r="R177" s="89">
        <v>0.89856200598802405</v>
      </c>
      <c r="S177" s="92">
        <v>2.8877365857332901E-2</v>
      </c>
      <c r="T177" s="49">
        <v>37.490107499999901</v>
      </c>
      <c r="U177" s="50">
        <v>52.613950000000003</v>
      </c>
    </row>
    <row r="178" spans="1:21" x14ac:dyDescent="0.35">
      <c r="A178" s="83" t="s">
        <v>617</v>
      </c>
      <c r="B178" s="8" t="s">
        <v>250</v>
      </c>
      <c r="C178" s="97">
        <v>-9822.6831999999995</v>
      </c>
      <c r="D178" s="98">
        <v>1973.6503</v>
      </c>
      <c r="E178" s="99">
        <v>142</v>
      </c>
      <c r="F178" s="89">
        <v>0.88816287425149698</v>
      </c>
      <c r="G178" s="92">
        <v>3.3710168065413798E-2</v>
      </c>
      <c r="H178" s="68">
        <v>26.499500000000001</v>
      </c>
      <c r="I178" s="69">
        <v>53.2304999999998</v>
      </c>
      <c r="J178" s="89">
        <v>0.80757445109780401</v>
      </c>
      <c r="K178" s="92">
        <v>3.4602520843075503E-2</v>
      </c>
      <c r="L178" s="68">
        <v>22.9175</v>
      </c>
      <c r="M178" s="69">
        <v>106.02249999999999</v>
      </c>
      <c r="N178" s="89">
        <v>0.85090818363273402</v>
      </c>
      <c r="O178" s="92">
        <v>3.0494598937380501E-2</v>
      </c>
      <c r="P178" s="68">
        <v>33.058500000000002</v>
      </c>
      <c r="Q178" s="69">
        <v>57.485500000000002</v>
      </c>
      <c r="R178" s="89">
        <v>0.92851377245508904</v>
      </c>
      <c r="S178" s="92">
        <v>3.0095527503657599E-2</v>
      </c>
      <c r="T178" s="68">
        <v>37.670299999999997</v>
      </c>
      <c r="U178" s="69">
        <v>44.884899999999902</v>
      </c>
    </row>
    <row r="179" spans="1:21" x14ac:dyDescent="0.35">
      <c r="A179" s="83" t="s">
        <v>618</v>
      </c>
      <c r="B179" s="8" t="s">
        <v>249</v>
      </c>
      <c r="C179" s="97">
        <v>-9829.2672999999995</v>
      </c>
      <c r="D179" s="98">
        <v>1984.3942</v>
      </c>
      <c r="E179" s="99">
        <v>142</v>
      </c>
      <c r="F179" s="89">
        <v>0.95323143712574798</v>
      </c>
      <c r="G179" s="92">
        <v>3.9784831069942898E-2</v>
      </c>
      <c r="H179" s="49">
        <v>21.7022499999999</v>
      </c>
      <c r="I179" s="50">
        <v>43.313949999999899</v>
      </c>
      <c r="J179" s="89">
        <v>0.77907075848303398</v>
      </c>
      <c r="K179" s="92">
        <v>2.56203683978392E-2</v>
      </c>
      <c r="L179" s="49">
        <v>21.639149999999901</v>
      </c>
      <c r="M179" s="50">
        <v>162.18157500000001</v>
      </c>
      <c r="N179" s="89">
        <v>0.78242013972055802</v>
      </c>
      <c r="O179" s="92">
        <v>3.3163900665545899E-2</v>
      </c>
      <c r="P179" s="49">
        <v>32.505877499999997</v>
      </c>
      <c r="Q179" s="50">
        <v>39.450279999999999</v>
      </c>
      <c r="R179" s="89">
        <v>0.89856200598802405</v>
      </c>
      <c r="S179" s="92">
        <v>2.8877365857332901E-2</v>
      </c>
      <c r="T179" s="49">
        <v>37.490107499999901</v>
      </c>
      <c r="U179" s="50">
        <v>52.613950000000003</v>
      </c>
    </row>
    <row r="180" spans="1:21" x14ac:dyDescent="0.35">
      <c r="A180" s="83" t="s">
        <v>619</v>
      </c>
      <c r="B180" s="8" t="s">
        <v>248</v>
      </c>
      <c r="C180" s="97">
        <v>-12829</v>
      </c>
      <c r="D180" s="98">
        <v>1936.2</v>
      </c>
      <c r="E180" s="99">
        <v>271</v>
      </c>
      <c r="F180" s="89">
        <v>0.86447105788423095</v>
      </c>
      <c r="G180" s="92">
        <v>4.1560840452551297E-2</v>
      </c>
      <c r="H180" s="49">
        <v>19.2</v>
      </c>
      <c r="I180" s="50">
        <v>87.899999999999807</v>
      </c>
      <c r="J180" s="89">
        <v>0.93413173652694603</v>
      </c>
      <c r="K180" s="92">
        <v>6.83760683760683E-2</v>
      </c>
      <c r="L180" s="49">
        <v>7.89999999999986</v>
      </c>
      <c r="M180" s="50">
        <v>51.9</v>
      </c>
      <c r="N180" s="89">
        <v>0.88602794411177599</v>
      </c>
      <c r="O180" s="92">
        <v>2.4780355936021601E-2</v>
      </c>
      <c r="P180" s="49">
        <v>44.5</v>
      </c>
      <c r="Q180" s="50">
        <v>83.599999999999895</v>
      </c>
      <c r="R180" s="89">
        <v>0.89660678642714497</v>
      </c>
      <c r="S180" s="92">
        <v>1.7809439002671401E-2</v>
      </c>
      <c r="T180" s="49">
        <v>57.5</v>
      </c>
      <c r="U180" s="50">
        <v>96.4</v>
      </c>
    </row>
    <row r="181" spans="1:21" x14ac:dyDescent="0.35">
      <c r="A181" s="83" t="s">
        <v>620</v>
      </c>
      <c r="B181" s="8" t="s">
        <v>247</v>
      </c>
      <c r="C181" s="97">
        <v>-7328.7155000000002</v>
      </c>
      <c r="D181" s="98">
        <v>1776.9340999999999</v>
      </c>
      <c r="E181" s="99">
        <v>211</v>
      </c>
      <c r="F181" s="89">
        <v>0.54276806387225496</v>
      </c>
      <c r="G181" s="92">
        <v>0.147098410307479</v>
      </c>
      <c r="H181" s="49">
        <v>6.3661999999999299</v>
      </c>
      <c r="I181" s="50">
        <v>24.980799999999999</v>
      </c>
      <c r="J181" s="89">
        <v>0.95785608782435105</v>
      </c>
      <c r="K181" s="92">
        <v>0.100023776485202</v>
      </c>
      <c r="L181" s="49">
        <v>10.307600000000001</v>
      </c>
      <c r="M181" s="50">
        <v>11.2019999999999</v>
      </c>
      <c r="N181" s="89">
        <v>0.98732135728542902</v>
      </c>
      <c r="O181" s="92">
        <v>6.4692468179392199E-2</v>
      </c>
      <c r="P181" s="49">
        <v>13.6851</v>
      </c>
      <c r="Q181" s="50">
        <v>46.953699999999898</v>
      </c>
      <c r="R181" s="89">
        <v>0.93997265469061797</v>
      </c>
      <c r="S181" s="92">
        <v>1.6987796179571999E-2</v>
      </c>
      <c r="T181" s="49">
        <v>67.009999999999906</v>
      </c>
      <c r="U181" s="50">
        <v>108.23</v>
      </c>
    </row>
    <row r="182" spans="1:21" x14ac:dyDescent="0.35">
      <c r="A182" s="83" t="s">
        <v>621</v>
      </c>
      <c r="B182" s="8" t="s">
        <v>246</v>
      </c>
      <c r="C182" s="97">
        <v>-7777.8167000000003</v>
      </c>
      <c r="D182" s="98">
        <v>1870.55835</v>
      </c>
      <c r="E182" s="99">
        <v>211</v>
      </c>
      <c r="F182" s="89">
        <v>0.69946437125748495</v>
      </c>
      <c r="G182" s="92">
        <v>0.108437693912636</v>
      </c>
      <c r="H182" s="49">
        <v>9.2464999999999602</v>
      </c>
      <c r="I182" s="50">
        <v>16.179749999999999</v>
      </c>
      <c r="J182" s="89">
        <v>0.96565229540918096</v>
      </c>
      <c r="K182" s="92">
        <v>0.101283237954839</v>
      </c>
      <c r="L182" s="49">
        <v>9.5673500000000296</v>
      </c>
      <c r="M182" s="50">
        <v>13.917000000000099</v>
      </c>
      <c r="N182" s="89">
        <v>0.98816112774451104</v>
      </c>
      <c r="O182" s="92">
        <v>5.4537882593977197E-2</v>
      </c>
      <c r="P182" s="49">
        <v>15.430524999999999</v>
      </c>
      <c r="Q182" s="50">
        <v>62.448099999999897</v>
      </c>
      <c r="R182" s="89">
        <v>0.89873333333333305</v>
      </c>
      <c r="S182" s="92">
        <v>2.66509485294672E-2</v>
      </c>
      <c r="T182" s="49">
        <v>24.201199999999901</v>
      </c>
      <c r="U182" s="50">
        <v>90.042100000000005</v>
      </c>
    </row>
    <row r="183" spans="1:21" x14ac:dyDescent="0.35">
      <c r="A183" s="83" t="s">
        <v>622</v>
      </c>
      <c r="B183" s="8" t="s">
        <v>245</v>
      </c>
      <c r="C183" s="97">
        <v>-7328.7155000000002</v>
      </c>
      <c r="D183" s="98">
        <v>1776.9340999999999</v>
      </c>
      <c r="E183" s="99">
        <v>211</v>
      </c>
      <c r="F183" s="89">
        <v>0.54276806387225496</v>
      </c>
      <c r="G183" s="92">
        <v>0.147098410307479</v>
      </c>
      <c r="H183" s="49">
        <v>6.3661999999999299</v>
      </c>
      <c r="I183" s="50">
        <v>24.980799999999999</v>
      </c>
      <c r="J183" s="89">
        <v>0.95785608782435105</v>
      </c>
      <c r="K183" s="92">
        <v>0.100023776485202</v>
      </c>
      <c r="L183" s="49">
        <v>10.307600000000001</v>
      </c>
      <c r="M183" s="50">
        <v>11.2019999999999</v>
      </c>
      <c r="N183" s="89">
        <v>0.98732135728542902</v>
      </c>
      <c r="O183" s="92">
        <v>6.4692468179392199E-2</v>
      </c>
      <c r="P183" s="49">
        <v>13.6851</v>
      </c>
      <c r="Q183" s="50">
        <v>46.953699999999898</v>
      </c>
      <c r="R183" s="89">
        <v>0.93997265469061797</v>
      </c>
      <c r="S183" s="92">
        <v>1.6987796179571999E-2</v>
      </c>
      <c r="T183" s="49">
        <v>67.009999999999906</v>
      </c>
      <c r="U183" s="50">
        <v>108.23</v>
      </c>
    </row>
    <row r="184" spans="1:21" x14ac:dyDescent="0.35">
      <c r="A184" s="83" t="s">
        <v>623</v>
      </c>
      <c r="B184" s="8" t="s">
        <v>244</v>
      </c>
      <c r="C184" s="97">
        <v>-7777.8167000000003</v>
      </c>
      <c r="D184" s="98">
        <v>1870.55835</v>
      </c>
      <c r="E184" s="99">
        <v>211</v>
      </c>
      <c r="F184" s="89">
        <v>0.69946437125748495</v>
      </c>
      <c r="G184" s="92">
        <v>0.108437693912636</v>
      </c>
      <c r="H184" s="49">
        <v>9.2464999999999602</v>
      </c>
      <c r="I184" s="50">
        <v>16.179749999999999</v>
      </c>
      <c r="J184" s="89">
        <v>0.96565229540918096</v>
      </c>
      <c r="K184" s="92">
        <v>0.101283237954839</v>
      </c>
      <c r="L184" s="49">
        <v>9.5673500000000296</v>
      </c>
      <c r="M184" s="50">
        <v>13.917000000000099</v>
      </c>
      <c r="N184" s="89">
        <v>0.98816112774451104</v>
      </c>
      <c r="O184" s="92">
        <v>5.4537882593977197E-2</v>
      </c>
      <c r="P184" s="49">
        <v>15.430524999999999</v>
      </c>
      <c r="Q184" s="50">
        <v>62.448099999999897</v>
      </c>
      <c r="R184" s="89">
        <v>0.89873333333333305</v>
      </c>
      <c r="S184" s="92">
        <v>2.66509485294672E-2</v>
      </c>
      <c r="T184" s="49">
        <v>24.201199999999901</v>
      </c>
      <c r="U184" s="50">
        <v>90.042100000000005</v>
      </c>
    </row>
    <row r="185" spans="1:21" x14ac:dyDescent="0.35">
      <c r="A185" s="83" t="s">
        <v>624</v>
      </c>
      <c r="B185" s="8" t="s">
        <v>243</v>
      </c>
      <c r="C185" s="97">
        <v>-12970</v>
      </c>
      <c r="D185" s="98">
        <v>1909.4</v>
      </c>
      <c r="E185" s="99">
        <v>315</v>
      </c>
      <c r="F185" s="89">
        <v>0.81097804391217598</v>
      </c>
      <c r="G185" s="92">
        <v>4.9224710804823997E-2</v>
      </c>
      <c r="H185" s="49">
        <v>19.2</v>
      </c>
      <c r="I185" s="50">
        <v>50.300000000000097</v>
      </c>
      <c r="J185" s="89">
        <v>0.95189620758482996</v>
      </c>
      <c r="K185" s="92">
        <v>7.3390647934577405E-2</v>
      </c>
      <c r="L185" s="49">
        <v>7.9999999999998801</v>
      </c>
      <c r="M185" s="50">
        <v>92.4</v>
      </c>
      <c r="N185" s="89">
        <v>0.88602794411177599</v>
      </c>
      <c r="O185" s="92">
        <v>2.7033115566569E-2</v>
      </c>
      <c r="P185" s="49">
        <v>43.599999999999902</v>
      </c>
      <c r="Q185" s="50">
        <v>83.599999999999895</v>
      </c>
      <c r="R185" s="89">
        <v>0.92495009980039899</v>
      </c>
      <c r="S185" s="92">
        <v>2.5895554596460899E-2</v>
      </c>
      <c r="T185" s="49">
        <v>32.9</v>
      </c>
      <c r="U185" s="50">
        <v>64.599999999999994</v>
      </c>
    </row>
    <row r="186" spans="1:21" x14ac:dyDescent="0.35">
      <c r="A186" s="83" t="s">
        <v>625</v>
      </c>
      <c r="B186" s="8" t="s">
        <v>242</v>
      </c>
      <c r="C186" s="97">
        <v>-12628.9</v>
      </c>
      <c r="D186" s="98">
        <v>1950</v>
      </c>
      <c r="E186" s="99">
        <v>41</v>
      </c>
      <c r="F186" s="89">
        <v>0.76966067864271404</v>
      </c>
      <c r="G186" s="92">
        <v>1.2966804979253101E-2</v>
      </c>
      <c r="H186" s="68">
        <v>96.149999999999906</v>
      </c>
      <c r="I186" s="69">
        <v>96.2</v>
      </c>
      <c r="J186" s="89">
        <v>0.57764471057884204</v>
      </c>
      <c r="K186" s="92">
        <v>1.3821700069108401E-2</v>
      </c>
      <c r="L186" s="68">
        <v>96.100000000000094</v>
      </c>
      <c r="M186" s="69">
        <v>96.199999999999804</v>
      </c>
      <c r="N186" s="89">
        <v>0</v>
      </c>
      <c r="O186" s="92">
        <v>0</v>
      </c>
      <c r="P186" s="68">
        <v>501</v>
      </c>
      <c r="Q186" s="69">
        <v>501</v>
      </c>
      <c r="R186" s="89">
        <v>0</v>
      </c>
      <c r="S186" s="92">
        <v>0</v>
      </c>
      <c r="T186" s="68">
        <v>501</v>
      </c>
      <c r="U186" s="69">
        <v>501</v>
      </c>
    </row>
    <row r="187" spans="1:21" x14ac:dyDescent="0.35">
      <c r="A187" s="83" t="s">
        <v>626</v>
      </c>
      <c r="B187" s="8" t="s">
        <v>241</v>
      </c>
      <c r="C187" s="97">
        <v>-12628.9</v>
      </c>
      <c r="D187" s="98">
        <v>1853.8</v>
      </c>
      <c r="E187" s="99">
        <v>41</v>
      </c>
      <c r="F187" s="89">
        <v>0.57764471057884204</v>
      </c>
      <c r="G187" s="92">
        <v>1.3821700069108499E-2</v>
      </c>
      <c r="H187" s="49">
        <v>96.099999999999895</v>
      </c>
      <c r="I187" s="50">
        <v>96.2</v>
      </c>
      <c r="J187" s="89">
        <v>0.57764471057884204</v>
      </c>
      <c r="K187" s="92">
        <v>1.3821700069108401E-2</v>
      </c>
      <c r="L187" s="49">
        <v>96.100000000000094</v>
      </c>
      <c r="M187" s="50">
        <v>96.199999999999804</v>
      </c>
      <c r="N187" s="89">
        <v>0</v>
      </c>
      <c r="O187" s="92">
        <v>0</v>
      </c>
      <c r="P187" s="49">
        <v>501</v>
      </c>
      <c r="Q187" s="50">
        <v>501</v>
      </c>
      <c r="R187" s="89">
        <v>0</v>
      </c>
      <c r="S187" s="92">
        <v>0</v>
      </c>
      <c r="T187" s="49">
        <v>501</v>
      </c>
      <c r="U187" s="50">
        <v>501</v>
      </c>
    </row>
    <row r="188" spans="1:21" x14ac:dyDescent="0.35">
      <c r="A188" s="83" t="s">
        <v>627</v>
      </c>
      <c r="B188" s="8" t="s">
        <v>240</v>
      </c>
      <c r="C188" s="97">
        <v>-21938.179039999999</v>
      </c>
      <c r="D188" s="98">
        <v>1929.6787564799999</v>
      </c>
      <c r="E188" s="99">
        <v>168</v>
      </c>
      <c r="F188" s="89">
        <v>0.72146901932135699</v>
      </c>
      <c r="G188" s="92">
        <v>2.2132709020930199E-2</v>
      </c>
      <c r="H188" s="49">
        <v>53.359830199999998</v>
      </c>
      <c r="I188" s="50">
        <v>61.396666600000103</v>
      </c>
      <c r="J188" s="89">
        <v>0.92352592115768395</v>
      </c>
      <c r="K188" s="92">
        <v>1.2967744196263601E-2</v>
      </c>
      <c r="L188" s="49">
        <v>92.337297300000003</v>
      </c>
      <c r="M188" s="50">
        <v>92.337297300000003</v>
      </c>
      <c r="N188" s="89">
        <v>0.774093604790419</v>
      </c>
      <c r="O188" s="92">
        <v>1.54710590942474E-2</v>
      </c>
      <c r="P188" s="49">
        <v>77.364178999999993</v>
      </c>
      <c r="Q188" s="50">
        <v>77.364180000000005</v>
      </c>
      <c r="R188" s="89">
        <v>0.968750972055888</v>
      </c>
      <c r="S188" s="92">
        <v>1.6483146167448899E-2</v>
      </c>
      <c r="T188" s="49">
        <v>69.209680999999904</v>
      </c>
      <c r="U188" s="50">
        <v>69.471034999999901</v>
      </c>
    </row>
    <row r="189" spans="1:21" x14ac:dyDescent="0.35">
      <c r="A189" s="83" t="s">
        <v>628</v>
      </c>
      <c r="B189" s="8" t="s">
        <v>239</v>
      </c>
      <c r="C189" s="97">
        <v>-12881</v>
      </c>
      <c r="D189" s="98">
        <v>1810.7</v>
      </c>
      <c r="E189" s="99">
        <v>240</v>
      </c>
      <c r="F189" s="89">
        <v>0.60938123752494999</v>
      </c>
      <c r="G189" s="92">
        <v>4.9132001310186697E-2</v>
      </c>
      <c r="H189" s="49">
        <v>21.7</v>
      </c>
      <c r="I189" s="50">
        <v>21.8000000000001</v>
      </c>
      <c r="J189" s="89">
        <v>0.90119760479041899</v>
      </c>
      <c r="K189" s="92">
        <v>3.7652270210409698E-2</v>
      </c>
      <c r="L189" s="49">
        <v>26.95</v>
      </c>
      <c r="M189" s="50">
        <v>47.8999999999998</v>
      </c>
      <c r="N189" s="89">
        <v>0.78303393213572803</v>
      </c>
      <c r="O189" s="92">
        <v>1.5294417537598699E-2</v>
      </c>
      <c r="P189" s="49">
        <v>95.599999999999895</v>
      </c>
      <c r="Q189" s="50">
        <v>105.299999999999</v>
      </c>
      <c r="R189" s="89">
        <v>0.88163672654690595</v>
      </c>
      <c r="S189" s="92">
        <v>1.13199003848766E-2</v>
      </c>
      <c r="T189" s="49">
        <v>113.15</v>
      </c>
      <c r="U189" s="50">
        <v>115.7</v>
      </c>
    </row>
    <row r="190" spans="1:21" x14ac:dyDescent="0.35">
      <c r="A190" s="83" t="s">
        <v>629</v>
      </c>
      <c r="B190" s="8" t="s">
        <v>238</v>
      </c>
      <c r="C190" s="97">
        <v>-12881</v>
      </c>
      <c r="D190" s="98">
        <v>1810.7</v>
      </c>
      <c r="E190" s="99">
        <v>247</v>
      </c>
      <c r="F190" s="89">
        <v>0.60938123752494999</v>
      </c>
      <c r="G190" s="92">
        <v>4.9132001310186697E-2</v>
      </c>
      <c r="H190" s="49">
        <v>21.7</v>
      </c>
      <c r="I190" s="50">
        <v>21.8000000000001</v>
      </c>
      <c r="J190" s="89">
        <v>0.90119760479041899</v>
      </c>
      <c r="K190" s="92">
        <v>3.7652270210409698E-2</v>
      </c>
      <c r="L190" s="49">
        <v>26.95</v>
      </c>
      <c r="M190" s="50">
        <v>47.8999999999998</v>
      </c>
      <c r="N190" s="89">
        <v>0.78303393213572803</v>
      </c>
      <c r="O190" s="92">
        <v>1.5294417537598699E-2</v>
      </c>
      <c r="P190" s="49">
        <v>95.599999999999895</v>
      </c>
      <c r="Q190" s="50">
        <v>105.299999999999</v>
      </c>
      <c r="R190" s="89">
        <v>0.88163672654690595</v>
      </c>
      <c r="S190" s="92">
        <v>1.13199003848766E-2</v>
      </c>
      <c r="T190" s="49">
        <v>113.15</v>
      </c>
      <c r="U190" s="50">
        <v>115.7</v>
      </c>
    </row>
    <row r="191" spans="1:21" x14ac:dyDescent="0.35">
      <c r="A191" s="83" t="s">
        <v>630</v>
      </c>
      <c r="B191" s="8" t="s">
        <v>237</v>
      </c>
      <c r="C191" s="97">
        <v>1711.5</v>
      </c>
      <c r="D191" s="98">
        <v>1986.6</v>
      </c>
      <c r="E191" s="99">
        <v>48</v>
      </c>
      <c r="F191" s="89">
        <v>0.55109780439121703</v>
      </c>
      <c r="G191" s="92">
        <v>0.17385005432814199</v>
      </c>
      <c r="H191" s="68">
        <v>6.89999999999986</v>
      </c>
      <c r="I191" s="69">
        <v>7</v>
      </c>
      <c r="J191" s="89">
        <v>0</v>
      </c>
      <c r="K191" s="92">
        <v>0</v>
      </c>
      <c r="L191" s="68">
        <v>501</v>
      </c>
      <c r="M191" s="69">
        <v>501</v>
      </c>
      <c r="N191" s="89">
        <v>0</v>
      </c>
      <c r="O191" s="92">
        <v>0</v>
      </c>
      <c r="P191" s="68">
        <v>501</v>
      </c>
      <c r="Q191" s="69">
        <v>501</v>
      </c>
      <c r="R191" s="89">
        <v>0</v>
      </c>
      <c r="S191" s="92">
        <v>0</v>
      </c>
      <c r="T191" s="68">
        <v>501</v>
      </c>
      <c r="U191" s="69">
        <v>501</v>
      </c>
    </row>
    <row r="192" spans="1:21" x14ac:dyDescent="0.35">
      <c r="A192" s="83" t="s">
        <v>631</v>
      </c>
      <c r="B192" s="8" t="s">
        <v>236</v>
      </c>
      <c r="C192" s="97">
        <v>1711.5</v>
      </c>
      <c r="D192" s="98">
        <v>1982.1</v>
      </c>
      <c r="E192" s="99">
        <v>45</v>
      </c>
      <c r="F192" s="89">
        <v>0.54211576846307297</v>
      </c>
      <c r="G192" s="92">
        <v>0.16568483063328401</v>
      </c>
      <c r="H192" s="49">
        <v>6.89999999999986</v>
      </c>
      <c r="I192" s="50">
        <v>13.799999999999899</v>
      </c>
      <c r="J192" s="89">
        <v>0</v>
      </c>
      <c r="K192" s="92">
        <v>0</v>
      </c>
      <c r="L192" s="49">
        <v>501</v>
      </c>
      <c r="M192" s="50">
        <v>501</v>
      </c>
      <c r="N192" s="89">
        <v>0</v>
      </c>
      <c r="O192" s="92">
        <v>0</v>
      </c>
      <c r="P192" s="49">
        <v>501</v>
      </c>
      <c r="Q192" s="50">
        <v>501</v>
      </c>
      <c r="R192" s="89">
        <v>0</v>
      </c>
      <c r="S192" s="92">
        <v>0</v>
      </c>
      <c r="T192" s="49">
        <v>501</v>
      </c>
      <c r="U192" s="50">
        <v>501</v>
      </c>
    </row>
    <row r="193" spans="1:21" x14ac:dyDescent="0.35">
      <c r="A193" s="83" t="s">
        <v>632</v>
      </c>
      <c r="B193" s="8" t="s">
        <v>235</v>
      </c>
      <c r="C193" s="97">
        <v>1711.5</v>
      </c>
      <c r="D193" s="98">
        <v>1982.1</v>
      </c>
      <c r="E193" s="99">
        <v>45</v>
      </c>
      <c r="F193" s="89">
        <v>0.54211576846307297</v>
      </c>
      <c r="G193" s="92">
        <v>0.16568483063328401</v>
      </c>
      <c r="H193" s="49">
        <v>6.89999999999986</v>
      </c>
      <c r="I193" s="50">
        <v>13.799999999999899</v>
      </c>
      <c r="J193" s="89">
        <v>0</v>
      </c>
      <c r="K193" s="92">
        <v>0</v>
      </c>
      <c r="L193" s="49">
        <v>501</v>
      </c>
      <c r="M193" s="50">
        <v>501</v>
      </c>
      <c r="N193" s="89">
        <v>0</v>
      </c>
      <c r="O193" s="92">
        <v>0</v>
      </c>
      <c r="P193" s="49">
        <v>501</v>
      </c>
      <c r="Q193" s="50">
        <v>501</v>
      </c>
      <c r="R193" s="89">
        <v>0</v>
      </c>
      <c r="S193" s="92">
        <v>0</v>
      </c>
      <c r="T193" s="49">
        <v>501</v>
      </c>
      <c r="U193" s="50">
        <v>501</v>
      </c>
    </row>
    <row r="194" spans="1:21" x14ac:dyDescent="0.35">
      <c r="A194" s="83" t="s">
        <v>633</v>
      </c>
      <c r="B194" s="8" t="s">
        <v>234</v>
      </c>
      <c r="C194" s="97">
        <v>1711.5</v>
      </c>
      <c r="D194" s="98">
        <v>1982.1</v>
      </c>
      <c r="E194" s="99">
        <v>45</v>
      </c>
      <c r="F194" s="89">
        <v>0.54211576846307297</v>
      </c>
      <c r="G194" s="92">
        <v>0.16568483063328401</v>
      </c>
      <c r="H194" s="49">
        <v>6.89999999999986</v>
      </c>
      <c r="I194" s="50">
        <v>13.799999999999899</v>
      </c>
      <c r="J194" s="89">
        <v>0</v>
      </c>
      <c r="K194" s="92">
        <v>0</v>
      </c>
      <c r="L194" s="49">
        <v>501</v>
      </c>
      <c r="M194" s="50">
        <v>501</v>
      </c>
      <c r="N194" s="89">
        <v>0</v>
      </c>
      <c r="O194" s="92">
        <v>0</v>
      </c>
      <c r="P194" s="49">
        <v>501</v>
      </c>
      <c r="Q194" s="50">
        <v>501</v>
      </c>
      <c r="R194" s="89">
        <v>0</v>
      </c>
      <c r="S194" s="92">
        <v>0</v>
      </c>
      <c r="T194" s="49">
        <v>501</v>
      </c>
      <c r="U194" s="50">
        <v>501</v>
      </c>
    </row>
    <row r="195" spans="1:21" x14ac:dyDescent="0.35">
      <c r="A195" s="83" t="s">
        <v>634</v>
      </c>
      <c r="B195" s="8" t="s">
        <v>233</v>
      </c>
      <c r="C195" s="97">
        <v>52.87</v>
      </c>
      <c r="D195" s="98">
        <v>1950</v>
      </c>
      <c r="E195" s="99">
        <v>47</v>
      </c>
      <c r="F195" s="89">
        <v>0.78121756487025895</v>
      </c>
      <c r="G195" s="92">
        <v>5.1099925905107403E-2</v>
      </c>
      <c r="H195" s="49">
        <v>15.0099999999999</v>
      </c>
      <c r="I195" s="50">
        <v>39.42</v>
      </c>
      <c r="J195" s="89">
        <v>0.52756487025948096</v>
      </c>
      <c r="K195" s="92">
        <v>3.78343611668117E-2</v>
      </c>
      <c r="L195" s="49">
        <v>18.829999999999899</v>
      </c>
      <c r="M195" s="50">
        <v>131.61999999999901</v>
      </c>
      <c r="N195" s="89">
        <v>0.91816367265469001</v>
      </c>
      <c r="O195" s="92">
        <v>1.9565217391304301E-2</v>
      </c>
      <c r="P195" s="49">
        <v>61</v>
      </c>
      <c r="Q195" s="50">
        <v>122</v>
      </c>
      <c r="R195" s="89">
        <v>0.84816367265468995</v>
      </c>
      <c r="S195" s="92">
        <v>1.8826630268514801E-2</v>
      </c>
      <c r="T195" s="49">
        <v>61</v>
      </c>
      <c r="U195" s="50">
        <v>86.43</v>
      </c>
    </row>
    <row r="196" spans="1:21" x14ac:dyDescent="0.35">
      <c r="A196" s="83" t="s">
        <v>635</v>
      </c>
      <c r="B196" s="8" t="s">
        <v>232</v>
      </c>
      <c r="C196" s="97">
        <v>52.87</v>
      </c>
      <c r="D196" s="98">
        <v>1950</v>
      </c>
      <c r="E196" s="99">
        <v>47</v>
      </c>
      <c r="F196" s="89">
        <v>0.78121756487025895</v>
      </c>
      <c r="G196" s="92">
        <v>5.1099925905107403E-2</v>
      </c>
      <c r="H196" s="49">
        <v>15.0099999999999</v>
      </c>
      <c r="I196" s="50">
        <v>39.42</v>
      </c>
      <c r="J196" s="89">
        <v>0.52756487025948096</v>
      </c>
      <c r="K196" s="92">
        <v>3.78343611668117E-2</v>
      </c>
      <c r="L196" s="49">
        <v>18.829999999999899</v>
      </c>
      <c r="M196" s="50">
        <v>131.61999999999901</v>
      </c>
      <c r="N196" s="89">
        <v>0.91816367265469001</v>
      </c>
      <c r="O196" s="92">
        <v>1.9565217391304301E-2</v>
      </c>
      <c r="P196" s="49">
        <v>61</v>
      </c>
      <c r="Q196" s="50">
        <v>122</v>
      </c>
      <c r="R196" s="89">
        <v>0.84816367265468995</v>
      </c>
      <c r="S196" s="92">
        <v>1.8826630268514801E-2</v>
      </c>
      <c r="T196" s="49">
        <v>61</v>
      </c>
      <c r="U196" s="50">
        <v>86.43</v>
      </c>
    </row>
    <row r="197" spans="1:21" x14ac:dyDescent="0.35">
      <c r="A197" s="83" t="s">
        <v>636</v>
      </c>
      <c r="B197" s="8" t="s">
        <v>231</v>
      </c>
      <c r="C197" s="97">
        <v>52.87</v>
      </c>
      <c r="D197" s="98">
        <v>1934.99</v>
      </c>
      <c r="E197" s="99">
        <v>46</v>
      </c>
      <c r="F197" s="89">
        <v>0.75125748502994005</v>
      </c>
      <c r="G197" s="92">
        <v>5.04808969658323E-2</v>
      </c>
      <c r="H197" s="49">
        <v>15.0099999999999</v>
      </c>
      <c r="I197" s="50">
        <v>39.42</v>
      </c>
      <c r="J197" s="89">
        <v>0.52756487025948096</v>
      </c>
      <c r="K197" s="92">
        <v>3.78343611668117E-2</v>
      </c>
      <c r="L197" s="49">
        <v>18.829999999999899</v>
      </c>
      <c r="M197" s="50">
        <v>131.61999999999901</v>
      </c>
      <c r="N197" s="89">
        <v>0.91816367265469001</v>
      </c>
      <c r="O197" s="92">
        <v>1.9565217391304301E-2</v>
      </c>
      <c r="P197" s="49">
        <v>61</v>
      </c>
      <c r="Q197" s="50">
        <v>122</v>
      </c>
      <c r="R197" s="89">
        <v>0.84816367265468995</v>
      </c>
      <c r="S197" s="92">
        <v>1.8826630268514801E-2</v>
      </c>
      <c r="T197" s="49">
        <v>61</v>
      </c>
      <c r="U197" s="50">
        <v>86.43</v>
      </c>
    </row>
    <row r="198" spans="1:21" x14ac:dyDescent="0.35">
      <c r="A198" s="83" t="s">
        <v>637</v>
      </c>
      <c r="B198" s="8" t="s">
        <v>230</v>
      </c>
      <c r="C198" s="97">
        <v>22</v>
      </c>
      <c r="D198" s="98">
        <v>1942.49</v>
      </c>
      <c r="E198" s="99">
        <v>78</v>
      </c>
      <c r="F198" s="89">
        <v>0.84115768463073803</v>
      </c>
      <c r="G198" s="92">
        <v>6.1696170091594997E-2</v>
      </c>
      <c r="H198" s="49">
        <v>7.50999999999999</v>
      </c>
      <c r="I198" s="50">
        <v>39.42</v>
      </c>
      <c r="J198" s="89">
        <v>0.88594810379241495</v>
      </c>
      <c r="K198" s="92">
        <v>6.0829991438741897E-2</v>
      </c>
      <c r="L198" s="49">
        <v>10.46</v>
      </c>
      <c r="M198" s="50">
        <v>46.98</v>
      </c>
      <c r="N198" s="89">
        <v>0.91816367265469001</v>
      </c>
      <c r="O198" s="92">
        <v>2.1739130434782601E-2</v>
      </c>
      <c r="P198" s="49">
        <v>61</v>
      </c>
      <c r="Q198" s="50">
        <v>61</v>
      </c>
      <c r="R198" s="89">
        <v>0.90978043912175599</v>
      </c>
      <c r="S198" s="92">
        <v>3.2909170688898599E-2</v>
      </c>
      <c r="T198" s="49">
        <v>30.87</v>
      </c>
      <c r="U198" s="50">
        <v>61</v>
      </c>
    </row>
    <row r="199" spans="1:21" x14ac:dyDescent="0.35">
      <c r="A199" s="83" t="s">
        <v>638</v>
      </c>
      <c r="B199" s="8" t="s">
        <v>229</v>
      </c>
      <c r="C199" s="97">
        <v>22</v>
      </c>
      <c r="D199" s="98">
        <v>1942.49</v>
      </c>
      <c r="E199" s="99">
        <v>78</v>
      </c>
      <c r="F199" s="89">
        <v>0.84115768463073803</v>
      </c>
      <c r="G199" s="92">
        <v>6.1696170091594997E-2</v>
      </c>
      <c r="H199" s="49">
        <v>7.50999999999999</v>
      </c>
      <c r="I199" s="50">
        <v>39.42</v>
      </c>
      <c r="J199" s="89">
        <v>0.88594810379241495</v>
      </c>
      <c r="K199" s="92">
        <v>6.0829991438741897E-2</v>
      </c>
      <c r="L199" s="49">
        <v>10.46</v>
      </c>
      <c r="M199" s="50">
        <v>46.98</v>
      </c>
      <c r="N199" s="89">
        <v>0.91816367265469001</v>
      </c>
      <c r="O199" s="92">
        <v>2.1739130434782601E-2</v>
      </c>
      <c r="P199" s="49">
        <v>61</v>
      </c>
      <c r="Q199" s="50">
        <v>61</v>
      </c>
      <c r="R199" s="89">
        <v>0.90978043912175599</v>
      </c>
      <c r="S199" s="92">
        <v>3.2909170688898599E-2</v>
      </c>
      <c r="T199" s="49">
        <v>30.87</v>
      </c>
      <c r="U199" s="50">
        <v>61</v>
      </c>
    </row>
    <row r="200" spans="1:21" x14ac:dyDescent="0.35">
      <c r="A200" s="83" t="s">
        <v>639</v>
      </c>
      <c r="B200" s="8" t="s">
        <v>228</v>
      </c>
      <c r="C200" s="97">
        <v>-334.9</v>
      </c>
      <c r="D200" s="98">
        <v>1622.47</v>
      </c>
      <c r="E200" s="99">
        <v>129</v>
      </c>
      <c r="F200" s="89">
        <v>0.245269461077844</v>
      </c>
      <c r="G200" s="92">
        <v>0.15462239583333301</v>
      </c>
      <c r="H200" s="49">
        <v>4.0700000000001602</v>
      </c>
      <c r="I200" s="50">
        <v>24.380000000000098</v>
      </c>
      <c r="J200" s="89">
        <v>0.96395209580838304</v>
      </c>
      <c r="K200" s="92">
        <v>7.6614072141466802E-2</v>
      </c>
      <c r="L200" s="49">
        <v>10.0199999999999</v>
      </c>
      <c r="M200" s="50">
        <v>47.659999999999798</v>
      </c>
      <c r="N200" s="89">
        <v>0.962734530938123</v>
      </c>
      <c r="O200" s="92">
        <v>6.2198080152592601E-2</v>
      </c>
      <c r="P200" s="49">
        <v>11.9199999999999</v>
      </c>
      <c r="Q200" s="50">
        <v>71.5</v>
      </c>
      <c r="R200" s="89">
        <v>0.96459081836327298</v>
      </c>
      <c r="S200" s="92">
        <v>7.6563340644787398E-2</v>
      </c>
      <c r="T200" s="49">
        <v>11.5099999999999</v>
      </c>
      <c r="U200" s="50">
        <v>30.8</v>
      </c>
    </row>
    <row r="201" spans="1:21" x14ac:dyDescent="0.35">
      <c r="A201" s="83" t="s">
        <v>640</v>
      </c>
      <c r="B201" s="8" t="s">
        <v>227</v>
      </c>
      <c r="C201" s="97">
        <v>-334.9</v>
      </c>
      <c r="D201" s="98">
        <v>1622.47</v>
      </c>
      <c r="E201" s="99">
        <v>129</v>
      </c>
      <c r="F201" s="89">
        <v>0.245269461077844</v>
      </c>
      <c r="G201" s="92">
        <v>0.15462239583333301</v>
      </c>
      <c r="H201" s="49">
        <v>4.0700000000001602</v>
      </c>
      <c r="I201" s="50">
        <v>24.380000000000098</v>
      </c>
      <c r="J201" s="89">
        <v>0.96395209580838304</v>
      </c>
      <c r="K201" s="92">
        <v>7.6614072141466802E-2</v>
      </c>
      <c r="L201" s="49">
        <v>10.0199999999999</v>
      </c>
      <c r="M201" s="50">
        <v>47.659999999999798</v>
      </c>
      <c r="N201" s="89">
        <v>0.962734530938123</v>
      </c>
      <c r="O201" s="92">
        <v>6.2198080152592601E-2</v>
      </c>
      <c r="P201" s="49">
        <v>11.9199999999999</v>
      </c>
      <c r="Q201" s="50">
        <v>71.5</v>
      </c>
      <c r="R201" s="89">
        <v>0.96459081836327298</v>
      </c>
      <c r="S201" s="92">
        <v>7.6563340644787398E-2</v>
      </c>
      <c r="T201" s="49">
        <v>11.5099999999999</v>
      </c>
      <c r="U201" s="50">
        <v>30.8</v>
      </c>
    </row>
    <row r="202" spans="1:21" x14ac:dyDescent="0.35">
      <c r="A202" s="83" t="s">
        <v>641</v>
      </c>
      <c r="B202" s="8" t="s">
        <v>226</v>
      </c>
      <c r="C202" s="97">
        <v>-334.9</v>
      </c>
      <c r="D202" s="98">
        <v>1622.47</v>
      </c>
      <c r="E202" s="99">
        <v>129</v>
      </c>
      <c r="F202" s="89">
        <v>0.245269461077844</v>
      </c>
      <c r="G202" s="92">
        <v>0.15462239583333301</v>
      </c>
      <c r="H202" s="49">
        <v>4.0700000000001602</v>
      </c>
      <c r="I202" s="50">
        <v>24.380000000000098</v>
      </c>
      <c r="J202" s="89">
        <v>0.96395209580838304</v>
      </c>
      <c r="K202" s="92">
        <v>7.6614072141466802E-2</v>
      </c>
      <c r="L202" s="49">
        <v>10.0199999999999</v>
      </c>
      <c r="M202" s="50">
        <v>47.659999999999798</v>
      </c>
      <c r="N202" s="89">
        <v>0.962734530938123</v>
      </c>
      <c r="O202" s="92">
        <v>6.2198080152592601E-2</v>
      </c>
      <c r="P202" s="49">
        <v>11.9199999999999</v>
      </c>
      <c r="Q202" s="50">
        <v>71.5</v>
      </c>
      <c r="R202" s="89">
        <v>0.96459081836327298</v>
      </c>
      <c r="S202" s="92">
        <v>7.6563340644787398E-2</v>
      </c>
      <c r="T202" s="49">
        <v>11.5099999999999</v>
      </c>
      <c r="U202" s="50">
        <v>30.8</v>
      </c>
    </row>
    <row r="203" spans="1:21" x14ac:dyDescent="0.35">
      <c r="A203" s="83" t="s">
        <v>642</v>
      </c>
      <c r="B203" s="8" t="s">
        <v>225</v>
      </c>
      <c r="C203" s="97">
        <v>-334.9</v>
      </c>
      <c r="D203" s="98">
        <v>1622.47</v>
      </c>
      <c r="E203" s="99">
        <v>129</v>
      </c>
      <c r="F203" s="89">
        <v>0.245269461077844</v>
      </c>
      <c r="G203" s="92">
        <v>0.15462239583333301</v>
      </c>
      <c r="H203" s="68">
        <v>4.0700000000001602</v>
      </c>
      <c r="I203" s="69">
        <v>24.380000000000098</v>
      </c>
      <c r="J203" s="89">
        <v>0.96395209580838304</v>
      </c>
      <c r="K203" s="92">
        <v>7.6614072141466802E-2</v>
      </c>
      <c r="L203" s="68">
        <v>10.0199999999999</v>
      </c>
      <c r="M203" s="69">
        <v>47.659999999999798</v>
      </c>
      <c r="N203" s="89">
        <v>0.962734530938123</v>
      </c>
      <c r="O203" s="92">
        <v>6.2198080152592601E-2</v>
      </c>
      <c r="P203" s="68">
        <v>11.9199999999999</v>
      </c>
      <c r="Q203" s="69">
        <v>71.5</v>
      </c>
      <c r="R203" s="89">
        <v>0.96459081836327298</v>
      </c>
      <c r="S203" s="92">
        <v>7.6563340644787398E-2</v>
      </c>
      <c r="T203" s="68">
        <v>11.5099999999999</v>
      </c>
      <c r="U203" s="69">
        <v>30.8</v>
      </c>
    </row>
    <row r="204" spans="1:21" x14ac:dyDescent="0.35">
      <c r="A204" s="83" t="s">
        <v>643</v>
      </c>
      <c r="B204" s="8" t="s">
        <v>224</v>
      </c>
      <c r="C204" s="97">
        <v>-365.7</v>
      </c>
      <c r="D204" s="98">
        <v>1622.47</v>
      </c>
      <c r="E204" s="99">
        <v>162</v>
      </c>
      <c r="F204" s="89">
        <v>0.245269461077844</v>
      </c>
      <c r="G204" s="92">
        <v>0.15462239583333301</v>
      </c>
      <c r="H204" s="49">
        <v>4.0650000000000501</v>
      </c>
      <c r="I204" s="50">
        <v>24.380000000000098</v>
      </c>
      <c r="J204" s="89">
        <v>0.98828343313373201</v>
      </c>
      <c r="K204" s="92">
        <v>0.107042594874073</v>
      </c>
      <c r="L204" s="49">
        <v>8.1300000000001091</v>
      </c>
      <c r="M204" s="50">
        <v>24.380000000000098</v>
      </c>
      <c r="N204" s="89">
        <v>0.97804391217564801</v>
      </c>
      <c r="O204" s="92">
        <v>8.7755102040816296E-2</v>
      </c>
      <c r="P204" s="49">
        <v>11.909999999999901</v>
      </c>
      <c r="Q204" s="50">
        <v>35.75</v>
      </c>
      <c r="R204" s="89">
        <v>0.96459081836327298</v>
      </c>
      <c r="S204" s="92">
        <v>7.8632620121673602E-2</v>
      </c>
      <c r="T204" s="49">
        <v>15.3399999999999</v>
      </c>
      <c r="U204" s="50">
        <v>30.8</v>
      </c>
    </row>
    <row r="205" spans="1:21" x14ac:dyDescent="0.35">
      <c r="A205" s="83" t="s">
        <v>644</v>
      </c>
      <c r="B205" s="8" t="s">
        <v>223</v>
      </c>
      <c r="C205" s="97">
        <v>1227</v>
      </c>
      <c r="D205" s="98">
        <v>2003</v>
      </c>
      <c r="E205" s="99">
        <v>777</v>
      </c>
      <c r="F205" s="89">
        <v>0.99800399201596801</v>
      </c>
      <c r="G205" s="92">
        <v>1</v>
      </c>
      <c r="H205" s="49">
        <v>1</v>
      </c>
      <c r="I205" s="50">
        <v>1</v>
      </c>
      <c r="J205" s="89">
        <v>0.54491017964071797</v>
      </c>
      <c r="K205" s="92">
        <v>1</v>
      </c>
      <c r="L205" s="49">
        <v>1</v>
      </c>
      <c r="M205" s="50">
        <v>1</v>
      </c>
      <c r="N205" s="89">
        <v>0</v>
      </c>
      <c r="O205" s="92">
        <v>0</v>
      </c>
      <c r="P205" s="49">
        <v>501</v>
      </c>
      <c r="Q205" s="50">
        <v>501</v>
      </c>
      <c r="R205" s="89">
        <v>0</v>
      </c>
      <c r="S205" s="92">
        <v>0</v>
      </c>
      <c r="T205" s="49">
        <v>501</v>
      </c>
      <c r="U205" s="50">
        <v>501</v>
      </c>
    </row>
    <row r="206" spans="1:21" x14ac:dyDescent="0.35">
      <c r="A206" s="83" t="s">
        <v>645</v>
      </c>
      <c r="B206" s="8" t="s">
        <v>222</v>
      </c>
      <c r="C206" s="97">
        <v>1423.23</v>
      </c>
      <c r="D206" s="98">
        <v>2010.55</v>
      </c>
      <c r="E206" s="99">
        <v>2134</v>
      </c>
      <c r="F206" s="89">
        <v>0.99932135728542903</v>
      </c>
      <c r="G206" s="92">
        <v>1</v>
      </c>
      <c r="H206" s="49">
        <v>1</v>
      </c>
      <c r="I206" s="50">
        <v>1</v>
      </c>
      <c r="J206" s="89">
        <v>0.154690618762475</v>
      </c>
      <c r="K206" s="92">
        <v>1</v>
      </c>
      <c r="L206" s="49">
        <v>1</v>
      </c>
      <c r="M206" s="50">
        <v>1</v>
      </c>
      <c r="N206" s="89">
        <v>0</v>
      </c>
      <c r="O206" s="92">
        <v>0</v>
      </c>
      <c r="P206" s="49">
        <v>501</v>
      </c>
      <c r="Q206" s="50">
        <v>501</v>
      </c>
      <c r="R206" s="89">
        <v>0</v>
      </c>
      <c r="S206" s="92">
        <v>0</v>
      </c>
      <c r="T206" s="49">
        <v>501</v>
      </c>
      <c r="U206" s="50">
        <v>501</v>
      </c>
    </row>
    <row r="207" spans="1:21" x14ac:dyDescent="0.35">
      <c r="A207" s="83" t="s">
        <v>646</v>
      </c>
      <c r="B207" s="8" t="s">
        <v>221</v>
      </c>
      <c r="C207" s="97">
        <v>1423.23</v>
      </c>
      <c r="D207" s="98">
        <v>2010.55</v>
      </c>
      <c r="E207" s="99">
        <v>2134</v>
      </c>
      <c r="F207" s="89">
        <v>0.99932135728542903</v>
      </c>
      <c r="G207" s="92">
        <v>1</v>
      </c>
      <c r="H207" s="49">
        <v>1</v>
      </c>
      <c r="I207" s="50">
        <v>1</v>
      </c>
      <c r="J207" s="89">
        <v>0.154690618762475</v>
      </c>
      <c r="K207" s="92">
        <v>1</v>
      </c>
      <c r="L207" s="49">
        <v>1</v>
      </c>
      <c r="M207" s="50">
        <v>1</v>
      </c>
      <c r="N207" s="89">
        <v>0</v>
      </c>
      <c r="O207" s="92">
        <v>0</v>
      </c>
      <c r="P207" s="49">
        <v>501</v>
      </c>
      <c r="Q207" s="50">
        <v>501</v>
      </c>
      <c r="R207" s="89">
        <v>0</v>
      </c>
      <c r="S207" s="92">
        <v>0</v>
      </c>
      <c r="T207" s="49">
        <v>501</v>
      </c>
      <c r="U207" s="50">
        <v>501</v>
      </c>
    </row>
    <row r="208" spans="1:21" x14ac:dyDescent="0.35">
      <c r="A208" s="83" t="s">
        <v>647</v>
      </c>
      <c r="B208" s="8" t="s">
        <v>220</v>
      </c>
      <c r="C208" s="97">
        <v>1004.36</v>
      </c>
      <c r="D208" s="98">
        <v>1815</v>
      </c>
      <c r="E208" s="99">
        <v>103</v>
      </c>
      <c r="F208" s="89">
        <v>0.62425149700598803</v>
      </c>
      <c r="G208" s="92">
        <v>0.14388489208633001</v>
      </c>
      <c r="H208" s="49">
        <v>6.6700000000000701</v>
      </c>
      <c r="I208" s="50">
        <v>20.71</v>
      </c>
      <c r="J208" s="89">
        <v>0.98447105788423095</v>
      </c>
      <c r="K208" s="92">
        <v>0.117594582539232</v>
      </c>
      <c r="L208" s="49">
        <v>7.8800000000001003</v>
      </c>
      <c r="M208" s="50">
        <v>20.009999999999899</v>
      </c>
      <c r="N208" s="89">
        <v>0</v>
      </c>
      <c r="O208" s="92">
        <v>0</v>
      </c>
      <c r="P208" s="49">
        <v>501</v>
      </c>
      <c r="Q208" s="50">
        <v>501</v>
      </c>
      <c r="R208" s="89">
        <v>0</v>
      </c>
      <c r="S208" s="92">
        <v>0</v>
      </c>
      <c r="T208" s="49">
        <v>501</v>
      </c>
      <c r="U208" s="50">
        <v>501</v>
      </c>
    </row>
    <row r="209" spans="1:21" x14ac:dyDescent="0.35">
      <c r="A209" s="83" t="s">
        <v>648</v>
      </c>
      <c r="B209" s="8" t="s">
        <v>219</v>
      </c>
      <c r="C209" s="97">
        <v>1004.36</v>
      </c>
      <c r="D209" s="98">
        <v>1815</v>
      </c>
      <c r="E209" s="99">
        <v>103</v>
      </c>
      <c r="F209" s="89">
        <v>0.62425149700598803</v>
      </c>
      <c r="G209" s="92">
        <v>0.14388489208633001</v>
      </c>
      <c r="H209" s="49">
        <v>6.6700000000000701</v>
      </c>
      <c r="I209" s="50">
        <v>20.71</v>
      </c>
      <c r="J209" s="89">
        <v>0.98447105788423095</v>
      </c>
      <c r="K209" s="92">
        <v>0.117594582539232</v>
      </c>
      <c r="L209" s="49">
        <v>7.8800000000001003</v>
      </c>
      <c r="M209" s="50">
        <v>20.009999999999899</v>
      </c>
      <c r="N209" s="89">
        <v>0</v>
      </c>
      <c r="O209" s="92">
        <v>0</v>
      </c>
      <c r="P209" s="49">
        <v>501</v>
      </c>
      <c r="Q209" s="50">
        <v>501</v>
      </c>
      <c r="R209" s="89">
        <v>0</v>
      </c>
      <c r="S209" s="92">
        <v>0</v>
      </c>
      <c r="T209" s="49">
        <v>501</v>
      </c>
      <c r="U209" s="50">
        <v>501</v>
      </c>
    </row>
    <row r="210" spans="1:21" x14ac:dyDescent="0.35">
      <c r="A210" s="83" t="s">
        <v>649</v>
      </c>
      <c r="B210" s="8" t="s">
        <v>218</v>
      </c>
      <c r="C210" s="97">
        <v>1718</v>
      </c>
      <c r="D210" s="98">
        <v>1998</v>
      </c>
      <c r="E210" s="99">
        <v>25</v>
      </c>
      <c r="F210" s="89">
        <v>0.560878243512974</v>
      </c>
      <c r="G210" s="92">
        <v>8.8967971530249101E-2</v>
      </c>
      <c r="H210" s="49">
        <v>12.5</v>
      </c>
      <c r="I210" s="50">
        <v>14</v>
      </c>
      <c r="J210" s="89">
        <v>0</v>
      </c>
      <c r="K210" s="92">
        <v>0</v>
      </c>
      <c r="L210" s="49">
        <v>501</v>
      </c>
      <c r="M210" s="50">
        <v>501</v>
      </c>
      <c r="N210" s="89">
        <v>0</v>
      </c>
      <c r="O210" s="92">
        <v>0</v>
      </c>
      <c r="P210" s="49">
        <v>501</v>
      </c>
      <c r="Q210" s="50">
        <v>501</v>
      </c>
      <c r="R210" s="89">
        <v>0</v>
      </c>
      <c r="S210" s="92">
        <v>0</v>
      </c>
      <c r="T210" s="49">
        <v>501</v>
      </c>
      <c r="U210" s="50">
        <v>501</v>
      </c>
    </row>
    <row r="211" spans="1:21" x14ac:dyDescent="0.35">
      <c r="A211" s="83" t="s">
        <v>650</v>
      </c>
      <c r="B211" s="8" t="s">
        <v>217</v>
      </c>
      <c r="C211" s="97">
        <v>-331</v>
      </c>
      <c r="D211" s="98">
        <v>1619</v>
      </c>
      <c r="E211" s="99">
        <v>47</v>
      </c>
      <c r="F211" s="89">
        <v>0.129740518962075</v>
      </c>
      <c r="G211" s="92">
        <v>4.6153846153846101E-2</v>
      </c>
      <c r="H211" s="49">
        <v>32</v>
      </c>
      <c r="I211" s="50">
        <v>33</v>
      </c>
      <c r="J211" s="89">
        <v>0.97005988023951994</v>
      </c>
      <c r="K211" s="92">
        <v>2.8806584362139901E-2</v>
      </c>
      <c r="L211" s="49">
        <v>33</v>
      </c>
      <c r="M211" s="50">
        <v>48</v>
      </c>
      <c r="N211" s="89">
        <v>0.91017964071856206</v>
      </c>
      <c r="O211" s="92">
        <v>2.6315789473684199E-2</v>
      </c>
      <c r="P211" s="49">
        <v>47</v>
      </c>
      <c r="Q211" s="50">
        <v>48</v>
      </c>
      <c r="R211" s="89">
        <v>0.86826347305389195</v>
      </c>
      <c r="S211" s="92">
        <v>2.7586206896551699E-2</v>
      </c>
      <c r="T211" s="49">
        <v>31</v>
      </c>
      <c r="U211" s="50">
        <v>62</v>
      </c>
    </row>
    <row r="212" spans="1:21" x14ac:dyDescent="0.35">
      <c r="A212" s="83" t="s">
        <v>651</v>
      </c>
      <c r="B212" s="8" t="s">
        <v>216</v>
      </c>
      <c r="C212" s="97">
        <v>-1382</v>
      </c>
      <c r="D212" s="98">
        <v>1840</v>
      </c>
      <c r="E212" s="99">
        <v>54</v>
      </c>
      <c r="F212" s="89">
        <v>0.57485029940119703</v>
      </c>
      <c r="G212" s="92">
        <v>1.7361111111111101E-2</v>
      </c>
      <c r="H212" s="49">
        <v>73</v>
      </c>
      <c r="I212" s="50">
        <v>78</v>
      </c>
      <c r="J212" s="89">
        <v>0.90818363273453095</v>
      </c>
      <c r="K212" s="92">
        <v>2.41758241758241E-2</v>
      </c>
      <c r="L212" s="49">
        <v>43</v>
      </c>
      <c r="M212" s="50">
        <v>50</v>
      </c>
      <c r="N212" s="89">
        <v>0.88423153692614698</v>
      </c>
      <c r="O212" s="92">
        <v>2.7088036117381399E-2</v>
      </c>
      <c r="P212" s="49">
        <v>37</v>
      </c>
      <c r="Q212" s="50">
        <v>48</v>
      </c>
      <c r="R212" s="89">
        <v>0.90818363273453095</v>
      </c>
      <c r="S212" s="92">
        <v>2.19780219780219E-2</v>
      </c>
      <c r="T212" s="49">
        <v>48</v>
      </c>
      <c r="U212" s="50">
        <v>54</v>
      </c>
    </row>
    <row r="213" spans="1:21" x14ac:dyDescent="0.35">
      <c r="A213" s="83" t="s">
        <v>652</v>
      </c>
      <c r="B213" s="8" t="s">
        <v>215</v>
      </c>
      <c r="C213" s="97">
        <v>-1962.8</v>
      </c>
      <c r="D213" s="98">
        <v>1601.43</v>
      </c>
      <c r="E213" s="99">
        <v>374</v>
      </c>
      <c r="F213" s="89">
        <v>0.20001996007983999</v>
      </c>
      <c r="G213" s="92">
        <v>0.119748528091008</v>
      </c>
      <c r="H213" s="49">
        <v>9.01999999999998</v>
      </c>
      <c r="I213" s="50">
        <v>9.0400000000001892</v>
      </c>
      <c r="J213" s="89">
        <v>0.98007984031936102</v>
      </c>
      <c r="K213" s="92">
        <v>0.10590199991853599</v>
      </c>
      <c r="L213" s="49">
        <v>8.8300000000001493</v>
      </c>
      <c r="M213" s="50">
        <v>65.259999999999906</v>
      </c>
      <c r="N213" s="89">
        <v>0.98463073852295402</v>
      </c>
      <c r="O213" s="92">
        <v>7.2977903912426506E-2</v>
      </c>
      <c r="P213" s="49">
        <v>12.11</v>
      </c>
      <c r="Q213" s="50">
        <v>26.81</v>
      </c>
      <c r="R213" s="89">
        <v>0.95055888223552898</v>
      </c>
      <c r="S213" s="92">
        <v>8.3993028578627907E-2</v>
      </c>
      <c r="T213" s="49">
        <v>8.3800000000000203</v>
      </c>
      <c r="U213" s="50">
        <v>26.8</v>
      </c>
    </row>
    <row r="214" spans="1:21" x14ac:dyDescent="0.35">
      <c r="A214" s="83" t="s">
        <v>653</v>
      </c>
      <c r="B214" s="8" t="s">
        <v>214</v>
      </c>
      <c r="C214" s="97">
        <v>-1888.05466</v>
      </c>
      <c r="D214" s="98">
        <v>1678.1695199999999</v>
      </c>
      <c r="E214" s="99">
        <v>374</v>
      </c>
      <c r="F214" s="89">
        <v>0.33611361277445101</v>
      </c>
      <c r="G214" s="92">
        <v>0.112831347066135</v>
      </c>
      <c r="H214" s="49">
        <v>9.1104000000000198</v>
      </c>
      <c r="I214" s="50">
        <v>10.51557</v>
      </c>
      <c r="J214" s="89">
        <v>0.99003749999999902</v>
      </c>
      <c r="K214" s="92">
        <v>8.2659825860444E-2</v>
      </c>
      <c r="L214" s="49">
        <v>10.4915412499999</v>
      </c>
      <c r="M214" s="50">
        <v>104.37169499999899</v>
      </c>
      <c r="N214" s="89">
        <v>0.99362545908183597</v>
      </c>
      <c r="O214" s="92">
        <v>8.8387782835757406E-2</v>
      </c>
      <c r="P214" s="49">
        <v>8.3085799999999992</v>
      </c>
      <c r="Q214" s="50">
        <v>23.028790000000001</v>
      </c>
      <c r="R214" s="89">
        <v>0.94791396207584799</v>
      </c>
      <c r="S214" s="92">
        <v>0.115812661817267</v>
      </c>
      <c r="T214" s="49">
        <v>5.7728089999999899</v>
      </c>
      <c r="U214" s="50">
        <v>39.264074999999998</v>
      </c>
    </row>
    <row r="215" spans="1:21" x14ac:dyDescent="0.35">
      <c r="A215" s="83" t="s">
        <v>654</v>
      </c>
      <c r="B215" s="8" t="s">
        <v>213</v>
      </c>
      <c r="C215" s="97">
        <v>-1962.8</v>
      </c>
      <c r="D215" s="98">
        <v>1601.43</v>
      </c>
      <c r="E215" s="99">
        <v>377</v>
      </c>
      <c r="F215" s="89">
        <v>0.20001996007983999</v>
      </c>
      <c r="G215" s="92">
        <v>0.119748528091008</v>
      </c>
      <c r="H215" s="68">
        <v>9.01999999999998</v>
      </c>
      <c r="I215" s="69">
        <v>9.0400000000001892</v>
      </c>
      <c r="J215" s="89">
        <v>0.98007984031936102</v>
      </c>
      <c r="K215" s="92">
        <v>0.10590199991853599</v>
      </c>
      <c r="L215" s="68">
        <v>8.8300000000001493</v>
      </c>
      <c r="M215" s="69">
        <v>65.259999999999906</v>
      </c>
      <c r="N215" s="89">
        <v>0.98463073852295402</v>
      </c>
      <c r="O215" s="92">
        <v>7.2977903912426506E-2</v>
      </c>
      <c r="P215" s="68">
        <v>12.11</v>
      </c>
      <c r="Q215" s="69">
        <v>26.81</v>
      </c>
      <c r="R215" s="89">
        <v>0.95055888223552898</v>
      </c>
      <c r="S215" s="92">
        <v>8.3993028578627907E-2</v>
      </c>
      <c r="T215" s="68">
        <v>8.3800000000000203</v>
      </c>
      <c r="U215" s="69">
        <v>26.8</v>
      </c>
    </row>
    <row r="216" spans="1:21" x14ac:dyDescent="0.35">
      <c r="A216" s="83" t="s">
        <v>655</v>
      </c>
      <c r="B216" s="8" t="s">
        <v>212</v>
      </c>
      <c r="C216" s="97">
        <v>-1888.05466</v>
      </c>
      <c r="D216" s="98">
        <v>1678.1695199999999</v>
      </c>
      <c r="E216" s="99">
        <v>377</v>
      </c>
      <c r="F216" s="89">
        <v>0.33611361277445101</v>
      </c>
      <c r="G216" s="92">
        <v>0.112831347066135</v>
      </c>
      <c r="H216" s="49">
        <v>9.1104000000000198</v>
      </c>
      <c r="I216" s="50">
        <v>10.51557</v>
      </c>
      <c r="J216" s="89">
        <v>0.99003749999999902</v>
      </c>
      <c r="K216" s="92">
        <v>8.2659825860444E-2</v>
      </c>
      <c r="L216" s="49">
        <v>10.4915412499999</v>
      </c>
      <c r="M216" s="50">
        <v>104.37169499999899</v>
      </c>
      <c r="N216" s="89">
        <v>0.99362545908183597</v>
      </c>
      <c r="O216" s="92">
        <v>8.8387782835757406E-2</v>
      </c>
      <c r="P216" s="49">
        <v>8.3085799999999992</v>
      </c>
      <c r="Q216" s="50">
        <v>23.028790000000001</v>
      </c>
      <c r="R216" s="89">
        <v>0.94791396207584799</v>
      </c>
      <c r="S216" s="92">
        <v>0.115812661817267</v>
      </c>
      <c r="T216" s="49">
        <v>5.7728089999999899</v>
      </c>
      <c r="U216" s="50">
        <v>39.264074999999998</v>
      </c>
    </row>
    <row r="217" spans="1:21" x14ac:dyDescent="0.35">
      <c r="A217" s="83" t="s">
        <v>656</v>
      </c>
      <c r="B217" s="8" t="s">
        <v>211</v>
      </c>
      <c r="C217" s="97">
        <v>-1282</v>
      </c>
      <c r="D217" s="98">
        <v>1840</v>
      </c>
      <c r="E217" s="99">
        <v>4</v>
      </c>
      <c r="F217" s="89">
        <v>0</v>
      </c>
      <c r="G217" s="92">
        <v>0</v>
      </c>
      <c r="H217" s="49">
        <v>501</v>
      </c>
      <c r="I217" s="50">
        <v>501</v>
      </c>
      <c r="J217" s="89">
        <v>0</v>
      </c>
      <c r="K217" s="92">
        <v>0</v>
      </c>
      <c r="L217" s="49">
        <v>501</v>
      </c>
      <c r="M217" s="50">
        <v>501</v>
      </c>
      <c r="N217" s="89">
        <v>0</v>
      </c>
      <c r="O217" s="92">
        <v>0</v>
      </c>
      <c r="P217" s="49">
        <v>501</v>
      </c>
      <c r="Q217" s="50">
        <v>501</v>
      </c>
      <c r="R217" s="89">
        <v>0</v>
      </c>
      <c r="S217" s="92">
        <v>0</v>
      </c>
      <c r="T217" s="49">
        <v>501</v>
      </c>
      <c r="U217" s="50">
        <v>501</v>
      </c>
    </row>
    <row r="218" spans="1:21" x14ac:dyDescent="0.35">
      <c r="A218" s="83" t="s">
        <v>657</v>
      </c>
      <c r="B218" s="8" t="s">
        <v>210</v>
      </c>
      <c r="C218" s="97">
        <v>-1282</v>
      </c>
      <c r="D218" s="98">
        <v>1840</v>
      </c>
      <c r="E218" s="99">
        <v>4</v>
      </c>
      <c r="F218" s="89">
        <v>0</v>
      </c>
      <c r="G218" s="92">
        <v>0</v>
      </c>
      <c r="H218" s="49">
        <v>501</v>
      </c>
      <c r="I218" s="50">
        <v>501</v>
      </c>
      <c r="J218" s="89">
        <v>0</v>
      </c>
      <c r="K218" s="92">
        <v>0</v>
      </c>
      <c r="L218" s="49">
        <v>501</v>
      </c>
      <c r="M218" s="50">
        <v>501</v>
      </c>
      <c r="N218" s="89">
        <v>0</v>
      </c>
      <c r="O218" s="92">
        <v>0</v>
      </c>
      <c r="P218" s="49">
        <v>501</v>
      </c>
      <c r="Q218" s="50">
        <v>501</v>
      </c>
      <c r="R218" s="89">
        <v>0</v>
      </c>
      <c r="S218" s="92">
        <v>0</v>
      </c>
      <c r="T218" s="49">
        <v>501</v>
      </c>
      <c r="U218" s="50">
        <v>501</v>
      </c>
    </row>
    <row r="219" spans="1:21" x14ac:dyDescent="0.35">
      <c r="A219" s="83" t="s">
        <v>658</v>
      </c>
      <c r="B219" s="8" t="s">
        <v>209</v>
      </c>
      <c r="C219" s="97">
        <v>1</v>
      </c>
      <c r="D219" s="98">
        <v>1996</v>
      </c>
      <c r="E219" s="99">
        <v>246</v>
      </c>
      <c r="F219" s="89">
        <v>0.98802395209580796</v>
      </c>
      <c r="G219" s="92">
        <v>0.10101010101010099</v>
      </c>
      <c r="H219" s="68">
        <v>10</v>
      </c>
      <c r="I219" s="69">
        <v>20</v>
      </c>
      <c r="J219" s="89">
        <v>0.97005988023951994</v>
      </c>
      <c r="K219" s="92">
        <v>7.4074074074074001E-2</v>
      </c>
      <c r="L219" s="68">
        <v>14</v>
      </c>
      <c r="M219" s="69">
        <v>28</v>
      </c>
      <c r="N219" s="89">
        <v>0.97405189620758403</v>
      </c>
      <c r="O219" s="92">
        <v>0.114754098360655</v>
      </c>
      <c r="P219" s="68">
        <v>7</v>
      </c>
      <c r="Q219" s="69">
        <v>15</v>
      </c>
      <c r="R219" s="89">
        <v>0.98802395209580796</v>
      </c>
      <c r="S219" s="92">
        <v>0.21010101010101001</v>
      </c>
      <c r="T219" s="68">
        <v>4</v>
      </c>
      <c r="U219" s="69">
        <v>7</v>
      </c>
    </row>
    <row r="220" spans="1:21" x14ac:dyDescent="0.35">
      <c r="A220" s="83" t="s">
        <v>659</v>
      </c>
      <c r="B220" s="8" t="s">
        <v>208</v>
      </c>
      <c r="C220" s="97">
        <v>1</v>
      </c>
      <c r="D220" s="98">
        <v>1996</v>
      </c>
      <c r="E220" s="99">
        <v>246</v>
      </c>
      <c r="F220" s="89">
        <v>0.98802395209580796</v>
      </c>
      <c r="G220" s="92">
        <v>0.10101010101010099</v>
      </c>
      <c r="H220" s="68">
        <v>10</v>
      </c>
      <c r="I220" s="69">
        <v>20</v>
      </c>
      <c r="J220" s="89">
        <v>0.97005988023951994</v>
      </c>
      <c r="K220" s="92">
        <v>7.4074074074074001E-2</v>
      </c>
      <c r="L220" s="68">
        <v>14</v>
      </c>
      <c r="M220" s="69">
        <v>28</v>
      </c>
      <c r="N220" s="89">
        <v>0.97405189620758403</v>
      </c>
      <c r="O220" s="92">
        <v>0.114754098360655</v>
      </c>
      <c r="P220" s="68">
        <v>7</v>
      </c>
      <c r="Q220" s="69">
        <v>15</v>
      </c>
      <c r="R220" s="89">
        <v>0.98802395209580796</v>
      </c>
      <c r="S220" s="92">
        <v>0.21010101010101001</v>
      </c>
      <c r="T220" s="68">
        <v>4</v>
      </c>
      <c r="U220" s="69">
        <v>7</v>
      </c>
    </row>
    <row r="221" spans="1:21" x14ac:dyDescent="0.35">
      <c r="A221" s="83" t="s">
        <v>660</v>
      </c>
      <c r="B221" s="8" t="s">
        <v>207</v>
      </c>
      <c r="C221" s="97">
        <v>1</v>
      </c>
      <c r="D221" s="98">
        <v>1996</v>
      </c>
      <c r="E221" s="99">
        <v>242</v>
      </c>
      <c r="F221" s="89">
        <v>0.98802395209580796</v>
      </c>
      <c r="G221" s="92">
        <v>9.8989898989898906E-2</v>
      </c>
      <c r="H221" s="49">
        <v>10</v>
      </c>
      <c r="I221" s="50">
        <v>20</v>
      </c>
      <c r="J221" s="89">
        <v>0.97005988023951994</v>
      </c>
      <c r="K221" s="92">
        <v>7.4074074074074001E-2</v>
      </c>
      <c r="L221" s="49">
        <v>14</v>
      </c>
      <c r="M221" s="50">
        <v>28</v>
      </c>
      <c r="N221" s="89">
        <v>0.97405189620758403</v>
      </c>
      <c r="O221" s="92">
        <v>0.108606557377049</v>
      </c>
      <c r="P221" s="49">
        <v>7</v>
      </c>
      <c r="Q221" s="50">
        <v>25</v>
      </c>
      <c r="R221" s="89">
        <v>0.98802395209580796</v>
      </c>
      <c r="S221" s="92">
        <v>0.21010101010101001</v>
      </c>
      <c r="T221" s="49">
        <v>4</v>
      </c>
      <c r="U221" s="50">
        <v>7</v>
      </c>
    </row>
    <row r="222" spans="1:21" x14ac:dyDescent="0.35">
      <c r="A222" s="83" t="s">
        <v>661</v>
      </c>
      <c r="B222" s="8" t="s">
        <v>206</v>
      </c>
      <c r="C222" s="97">
        <v>1</v>
      </c>
      <c r="D222" s="98">
        <v>1996</v>
      </c>
      <c r="E222" s="99">
        <v>241</v>
      </c>
      <c r="F222" s="89">
        <v>0.98802395209580796</v>
      </c>
      <c r="G222" s="92">
        <v>0.10101010101010099</v>
      </c>
      <c r="H222" s="49">
        <v>10</v>
      </c>
      <c r="I222" s="50">
        <v>20</v>
      </c>
      <c r="J222" s="89">
        <v>0.97005988023951994</v>
      </c>
      <c r="K222" s="92">
        <v>7.4074074074074001E-2</v>
      </c>
      <c r="L222" s="49">
        <v>14</v>
      </c>
      <c r="M222" s="50">
        <v>28</v>
      </c>
      <c r="N222" s="89">
        <v>0.96207584830339299</v>
      </c>
      <c r="O222" s="92">
        <v>0.105809128630705</v>
      </c>
      <c r="P222" s="49">
        <v>7</v>
      </c>
      <c r="Q222" s="50">
        <v>29</v>
      </c>
      <c r="R222" s="89">
        <v>0.98802395209580796</v>
      </c>
      <c r="S222" s="92">
        <v>0.21010101010101001</v>
      </c>
      <c r="T222" s="49">
        <v>4</v>
      </c>
      <c r="U222" s="50">
        <v>7</v>
      </c>
    </row>
    <row r="223" spans="1:21" x14ac:dyDescent="0.35">
      <c r="A223" s="83" t="s">
        <v>662</v>
      </c>
      <c r="B223" s="8" t="s">
        <v>205</v>
      </c>
      <c r="C223" s="97">
        <v>1</v>
      </c>
      <c r="D223" s="98">
        <v>2004</v>
      </c>
      <c r="E223" s="99">
        <v>632</v>
      </c>
      <c r="F223" s="89">
        <v>0.97205588822355204</v>
      </c>
      <c r="G223" s="92">
        <v>0.65092402464065702</v>
      </c>
      <c r="H223" s="49">
        <v>1</v>
      </c>
      <c r="I223" s="50">
        <v>20</v>
      </c>
      <c r="J223" s="89">
        <v>0.98003992015968</v>
      </c>
      <c r="K223" s="92">
        <v>0.311608961303462</v>
      </c>
      <c r="L223" s="49">
        <v>2</v>
      </c>
      <c r="M223" s="50">
        <v>15</v>
      </c>
      <c r="N223" s="89">
        <v>0.97405189620758403</v>
      </c>
      <c r="O223" s="92">
        <v>0.114754098360655</v>
      </c>
      <c r="P223" s="49">
        <v>7</v>
      </c>
      <c r="Q223" s="50">
        <v>15</v>
      </c>
      <c r="R223" s="89">
        <v>0.98802395209580796</v>
      </c>
      <c r="S223" s="92">
        <v>0.206060606060606</v>
      </c>
      <c r="T223" s="49">
        <v>4</v>
      </c>
      <c r="U223" s="50">
        <v>14</v>
      </c>
    </row>
    <row r="224" spans="1:21" x14ac:dyDescent="0.35">
      <c r="A224" s="83" t="s">
        <v>663</v>
      </c>
      <c r="B224" s="8" t="s">
        <v>204</v>
      </c>
      <c r="C224" s="97">
        <v>1</v>
      </c>
      <c r="D224" s="98">
        <v>2004</v>
      </c>
      <c r="E224" s="99">
        <v>632</v>
      </c>
      <c r="F224" s="89">
        <v>0.97205588822355204</v>
      </c>
      <c r="G224" s="92">
        <v>0.65092402464065702</v>
      </c>
      <c r="H224" s="68">
        <v>1</v>
      </c>
      <c r="I224" s="69">
        <v>20</v>
      </c>
      <c r="J224" s="89">
        <v>0.98003992015968</v>
      </c>
      <c r="K224" s="92">
        <v>0.311608961303462</v>
      </c>
      <c r="L224" s="68">
        <v>2</v>
      </c>
      <c r="M224" s="69">
        <v>15</v>
      </c>
      <c r="N224" s="89">
        <v>0.97405189620758403</v>
      </c>
      <c r="O224" s="92">
        <v>0.114754098360655</v>
      </c>
      <c r="P224" s="68">
        <v>7</v>
      </c>
      <c r="Q224" s="69">
        <v>15</v>
      </c>
      <c r="R224" s="89">
        <v>0.98802395209580796</v>
      </c>
      <c r="S224" s="92">
        <v>0.206060606060606</v>
      </c>
      <c r="T224" s="68">
        <v>4</v>
      </c>
      <c r="U224" s="69">
        <v>14</v>
      </c>
    </row>
    <row r="225" spans="1:21" x14ac:dyDescent="0.35">
      <c r="A225" s="83" t="s">
        <v>664</v>
      </c>
      <c r="B225" s="8" t="s">
        <v>203</v>
      </c>
      <c r="C225" s="97">
        <v>-20</v>
      </c>
      <c r="D225" s="98">
        <v>1997</v>
      </c>
      <c r="E225" s="99">
        <v>530</v>
      </c>
      <c r="F225" s="89">
        <v>0.98602794411177597</v>
      </c>
      <c r="G225" s="92">
        <v>0.32591093117408898</v>
      </c>
      <c r="H225" s="68">
        <v>3</v>
      </c>
      <c r="I225" s="69">
        <v>9</v>
      </c>
      <c r="J225" s="89">
        <v>0.99600798403193602</v>
      </c>
      <c r="K225" s="92">
        <v>0.18236472945891699</v>
      </c>
      <c r="L225" s="68">
        <v>5</v>
      </c>
      <c r="M225" s="69">
        <v>9</v>
      </c>
      <c r="N225" s="89">
        <v>0.98403193612774398</v>
      </c>
      <c r="O225" s="92">
        <v>0.20892494929006</v>
      </c>
      <c r="P225" s="68">
        <v>3</v>
      </c>
      <c r="Q225" s="69">
        <v>16</v>
      </c>
      <c r="R225" s="89">
        <v>0.99001996007983994</v>
      </c>
      <c r="S225" s="92">
        <v>0.34274193548387</v>
      </c>
      <c r="T225" s="68">
        <v>4</v>
      </c>
      <c r="U225" s="69">
        <v>9</v>
      </c>
    </row>
    <row r="226" spans="1:21" x14ac:dyDescent="0.35">
      <c r="A226" s="83" t="s">
        <v>665</v>
      </c>
      <c r="B226" s="8" t="s">
        <v>202</v>
      </c>
      <c r="C226" s="97">
        <v>-20</v>
      </c>
      <c r="D226" s="98">
        <v>1997</v>
      </c>
      <c r="E226" s="99">
        <v>528</v>
      </c>
      <c r="F226" s="89">
        <v>0.98602794411177597</v>
      </c>
      <c r="G226" s="92">
        <v>0.32388663967611298</v>
      </c>
      <c r="H226" s="68">
        <v>3</v>
      </c>
      <c r="I226" s="69">
        <v>18</v>
      </c>
      <c r="J226" s="89">
        <v>0.99600798403193602</v>
      </c>
      <c r="K226" s="92">
        <v>0.18236472945891699</v>
      </c>
      <c r="L226" s="68">
        <v>5</v>
      </c>
      <c r="M226" s="69">
        <v>9</v>
      </c>
      <c r="N226" s="89">
        <v>0.98403193612774398</v>
      </c>
      <c r="O226" s="92">
        <v>0.20892494929006</v>
      </c>
      <c r="P226" s="68">
        <v>3</v>
      </c>
      <c r="Q226" s="69">
        <v>16</v>
      </c>
      <c r="R226" s="89">
        <v>0.99001996007983994</v>
      </c>
      <c r="S226" s="92">
        <v>0.34072580645161199</v>
      </c>
      <c r="T226" s="68">
        <v>4</v>
      </c>
      <c r="U226" s="69">
        <v>9</v>
      </c>
    </row>
    <row r="227" spans="1:21" x14ac:dyDescent="0.35">
      <c r="A227" s="83" t="s">
        <v>666</v>
      </c>
      <c r="B227" s="8" t="s">
        <v>201</v>
      </c>
      <c r="C227" s="97">
        <v>-3919.8</v>
      </c>
      <c r="D227" s="98">
        <v>1988.7</v>
      </c>
      <c r="E227" s="99">
        <v>155</v>
      </c>
      <c r="F227" s="89">
        <v>0.96247504990019905</v>
      </c>
      <c r="G227" s="92">
        <v>4.7698050601410198E-2</v>
      </c>
      <c r="H227" s="68">
        <v>23.95</v>
      </c>
      <c r="I227" s="69">
        <v>51.299999999999898</v>
      </c>
      <c r="J227" s="89">
        <v>0.79920159680638603</v>
      </c>
      <c r="K227" s="92">
        <v>1.99800199800199E-2</v>
      </c>
      <c r="L227" s="68">
        <v>52.599999999999902</v>
      </c>
      <c r="M227" s="69">
        <v>87.5</v>
      </c>
      <c r="N227" s="89">
        <v>0.91596806387225504</v>
      </c>
      <c r="O227" s="92">
        <v>1.74329919372412E-2</v>
      </c>
      <c r="P227" s="68">
        <v>60.1</v>
      </c>
      <c r="Q227" s="69">
        <v>138.39999999999901</v>
      </c>
      <c r="R227" s="89">
        <v>0.89840319361277399</v>
      </c>
      <c r="S227" s="92">
        <v>2.66607420573205E-2</v>
      </c>
      <c r="T227" s="68">
        <v>29.099999999999898</v>
      </c>
      <c r="U227" s="69">
        <v>91.3</v>
      </c>
    </row>
    <row r="228" spans="1:21" x14ac:dyDescent="0.35">
      <c r="A228" s="83" t="s">
        <v>667</v>
      </c>
      <c r="B228" s="8" t="s">
        <v>200</v>
      </c>
      <c r="C228" s="97">
        <v>-3275.4</v>
      </c>
      <c r="D228" s="98">
        <v>1962.4</v>
      </c>
      <c r="E228" s="99">
        <v>114</v>
      </c>
      <c r="F228" s="89">
        <v>0.90998003992015897</v>
      </c>
      <c r="G228" s="92">
        <v>2.8515025224830001E-2</v>
      </c>
      <c r="H228" s="49">
        <v>38.35</v>
      </c>
      <c r="I228" s="50">
        <v>51.299999999999898</v>
      </c>
      <c r="J228" s="89">
        <v>0.79920159680638603</v>
      </c>
      <c r="K228" s="92">
        <v>1.99800199800199E-2</v>
      </c>
      <c r="L228" s="49">
        <v>52.599999999999902</v>
      </c>
      <c r="M228" s="50">
        <v>87.5</v>
      </c>
      <c r="N228" s="89">
        <v>0.91596806387225504</v>
      </c>
      <c r="O228" s="92">
        <v>1.74329919372412E-2</v>
      </c>
      <c r="P228" s="49">
        <v>60.1</v>
      </c>
      <c r="Q228" s="50">
        <v>138.39999999999901</v>
      </c>
      <c r="R228" s="89">
        <v>0.89840319361277399</v>
      </c>
      <c r="S228" s="92">
        <v>2.2217285047767099E-2</v>
      </c>
      <c r="T228" s="49">
        <v>32.200000000000003</v>
      </c>
      <c r="U228" s="50">
        <v>95.299999999999898</v>
      </c>
    </row>
    <row r="229" spans="1:21" x14ac:dyDescent="0.35">
      <c r="A229" s="83" t="s">
        <v>668</v>
      </c>
      <c r="B229" s="8" t="s">
        <v>199</v>
      </c>
      <c r="C229" s="97">
        <v>-3069.8</v>
      </c>
      <c r="D229" s="98">
        <v>1988.7</v>
      </c>
      <c r="E229" s="99">
        <v>8</v>
      </c>
      <c r="F229" s="89">
        <v>0.104191616766467</v>
      </c>
      <c r="G229" s="92">
        <v>5.7471264367816001E-2</v>
      </c>
      <c r="H229" s="68">
        <v>25.6</v>
      </c>
      <c r="I229" s="69">
        <v>26.299999999999901</v>
      </c>
      <c r="J229" s="89">
        <v>0</v>
      </c>
      <c r="K229" s="92">
        <v>0</v>
      </c>
      <c r="L229" s="68">
        <v>501</v>
      </c>
      <c r="M229" s="69">
        <v>501</v>
      </c>
      <c r="N229" s="89">
        <v>0</v>
      </c>
      <c r="O229" s="92">
        <v>0</v>
      </c>
      <c r="P229" s="68">
        <v>501</v>
      </c>
      <c r="Q229" s="69">
        <v>501</v>
      </c>
      <c r="R229" s="89">
        <v>0</v>
      </c>
      <c r="S229" s="92">
        <v>0</v>
      </c>
      <c r="T229" s="68">
        <v>501</v>
      </c>
      <c r="U229" s="69">
        <v>501</v>
      </c>
    </row>
    <row r="230" spans="1:21" x14ac:dyDescent="0.35">
      <c r="A230" s="83" t="s">
        <v>669</v>
      </c>
      <c r="B230" s="8" t="s">
        <v>197</v>
      </c>
      <c r="C230" s="97">
        <v>-3352.7</v>
      </c>
      <c r="D230" s="98">
        <v>1988.7</v>
      </c>
      <c r="E230" s="99">
        <v>16</v>
      </c>
      <c r="F230" s="89">
        <v>0.76966067864271404</v>
      </c>
      <c r="G230" s="92">
        <v>1.8153526970954299E-2</v>
      </c>
      <c r="H230" s="49">
        <v>47.549999999999898</v>
      </c>
      <c r="I230" s="50">
        <v>155.80000000000001</v>
      </c>
      <c r="J230" s="89">
        <v>0</v>
      </c>
      <c r="K230" s="92">
        <v>0</v>
      </c>
      <c r="L230" s="49">
        <v>501</v>
      </c>
      <c r="M230" s="50">
        <v>501</v>
      </c>
      <c r="N230" s="89">
        <v>0</v>
      </c>
      <c r="O230" s="92">
        <v>0</v>
      </c>
      <c r="P230" s="49">
        <v>501</v>
      </c>
      <c r="Q230" s="50">
        <v>501</v>
      </c>
      <c r="R230" s="89">
        <v>0</v>
      </c>
      <c r="S230" s="92">
        <v>0</v>
      </c>
      <c r="T230" s="49">
        <v>501</v>
      </c>
      <c r="U230" s="50">
        <v>501</v>
      </c>
    </row>
    <row r="231" spans="1:21" x14ac:dyDescent="0.35">
      <c r="A231" s="83" t="s">
        <v>670</v>
      </c>
      <c r="B231" s="8" t="s">
        <v>195</v>
      </c>
      <c r="C231" s="97">
        <v>-3919.8</v>
      </c>
      <c r="D231" s="98">
        <v>1988.7</v>
      </c>
      <c r="E231" s="99">
        <v>155</v>
      </c>
      <c r="F231" s="89">
        <v>0.96247504990019905</v>
      </c>
      <c r="G231" s="92">
        <v>4.7698050601410198E-2</v>
      </c>
      <c r="H231" s="68">
        <v>23.95</v>
      </c>
      <c r="I231" s="69">
        <v>51.299999999999898</v>
      </c>
      <c r="J231" s="89">
        <v>0.79920159680638603</v>
      </c>
      <c r="K231" s="92">
        <v>1.99800199800199E-2</v>
      </c>
      <c r="L231" s="68">
        <v>52.599999999999902</v>
      </c>
      <c r="M231" s="69">
        <v>87.5</v>
      </c>
      <c r="N231" s="89">
        <v>0.91596806387225504</v>
      </c>
      <c r="O231" s="92">
        <v>1.74329919372412E-2</v>
      </c>
      <c r="P231" s="68">
        <v>60.1</v>
      </c>
      <c r="Q231" s="69">
        <v>138.39999999999901</v>
      </c>
      <c r="R231" s="89">
        <v>0.89840319361277399</v>
      </c>
      <c r="S231" s="92">
        <v>2.66607420573205E-2</v>
      </c>
      <c r="T231" s="68">
        <v>29.099999999999898</v>
      </c>
      <c r="U231" s="69">
        <v>91.3</v>
      </c>
    </row>
    <row r="232" spans="1:21" x14ac:dyDescent="0.35">
      <c r="A232" s="83" t="s">
        <v>671</v>
      </c>
      <c r="B232" s="8" t="s">
        <v>194</v>
      </c>
      <c r="C232" s="97">
        <v>-3275.4</v>
      </c>
      <c r="D232" s="98">
        <v>1962.4</v>
      </c>
      <c r="E232" s="99">
        <v>114</v>
      </c>
      <c r="F232" s="89">
        <v>0.90998003992015897</v>
      </c>
      <c r="G232" s="92">
        <v>2.8515025224830001E-2</v>
      </c>
      <c r="H232" s="68">
        <v>38.35</v>
      </c>
      <c r="I232" s="69">
        <v>51.299999999999898</v>
      </c>
      <c r="J232" s="89">
        <v>0.79920159680638603</v>
      </c>
      <c r="K232" s="92">
        <v>1.99800199800199E-2</v>
      </c>
      <c r="L232" s="68">
        <v>52.599999999999902</v>
      </c>
      <c r="M232" s="69">
        <v>87.5</v>
      </c>
      <c r="N232" s="89">
        <v>0.91596806387225504</v>
      </c>
      <c r="O232" s="92">
        <v>1.74329919372412E-2</v>
      </c>
      <c r="P232" s="68">
        <v>60.1</v>
      </c>
      <c r="Q232" s="69">
        <v>138.39999999999901</v>
      </c>
      <c r="R232" s="89">
        <v>0.89840319361277399</v>
      </c>
      <c r="S232" s="92">
        <v>2.2217285047767099E-2</v>
      </c>
      <c r="T232" s="68">
        <v>32.200000000000003</v>
      </c>
      <c r="U232" s="69">
        <v>95.299999999999898</v>
      </c>
    </row>
    <row r="233" spans="1:21" x14ac:dyDescent="0.35">
      <c r="A233" s="83" t="s">
        <v>672</v>
      </c>
      <c r="B233" s="8" t="s">
        <v>193</v>
      </c>
      <c r="C233" s="97">
        <v>-3069.8</v>
      </c>
      <c r="D233" s="98">
        <v>1988.7</v>
      </c>
      <c r="E233" s="99">
        <v>8</v>
      </c>
      <c r="F233" s="89">
        <v>0.104191616766467</v>
      </c>
      <c r="G233" s="92">
        <v>5.7471264367816001E-2</v>
      </c>
      <c r="H233" s="49">
        <v>25.6</v>
      </c>
      <c r="I233" s="50">
        <v>26.299999999999901</v>
      </c>
      <c r="J233" s="89">
        <v>0</v>
      </c>
      <c r="K233" s="92">
        <v>0</v>
      </c>
      <c r="L233" s="49">
        <v>501</v>
      </c>
      <c r="M233" s="50">
        <v>501</v>
      </c>
      <c r="N233" s="89">
        <v>0</v>
      </c>
      <c r="O233" s="92">
        <v>0</v>
      </c>
      <c r="P233" s="49">
        <v>501</v>
      </c>
      <c r="Q233" s="50">
        <v>501</v>
      </c>
      <c r="R233" s="89">
        <v>0</v>
      </c>
      <c r="S233" s="92">
        <v>0</v>
      </c>
      <c r="T233" s="49">
        <v>501</v>
      </c>
      <c r="U233" s="50">
        <v>501</v>
      </c>
    </row>
    <row r="234" spans="1:21" x14ac:dyDescent="0.35">
      <c r="A234" s="83" t="s">
        <v>673</v>
      </c>
      <c r="B234" s="8" t="s">
        <v>191</v>
      </c>
      <c r="C234" s="97">
        <v>-3352.7</v>
      </c>
      <c r="D234" s="98">
        <v>1988.7</v>
      </c>
      <c r="E234" s="99">
        <v>16</v>
      </c>
      <c r="F234" s="89">
        <v>0.76966067864271404</v>
      </c>
      <c r="G234" s="92">
        <v>1.8153526970954299E-2</v>
      </c>
      <c r="H234" s="68">
        <v>47.549999999999898</v>
      </c>
      <c r="I234" s="69">
        <v>155.80000000000001</v>
      </c>
      <c r="J234" s="89">
        <v>0</v>
      </c>
      <c r="K234" s="92">
        <v>0</v>
      </c>
      <c r="L234" s="68">
        <v>501</v>
      </c>
      <c r="M234" s="69">
        <v>501</v>
      </c>
      <c r="N234" s="89">
        <v>0</v>
      </c>
      <c r="O234" s="92">
        <v>0</v>
      </c>
      <c r="P234" s="68">
        <v>501</v>
      </c>
      <c r="Q234" s="69">
        <v>501</v>
      </c>
      <c r="R234" s="89">
        <v>0</v>
      </c>
      <c r="S234" s="92">
        <v>0</v>
      </c>
      <c r="T234" s="68">
        <v>501</v>
      </c>
      <c r="U234" s="69">
        <v>501</v>
      </c>
    </row>
    <row r="235" spans="1:21" x14ac:dyDescent="0.35">
      <c r="A235" s="83" t="s">
        <v>674</v>
      </c>
      <c r="B235" s="8" t="s">
        <v>189</v>
      </c>
      <c r="C235" s="97">
        <v>-3919.8</v>
      </c>
      <c r="D235" s="98">
        <v>1988.7</v>
      </c>
      <c r="E235" s="99">
        <v>153</v>
      </c>
      <c r="F235" s="89">
        <v>0.96247504990019905</v>
      </c>
      <c r="G235" s="92">
        <v>4.5624222314392303E-2</v>
      </c>
      <c r="H235" s="49">
        <v>24.9</v>
      </c>
      <c r="I235" s="50">
        <v>51.299999999999898</v>
      </c>
      <c r="J235" s="89">
        <v>0.79920159680638603</v>
      </c>
      <c r="K235" s="92">
        <v>1.99800199800199E-2</v>
      </c>
      <c r="L235" s="49">
        <v>52.599999999999902</v>
      </c>
      <c r="M235" s="50">
        <v>87.5</v>
      </c>
      <c r="N235" s="89">
        <v>0.91596806387225504</v>
      </c>
      <c r="O235" s="92">
        <v>1.74329919372412E-2</v>
      </c>
      <c r="P235" s="49">
        <v>60.1</v>
      </c>
      <c r="Q235" s="50">
        <v>138.39999999999901</v>
      </c>
      <c r="R235" s="89">
        <v>0.89840319361277399</v>
      </c>
      <c r="S235" s="92">
        <v>2.66607420573205E-2</v>
      </c>
      <c r="T235" s="49">
        <v>29.099999999999898</v>
      </c>
      <c r="U235" s="50">
        <v>91.3</v>
      </c>
    </row>
    <row r="236" spans="1:21" x14ac:dyDescent="0.35">
      <c r="A236" s="83" t="s">
        <v>675</v>
      </c>
      <c r="B236" s="8" t="s">
        <v>188</v>
      </c>
      <c r="C236" s="97">
        <v>-3275.4</v>
      </c>
      <c r="D236" s="98">
        <v>1962.4</v>
      </c>
      <c r="E236" s="99">
        <v>113</v>
      </c>
      <c r="F236" s="89">
        <v>0.90998003992015897</v>
      </c>
      <c r="G236" s="92">
        <v>2.8515025224830001E-2</v>
      </c>
      <c r="H236" s="68">
        <v>38.35</v>
      </c>
      <c r="I236" s="69">
        <v>51.299999999999898</v>
      </c>
      <c r="J236" s="89">
        <v>0.79920159680638603</v>
      </c>
      <c r="K236" s="92">
        <v>1.99800199800199E-2</v>
      </c>
      <c r="L236" s="68">
        <v>52.599999999999902</v>
      </c>
      <c r="M236" s="69">
        <v>87.5</v>
      </c>
      <c r="N236" s="89">
        <v>0.91596806387225504</v>
      </c>
      <c r="O236" s="92">
        <v>1.74329919372412E-2</v>
      </c>
      <c r="P236" s="68">
        <v>60.1</v>
      </c>
      <c r="Q236" s="69">
        <v>138.39999999999901</v>
      </c>
      <c r="R236" s="89">
        <v>0.89840319361277399</v>
      </c>
      <c r="S236" s="92">
        <v>2.2217285047767099E-2</v>
      </c>
      <c r="T236" s="68">
        <v>32.200000000000003</v>
      </c>
      <c r="U236" s="69">
        <v>95.299999999999898</v>
      </c>
    </row>
    <row r="237" spans="1:21" x14ac:dyDescent="0.35">
      <c r="A237" s="83" t="s">
        <v>676</v>
      </c>
      <c r="B237" s="8" t="s">
        <v>187</v>
      </c>
      <c r="C237" s="97">
        <v>1912</v>
      </c>
      <c r="D237" s="98">
        <v>1991.5</v>
      </c>
      <c r="E237" s="99">
        <v>44</v>
      </c>
      <c r="F237" s="89">
        <v>0.16067864271457</v>
      </c>
      <c r="G237" s="92">
        <v>0.54658385093167705</v>
      </c>
      <c r="H237" s="68">
        <v>1.9000000000000901</v>
      </c>
      <c r="I237" s="69">
        <v>3.5600000000001701</v>
      </c>
      <c r="J237" s="89">
        <v>0</v>
      </c>
      <c r="K237" s="92">
        <v>0</v>
      </c>
      <c r="L237" s="68">
        <v>501</v>
      </c>
      <c r="M237" s="69">
        <v>501</v>
      </c>
      <c r="N237" s="89">
        <v>0</v>
      </c>
      <c r="O237" s="92">
        <v>0</v>
      </c>
      <c r="P237" s="68">
        <v>501</v>
      </c>
      <c r="Q237" s="69">
        <v>501</v>
      </c>
      <c r="R237" s="89">
        <v>0</v>
      </c>
      <c r="S237" s="92">
        <v>0</v>
      </c>
      <c r="T237" s="68">
        <v>501</v>
      </c>
      <c r="U237" s="69">
        <v>501</v>
      </c>
    </row>
    <row r="238" spans="1:21" x14ac:dyDescent="0.35">
      <c r="A238" s="83" t="s">
        <v>677</v>
      </c>
      <c r="B238" s="8" t="s">
        <v>186</v>
      </c>
      <c r="C238" s="97">
        <v>1912</v>
      </c>
      <c r="D238" s="98">
        <v>1991.5</v>
      </c>
      <c r="E238" s="99">
        <v>44</v>
      </c>
      <c r="F238" s="89">
        <v>0.16067864271457</v>
      </c>
      <c r="G238" s="92">
        <v>0.54658385093167705</v>
      </c>
      <c r="H238" s="49">
        <v>1.9000000000000901</v>
      </c>
      <c r="I238" s="50">
        <v>3.5600000000001701</v>
      </c>
      <c r="J238" s="89">
        <v>0</v>
      </c>
      <c r="K238" s="92">
        <v>0</v>
      </c>
      <c r="L238" s="49">
        <v>501</v>
      </c>
      <c r="M238" s="50">
        <v>501</v>
      </c>
      <c r="N238" s="89">
        <v>0</v>
      </c>
      <c r="O238" s="92">
        <v>0</v>
      </c>
      <c r="P238" s="49">
        <v>501</v>
      </c>
      <c r="Q238" s="50">
        <v>501</v>
      </c>
      <c r="R238" s="89">
        <v>0</v>
      </c>
      <c r="S238" s="92">
        <v>0</v>
      </c>
      <c r="T238" s="49">
        <v>501</v>
      </c>
      <c r="U238" s="50">
        <v>501</v>
      </c>
    </row>
    <row r="239" spans="1:21" x14ac:dyDescent="0.35">
      <c r="A239" s="83" t="s">
        <v>678</v>
      </c>
      <c r="B239" s="8" t="s">
        <v>185</v>
      </c>
      <c r="C239" s="97">
        <v>-3069.8</v>
      </c>
      <c r="D239" s="98">
        <v>1988.7</v>
      </c>
      <c r="E239" s="99">
        <v>8</v>
      </c>
      <c r="F239" s="89">
        <v>0.104191616766467</v>
      </c>
      <c r="G239" s="92">
        <v>5.7471264367816001E-2</v>
      </c>
      <c r="H239" s="49">
        <v>25.6</v>
      </c>
      <c r="I239" s="50">
        <v>26.299999999999901</v>
      </c>
      <c r="J239" s="89">
        <v>0</v>
      </c>
      <c r="K239" s="92">
        <v>0</v>
      </c>
      <c r="L239" s="49">
        <v>501</v>
      </c>
      <c r="M239" s="50">
        <v>501</v>
      </c>
      <c r="N239" s="89">
        <v>0</v>
      </c>
      <c r="O239" s="92">
        <v>0</v>
      </c>
      <c r="P239" s="49">
        <v>501</v>
      </c>
      <c r="Q239" s="50">
        <v>501</v>
      </c>
      <c r="R239" s="89">
        <v>0</v>
      </c>
      <c r="S239" s="92">
        <v>0</v>
      </c>
      <c r="T239" s="49">
        <v>501</v>
      </c>
      <c r="U239" s="50">
        <v>501</v>
      </c>
    </row>
    <row r="240" spans="1:21" x14ac:dyDescent="0.35">
      <c r="A240" s="83" t="s">
        <v>679</v>
      </c>
      <c r="B240" s="8" t="s">
        <v>183</v>
      </c>
      <c r="C240" s="97">
        <v>-3352.7</v>
      </c>
      <c r="D240" s="98">
        <v>1962.4</v>
      </c>
      <c r="E240" s="99">
        <v>15</v>
      </c>
      <c r="F240" s="89">
        <v>0.71716566866267495</v>
      </c>
      <c r="G240" s="92">
        <v>1.6699137211244001E-2</v>
      </c>
      <c r="H240" s="49">
        <v>68.799999999999898</v>
      </c>
      <c r="I240" s="50">
        <v>155.80000000000001</v>
      </c>
      <c r="J240" s="89">
        <v>0</v>
      </c>
      <c r="K240" s="92">
        <v>0</v>
      </c>
      <c r="L240" s="49">
        <v>501</v>
      </c>
      <c r="M240" s="50">
        <v>501</v>
      </c>
      <c r="N240" s="89">
        <v>0</v>
      </c>
      <c r="O240" s="92">
        <v>0</v>
      </c>
      <c r="P240" s="49">
        <v>501</v>
      </c>
      <c r="Q240" s="50">
        <v>501</v>
      </c>
      <c r="R240" s="89">
        <v>0</v>
      </c>
      <c r="S240" s="92">
        <v>0</v>
      </c>
      <c r="T240" s="49">
        <v>501</v>
      </c>
      <c r="U240" s="50">
        <v>501</v>
      </c>
    </row>
    <row r="241" spans="1:21" x14ac:dyDescent="0.35">
      <c r="A241" s="83" t="s">
        <v>680</v>
      </c>
      <c r="B241" s="8" t="s">
        <v>181</v>
      </c>
      <c r="C241" s="97">
        <v>-3919.8</v>
      </c>
      <c r="D241" s="98">
        <v>1988.7</v>
      </c>
      <c r="E241" s="99">
        <v>115</v>
      </c>
      <c r="F241" s="89">
        <v>0.96247504990019905</v>
      </c>
      <c r="G241" s="92">
        <v>2.0738282870178301E-2</v>
      </c>
      <c r="H241" s="49">
        <v>34.299999999999898</v>
      </c>
      <c r="I241" s="50">
        <v>162.4</v>
      </c>
      <c r="J241" s="89">
        <v>0.79920159680638603</v>
      </c>
      <c r="K241" s="92">
        <v>2.24775224775224E-2</v>
      </c>
      <c r="L241" s="49">
        <v>51</v>
      </c>
      <c r="M241" s="50">
        <v>107.7</v>
      </c>
      <c r="N241" s="89">
        <v>0.91596806387225504</v>
      </c>
      <c r="O241" s="92">
        <v>1.9612115929396299E-2</v>
      </c>
      <c r="P241" s="49">
        <v>57.849999999999902</v>
      </c>
      <c r="Q241" s="50">
        <v>138.39999999999901</v>
      </c>
      <c r="R241" s="89">
        <v>0.86127744510977999</v>
      </c>
      <c r="S241" s="92">
        <v>1.8539976825028899E-2</v>
      </c>
      <c r="T241" s="49">
        <v>76.699999999999903</v>
      </c>
      <c r="U241" s="50">
        <v>91.3</v>
      </c>
    </row>
    <row r="242" spans="1:21" x14ac:dyDescent="0.35">
      <c r="A242" s="83" t="s">
        <v>681</v>
      </c>
      <c r="B242" s="8" t="s">
        <v>180</v>
      </c>
      <c r="C242" s="97">
        <v>-3275.4</v>
      </c>
      <c r="D242" s="98">
        <v>1988.7</v>
      </c>
      <c r="E242" s="99">
        <v>93</v>
      </c>
      <c r="F242" s="89">
        <v>0.96247504990019905</v>
      </c>
      <c r="G242" s="92">
        <v>1.86644545831605E-2</v>
      </c>
      <c r="H242" s="49">
        <v>38.75</v>
      </c>
      <c r="I242" s="50">
        <v>162.4</v>
      </c>
      <c r="J242" s="89">
        <v>0.79920159680638603</v>
      </c>
      <c r="K242" s="92">
        <v>1.7482517482517401E-2</v>
      </c>
      <c r="L242" s="49">
        <v>55.3999999999998</v>
      </c>
      <c r="M242" s="50">
        <v>107.7</v>
      </c>
      <c r="N242" s="89">
        <v>0.91596806387225504</v>
      </c>
      <c r="O242" s="92">
        <v>1.74329919372412E-2</v>
      </c>
      <c r="P242" s="49">
        <v>60.1</v>
      </c>
      <c r="Q242" s="50">
        <v>138.39999999999901</v>
      </c>
      <c r="R242" s="89">
        <v>0.86127744510977999</v>
      </c>
      <c r="S242" s="92">
        <v>1.6222479721900301E-2</v>
      </c>
      <c r="T242" s="49">
        <v>79.099999999999994</v>
      </c>
      <c r="U242" s="50">
        <v>91.3</v>
      </c>
    </row>
    <row r="243" spans="1:21" x14ac:dyDescent="0.35">
      <c r="A243" s="83" t="s">
        <v>682</v>
      </c>
      <c r="B243" s="8" t="s">
        <v>179</v>
      </c>
      <c r="C243" s="97">
        <v>-2528</v>
      </c>
      <c r="D243" s="98">
        <v>1507.5</v>
      </c>
      <c r="E243" s="99">
        <v>8</v>
      </c>
      <c r="F243" s="89">
        <v>0</v>
      </c>
      <c r="G243" s="92">
        <v>0</v>
      </c>
      <c r="H243" s="68">
        <v>501</v>
      </c>
      <c r="I243" s="69">
        <v>501</v>
      </c>
      <c r="J243" s="89">
        <v>0</v>
      </c>
      <c r="K243" s="92">
        <v>0</v>
      </c>
      <c r="L243" s="68">
        <v>501</v>
      </c>
      <c r="M243" s="69">
        <v>501</v>
      </c>
      <c r="N243" s="89">
        <v>0</v>
      </c>
      <c r="O243" s="92">
        <v>0</v>
      </c>
      <c r="P243" s="68">
        <v>501</v>
      </c>
      <c r="Q243" s="69">
        <v>501</v>
      </c>
      <c r="R243" s="89">
        <v>0</v>
      </c>
      <c r="S243" s="92">
        <v>0</v>
      </c>
      <c r="T243" s="68">
        <v>501</v>
      </c>
      <c r="U243" s="69">
        <v>501</v>
      </c>
    </row>
    <row r="244" spans="1:21" x14ac:dyDescent="0.35">
      <c r="A244" s="83" t="s">
        <v>683</v>
      </c>
      <c r="B244" s="8" t="s">
        <v>177</v>
      </c>
      <c r="C244" s="97">
        <v>-3919.8</v>
      </c>
      <c r="D244" s="98">
        <v>1988.7</v>
      </c>
      <c r="E244" s="99">
        <v>114</v>
      </c>
      <c r="F244" s="89">
        <v>0.96247504990019905</v>
      </c>
      <c r="G244" s="92">
        <v>2.0738282870178301E-2</v>
      </c>
      <c r="H244" s="49">
        <v>34.299999999999898</v>
      </c>
      <c r="I244" s="50">
        <v>162.4</v>
      </c>
      <c r="J244" s="89">
        <v>0.79920159680638603</v>
      </c>
      <c r="K244" s="92">
        <v>2.24775224775224E-2</v>
      </c>
      <c r="L244" s="49">
        <v>51</v>
      </c>
      <c r="M244" s="50">
        <v>107.7</v>
      </c>
      <c r="N244" s="89">
        <v>0.91596806387225504</v>
      </c>
      <c r="O244" s="92">
        <v>1.9612115929396299E-2</v>
      </c>
      <c r="P244" s="49">
        <v>57.849999999999902</v>
      </c>
      <c r="Q244" s="50">
        <v>138.39999999999901</v>
      </c>
      <c r="R244" s="89">
        <v>0.708183632734531</v>
      </c>
      <c r="S244" s="92">
        <v>1.97294250281848E-2</v>
      </c>
      <c r="T244" s="49">
        <v>63.049999999999898</v>
      </c>
      <c r="U244" s="50">
        <v>91.3</v>
      </c>
    </row>
    <row r="245" spans="1:21" x14ac:dyDescent="0.35">
      <c r="A245" s="83" t="s">
        <v>684</v>
      </c>
      <c r="B245" s="8" t="s">
        <v>176</v>
      </c>
      <c r="C245" s="97">
        <v>-3275.4</v>
      </c>
      <c r="D245" s="98">
        <v>1988.7</v>
      </c>
      <c r="E245" s="99">
        <v>92</v>
      </c>
      <c r="F245" s="89">
        <v>0.96247504990019905</v>
      </c>
      <c r="G245" s="92">
        <v>1.86644545831605E-2</v>
      </c>
      <c r="H245" s="68">
        <v>38.75</v>
      </c>
      <c r="I245" s="69">
        <v>162.4</v>
      </c>
      <c r="J245" s="89">
        <v>0.79920159680638603</v>
      </c>
      <c r="K245" s="92">
        <v>1.7482517482517401E-2</v>
      </c>
      <c r="L245" s="68">
        <v>55.3999999999998</v>
      </c>
      <c r="M245" s="69">
        <v>107.7</v>
      </c>
      <c r="N245" s="89">
        <v>0.91596806387225504</v>
      </c>
      <c r="O245" s="92">
        <v>1.74329919372412E-2</v>
      </c>
      <c r="P245" s="68">
        <v>60.1</v>
      </c>
      <c r="Q245" s="69">
        <v>138.39999999999901</v>
      </c>
      <c r="R245" s="89">
        <v>0.708183632734531</v>
      </c>
      <c r="S245" s="92">
        <v>1.6910935738444099E-2</v>
      </c>
      <c r="T245" s="68">
        <v>81.5</v>
      </c>
      <c r="U245" s="69">
        <v>91.3</v>
      </c>
    </row>
    <row r="246" spans="1:21" x14ac:dyDescent="0.35">
      <c r="A246" s="83" t="s">
        <v>685</v>
      </c>
      <c r="B246" s="8" t="s">
        <v>175</v>
      </c>
      <c r="C246" s="97">
        <v>-2528</v>
      </c>
      <c r="D246" s="98">
        <v>1507.5</v>
      </c>
      <c r="E246" s="99">
        <v>8</v>
      </c>
      <c r="F246" s="89">
        <v>0</v>
      </c>
      <c r="G246" s="92">
        <v>0</v>
      </c>
      <c r="H246" s="68">
        <v>501</v>
      </c>
      <c r="I246" s="69">
        <v>501</v>
      </c>
      <c r="J246" s="89">
        <v>0</v>
      </c>
      <c r="K246" s="92">
        <v>0</v>
      </c>
      <c r="L246" s="68">
        <v>501</v>
      </c>
      <c r="M246" s="69">
        <v>501</v>
      </c>
      <c r="N246" s="89">
        <v>0</v>
      </c>
      <c r="O246" s="92">
        <v>0</v>
      </c>
      <c r="P246" s="68">
        <v>501</v>
      </c>
      <c r="Q246" s="69">
        <v>501</v>
      </c>
      <c r="R246" s="89">
        <v>0</v>
      </c>
      <c r="S246" s="92">
        <v>0</v>
      </c>
      <c r="T246" s="68">
        <v>501</v>
      </c>
      <c r="U246" s="69">
        <v>501</v>
      </c>
    </row>
    <row r="247" spans="1:21" x14ac:dyDescent="0.35">
      <c r="A247" s="83" t="s">
        <v>686</v>
      </c>
      <c r="B247" s="8" t="s">
        <v>173</v>
      </c>
      <c r="C247" s="97">
        <v>-14621</v>
      </c>
      <c r="D247" s="98">
        <v>1791</v>
      </c>
      <c r="E247" s="99">
        <v>981</v>
      </c>
      <c r="F247" s="89">
        <v>0.57884231536926101</v>
      </c>
      <c r="G247" s="92">
        <v>7.5862068965517199E-2</v>
      </c>
      <c r="H247" s="49">
        <v>14</v>
      </c>
      <c r="I247" s="50">
        <v>18</v>
      </c>
      <c r="J247" s="89">
        <v>0.92614770459081797</v>
      </c>
      <c r="K247" s="92">
        <v>5.1724137931034399E-2</v>
      </c>
      <c r="L247" s="49">
        <v>21</v>
      </c>
      <c r="M247" s="50">
        <v>23</v>
      </c>
      <c r="N247" s="89">
        <v>0.99401197604790403</v>
      </c>
      <c r="O247" s="92">
        <v>6.2248995983935698E-2</v>
      </c>
      <c r="P247" s="49">
        <v>14</v>
      </c>
      <c r="Q247" s="50">
        <v>22</v>
      </c>
      <c r="R247" s="89">
        <v>0.95209580838323304</v>
      </c>
      <c r="S247" s="92">
        <v>6.7085953878406698E-2</v>
      </c>
      <c r="T247" s="49">
        <v>15</v>
      </c>
      <c r="U247" s="50">
        <v>19</v>
      </c>
    </row>
    <row r="248" spans="1:21" x14ac:dyDescent="0.35">
      <c r="A248" s="83" t="s">
        <v>687</v>
      </c>
      <c r="B248" s="8" t="s">
        <v>172</v>
      </c>
      <c r="C248" s="97">
        <v>-14633.919830000001</v>
      </c>
      <c r="D248" s="98">
        <v>1883.6992499999999</v>
      </c>
      <c r="E248" s="99">
        <v>981</v>
      </c>
      <c r="F248" s="89">
        <v>0.74936100299401098</v>
      </c>
      <c r="G248" s="92">
        <v>5.06086539666247E-2</v>
      </c>
      <c r="H248" s="68">
        <v>20.797091249999799</v>
      </c>
      <c r="I248" s="69">
        <v>21.735949999999999</v>
      </c>
      <c r="J248" s="89">
        <v>0.97164503493013898</v>
      </c>
      <c r="K248" s="92">
        <v>4.93021524266943E-2</v>
      </c>
      <c r="L248" s="68">
        <v>21.898284999999898</v>
      </c>
      <c r="M248" s="69">
        <v>22.719874999999998</v>
      </c>
      <c r="N248" s="89">
        <v>0.95508852395209498</v>
      </c>
      <c r="O248" s="92">
        <v>7.94149458307363E-2</v>
      </c>
      <c r="P248" s="68">
        <v>13.000874999999899</v>
      </c>
      <c r="Q248" s="69">
        <v>15.766500000000001</v>
      </c>
      <c r="R248" s="89">
        <v>0.96852667265468995</v>
      </c>
      <c r="S248" s="92">
        <v>5.5643501712911998E-2</v>
      </c>
      <c r="T248" s="68">
        <v>18.526749500000001</v>
      </c>
      <c r="U248" s="69">
        <v>19.2268119999998</v>
      </c>
    </row>
    <row r="249" spans="1:21" x14ac:dyDescent="0.35">
      <c r="A249" s="83" t="s">
        <v>688</v>
      </c>
      <c r="B249" s="8" t="s">
        <v>171</v>
      </c>
      <c r="C249" s="97">
        <v>-14621</v>
      </c>
      <c r="D249" s="98">
        <v>1791</v>
      </c>
      <c r="E249" s="99">
        <v>981</v>
      </c>
      <c r="F249" s="89">
        <v>0.57884231536926101</v>
      </c>
      <c r="G249" s="92">
        <v>7.5862068965517199E-2</v>
      </c>
      <c r="H249" s="49">
        <v>14</v>
      </c>
      <c r="I249" s="50">
        <v>18</v>
      </c>
      <c r="J249" s="89">
        <v>0.92614770459081797</v>
      </c>
      <c r="K249" s="92">
        <v>5.1724137931034399E-2</v>
      </c>
      <c r="L249" s="49">
        <v>21</v>
      </c>
      <c r="M249" s="50">
        <v>23</v>
      </c>
      <c r="N249" s="89">
        <v>0.99401197604790403</v>
      </c>
      <c r="O249" s="92">
        <v>6.2248995983935698E-2</v>
      </c>
      <c r="P249" s="49">
        <v>14</v>
      </c>
      <c r="Q249" s="50">
        <v>22</v>
      </c>
      <c r="R249" s="89">
        <v>0.95209580838323304</v>
      </c>
      <c r="S249" s="92">
        <v>6.7085953878406698E-2</v>
      </c>
      <c r="T249" s="49">
        <v>15</v>
      </c>
      <c r="U249" s="50">
        <v>19</v>
      </c>
    </row>
    <row r="250" spans="1:21" x14ac:dyDescent="0.35">
      <c r="A250" s="83" t="s">
        <v>689</v>
      </c>
      <c r="B250" s="8" t="s">
        <v>170</v>
      </c>
      <c r="C250" s="97">
        <v>-14633.919830000001</v>
      </c>
      <c r="D250" s="98">
        <v>1883.6992499999999</v>
      </c>
      <c r="E250" s="99">
        <v>981</v>
      </c>
      <c r="F250" s="89">
        <v>0.74936100299401098</v>
      </c>
      <c r="G250" s="92">
        <v>5.06086539666247E-2</v>
      </c>
      <c r="H250" s="68">
        <v>20.797091249999799</v>
      </c>
      <c r="I250" s="69">
        <v>21.735949999999999</v>
      </c>
      <c r="J250" s="89">
        <v>0.97164503493013898</v>
      </c>
      <c r="K250" s="92">
        <v>4.93021524266943E-2</v>
      </c>
      <c r="L250" s="68">
        <v>21.898284999999898</v>
      </c>
      <c r="M250" s="69">
        <v>22.719874999999998</v>
      </c>
      <c r="N250" s="89">
        <v>0.95508852395209498</v>
      </c>
      <c r="O250" s="92">
        <v>7.94149458307363E-2</v>
      </c>
      <c r="P250" s="68">
        <v>13.000874999999899</v>
      </c>
      <c r="Q250" s="69">
        <v>15.766500000000001</v>
      </c>
      <c r="R250" s="89">
        <v>0.96852667265468995</v>
      </c>
      <c r="S250" s="92">
        <v>5.5643501712911998E-2</v>
      </c>
      <c r="T250" s="68">
        <v>18.526749500000001</v>
      </c>
      <c r="U250" s="69">
        <v>19.2268119999998</v>
      </c>
    </row>
    <row r="251" spans="1:21" x14ac:dyDescent="0.35">
      <c r="A251" s="83" t="s">
        <v>690</v>
      </c>
      <c r="B251" s="8" t="s">
        <v>169</v>
      </c>
      <c r="C251" s="97">
        <v>1144</v>
      </c>
      <c r="D251" s="98">
        <v>2005</v>
      </c>
      <c r="E251" s="99">
        <v>459</v>
      </c>
      <c r="F251" s="89">
        <v>0.99600798403193602</v>
      </c>
      <c r="G251" s="92">
        <v>0.53707414829659295</v>
      </c>
      <c r="H251" s="68">
        <v>2</v>
      </c>
      <c r="I251" s="69">
        <v>2</v>
      </c>
      <c r="J251" s="89">
        <v>0.71057884231536905</v>
      </c>
      <c r="K251" s="92">
        <v>0.52808988764044895</v>
      </c>
      <c r="L251" s="68">
        <v>2</v>
      </c>
      <c r="M251" s="69">
        <v>3</v>
      </c>
      <c r="N251" s="89">
        <v>0</v>
      </c>
      <c r="O251" s="92">
        <v>0</v>
      </c>
      <c r="P251" s="68">
        <v>501</v>
      </c>
      <c r="Q251" s="69">
        <v>501</v>
      </c>
      <c r="R251" s="89">
        <v>0</v>
      </c>
      <c r="S251" s="92">
        <v>0</v>
      </c>
      <c r="T251" s="68">
        <v>501</v>
      </c>
      <c r="U251" s="69">
        <v>501</v>
      </c>
    </row>
    <row r="252" spans="1:21" x14ac:dyDescent="0.35">
      <c r="A252" s="83" t="s">
        <v>691</v>
      </c>
      <c r="B252" s="8" t="s">
        <v>168</v>
      </c>
      <c r="C252" s="97">
        <v>-95.1</v>
      </c>
      <c r="D252" s="98">
        <v>1984</v>
      </c>
      <c r="E252" s="99">
        <v>190</v>
      </c>
      <c r="F252" s="89">
        <v>0.96227544910179597</v>
      </c>
      <c r="G252" s="92">
        <v>0.116158473345778</v>
      </c>
      <c r="H252" s="49">
        <v>8.5</v>
      </c>
      <c r="I252" s="50">
        <v>36.5</v>
      </c>
      <c r="J252" s="89">
        <v>0.98882235528942097</v>
      </c>
      <c r="K252" s="92">
        <v>9.2854259184497301E-2</v>
      </c>
      <c r="L252" s="49">
        <v>10.0999999999999</v>
      </c>
      <c r="M252" s="50">
        <v>18.5</v>
      </c>
      <c r="N252" s="89">
        <v>0.96207584830339299</v>
      </c>
      <c r="O252" s="92">
        <v>8.9211618257261399E-2</v>
      </c>
      <c r="P252" s="49">
        <v>10.9499999999999</v>
      </c>
      <c r="Q252" s="50">
        <v>16.799999999999901</v>
      </c>
      <c r="R252" s="89">
        <v>0.975249500998004</v>
      </c>
      <c r="S252" s="92">
        <v>7.7773229635693802E-2</v>
      </c>
      <c r="T252" s="49">
        <v>11.7</v>
      </c>
      <c r="U252" s="50">
        <v>17.8</v>
      </c>
    </row>
    <row r="253" spans="1:21" x14ac:dyDescent="0.35">
      <c r="A253" s="83" t="s">
        <v>692</v>
      </c>
      <c r="B253" s="8" t="s">
        <v>167</v>
      </c>
      <c r="C253" s="97">
        <v>-95.1</v>
      </c>
      <c r="D253" s="98">
        <v>1984</v>
      </c>
      <c r="E253" s="99">
        <v>414</v>
      </c>
      <c r="F253" s="89">
        <v>0.96227544910179597</v>
      </c>
      <c r="G253" s="92">
        <v>0.21987139597593799</v>
      </c>
      <c r="H253" s="49">
        <v>4</v>
      </c>
      <c r="I253" s="50">
        <v>27.799999999999901</v>
      </c>
      <c r="J253" s="89">
        <v>0.99680638722554804</v>
      </c>
      <c r="K253" s="92">
        <v>0.21625951141369601</v>
      </c>
      <c r="L253" s="49">
        <v>4.5</v>
      </c>
      <c r="M253" s="50">
        <v>10.299999999999899</v>
      </c>
      <c r="N253" s="89">
        <v>0.98283433133732501</v>
      </c>
      <c r="O253" s="92">
        <v>0.194963444354183</v>
      </c>
      <c r="P253" s="49">
        <v>4.8999999999999702</v>
      </c>
      <c r="Q253" s="50">
        <v>11</v>
      </c>
      <c r="R253" s="89">
        <v>0.99580838323353205</v>
      </c>
      <c r="S253" s="92">
        <v>0.17438364401683701</v>
      </c>
      <c r="T253" s="49">
        <v>5.5499999999999803</v>
      </c>
      <c r="U253" s="50">
        <v>15.499999999999901</v>
      </c>
    </row>
    <row r="254" spans="1:21" x14ac:dyDescent="0.35">
      <c r="A254" s="83" t="s">
        <v>693</v>
      </c>
      <c r="B254" s="8" t="s">
        <v>166</v>
      </c>
      <c r="C254" s="97">
        <v>109.8</v>
      </c>
      <c r="D254" s="98">
        <v>1984</v>
      </c>
      <c r="E254" s="99">
        <v>119</v>
      </c>
      <c r="F254" s="89">
        <v>0.96227544910179597</v>
      </c>
      <c r="G254" s="92">
        <v>8.5044596556730898E-2</v>
      </c>
      <c r="H254" s="49">
        <v>11.35</v>
      </c>
      <c r="I254" s="50">
        <v>36.5</v>
      </c>
      <c r="J254" s="89">
        <v>0.98103792415169599</v>
      </c>
      <c r="K254" s="92">
        <v>5.9003051881993902E-2</v>
      </c>
      <c r="L254" s="49">
        <v>20.349999999999898</v>
      </c>
      <c r="M254" s="50">
        <v>30.299999999999901</v>
      </c>
      <c r="N254" s="89">
        <v>0.952495009980039</v>
      </c>
      <c r="O254" s="92">
        <v>6.0771165129924497E-2</v>
      </c>
      <c r="P254" s="49">
        <v>14.9499999999999</v>
      </c>
      <c r="Q254" s="50">
        <v>28.9</v>
      </c>
      <c r="R254" s="89">
        <v>0.76746506986027896</v>
      </c>
      <c r="S254" s="92">
        <v>5.2015604681404398E-2</v>
      </c>
      <c r="T254" s="49">
        <v>20.8</v>
      </c>
      <c r="U254" s="50">
        <v>29.6999999999999</v>
      </c>
    </row>
    <row r="255" spans="1:21" x14ac:dyDescent="0.35">
      <c r="A255" s="83" t="s">
        <v>694</v>
      </c>
      <c r="B255" s="8" t="s">
        <v>165</v>
      </c>
      <c r="C255" s="97">
        <v>109.8</v>
      </c>
      <c r="D255" s="98">
        <v>1984</v>
      </c>
      <c r="E255" s="99">
        <v>119</v>
      </c>
      <c r="F255" s="89">
        <v>0.96227544910179597</v>
      </c>
      <c r="G255" s="92">
        <v>8.5044596556730898E-2</v>
      </c>
      <c r="H255" s="68">
        <v>11.35</v>
      </c>
      <c r="I255" s="69">
        <v>36.5</v>
      </c>
      <c r="J255" s="89">
        <v>0.98103792415169599</v>
      </c>
      <c r="K255" s="92">
        <v>5.9003051881993902E-2</v>
      </c>
      <c r="L255" s="68">
        <v>20.349999999999898</v>
      </c>
      <c r="M255" s="69">
        <v>30.299999999999901</v>
      </c>
      <c r="N255" s="89">
        <v>0.952495009980039</v>
      </c>
      <c r="O255" s="92">
        <v>6.0771165129924497E-2</v>
      </c>
      <c r="P255" s="68">
        <v>14.9499999999999</v>
      </c>
      <c r="Q255" s="69">
        <v>28.9</v>
      </c>
      <c r="R255" s="89">
        <v>0.76746506986027896</v>
      </c>
      <c r="S255" s="92">
        <v>5.2015604681404398E-2</v>
      </c>
      <c r="T255" s="68">
        <v>20.8</v>
      </c>
      <c r="U255" s="69">
        <v>29.6999999999999</v>
      </c>
    </row>
    <row r="256" spans="1:21" x14ac:dyDescent="0.35">
      <c r="A256" s="83" t="s">
        <v>695</v>
      </c>
      <c r="B256" s="8" t="s">
        <v>164</v>
      </c>
      <c r="C256" s="97">
        <v>-4200</v>
      </c>
      <c r="D256" s="98">
        <v>1980</v>
      </c>
      <c r="E256" s="99">
        <v>80</v>
      </c>
      <c r="F256" s="89">
        <v>0.91616766467065802</v>
      </c>
      <c r="G256" s="92">
        <v>2.1786492374727601E-2</v>
      </c>
      <c r="H256" s="49">
        <v>42</v>
      </c>
      <c r="I256" s="50">
        <v>101</v>
      </c>
      <c r="J256" s="89">
        <v>0.97005988023951994</v>
      </c>
      <c r="K256" s="92">
        <v>4.5267489711934103E-2</v>
      </c>
      <c r="L256" s="49">
        <v>24</v>
      </c>
      <c r="M256" s="50">
        <v>32</v>
      </c>
      <c r="N256" s="89">
        <v>0.94211576846307299</v>
      </c>
      <c r="O256" s="92">
        <v>2.5423728813559299E-2</v>
      </c>
      <c r="P256" s="49">
        <v>28</v>
      </c>
      <c r="Q256" s="50">
        <v>116</v>
      </c>
      <c r="R256" s="89">
        <v>0.740518962075848</v>
      </c>
      <c r="S256" s="92">
        <v>1.3477088948787E-2</v>
      </c>
      <c r="T256" s="49">
        <v>99</v>
      </c>
      <c r="U256" s="50">
        <v>114</v>
      </c>
    </row>
    <row r="257" spans="1:21" x14ac:dyDescent="0.35">
      <c r="A257" s="83" t="s">
        <v>696</v>
      </c>
      <c r="B257" s="8" t="s">
        <v>163</v>
      </c>
      <c r="C257" s="97">
        <v>-1257</v>
      </c>
      <c r="D257" s="98">
        <v>1768</v>
      </c>
      <c r="E257" s="99">
        <v>54</v>
      </c>
      <c r="F257" s="89">
        <v>0.44510978043912097</v>
      </c>
      <c r="G257" s="92">
        <v>2.2421524663677101E-2</v>
      </c>
      <c r="H257" s="68">
        <v>57</v>
      </c>
      <c r="I257" s="69">
        <v>59</v>
      </c>
      <c r="J257" s="89">
        <v>0.92215568862275399</v>
      </c>
      <c r="K257" s="92">
        <v>2.3809523809523801E-2</v>
      </c>
      <c r="L257" s="68">
        <v>43.5</v>
      </c>
      <c r="M257" s="69">
        <v>56</v>
      </c>
      <c r="N257" s="89">
        <v>0.94610778443113697</v>
      </c>
      <c r="O257" s="92">
        <v>2.53164556962025E-2</v>
      </c>
      <c r="P257" s="68">
        <v>42</v>
      </c>
      <c r="Q257" s="69">
        <v>46</v>
      </c>
      <c r="R257" s="89">
        <v>0.88622754491017897</v>
      </c>
      <c r="S257" s="92">
        <v>2.2522522522522501E-2</v>
      </c>
      <c r="T257" s="68">
        <v>49</v>
      </c>
      <c r="U257" s="69">
        <v>51</v>
      </c>
    </row>
    <row r="258" spans="1:21" x14ac:dyDescent="0.35">
      <c r="A258" s="83" t="s">
        <v>697</v>
      </c>
      <c r="B258" s="8" t="s">
        <v>162</v>
      </c>
      <c r="C258" s="97">
        <v>-376</v>
      </c>
      <c r="D258" s="98">
        <v>1768</v>
      </c>
      <c r="E258" s="99">
        <v>5</v>
      </c>
      <c r="F258" s="89">
        <v>0</v>
      </c>
      <c r="G258" s="92">
        <v>0</v>
      </c>
      <c r="H258" s="49">
        <v>501</v>
      </c>
      <c r="I258" s="50">
        <v>501</v>
      </c>
      <c r="J258" s="89">
        <v>0</v>
      </c>
      <c r="K258" s="92">
        <v>0</v>
      </c>
      <c r="L258" s="49">
        <v>501</v>
      </c>
      <c r="M258" s="50">
        <v>501</v>
      </c>
      <c r="N258" s="89">
        <v>0</v>
      </c>
      <c r="O258" s="92">
        <v>0</v>
      </c>
      <c r="P258" s="49">
        <v>501</v>
      </c>
      <c r="Q258" s="50">
        <v>501</v>
      </c>
      <c r="R258" s="89">
        <v>0</v>
      </c>
      <c r="S258" s="92">
        <v>0</v>
      </c>
      <c r="T258" s="49">
        <v>501</v>
      </c>
      <c r="U258" s="50">
        <v>501</v>
      </c>
    </row>
    <row r="259" spans="1:21" x14ac:dyDescent="0.35">
      <c r="A259" s="83" t="s">
        <v>698</v>
      </c>
      <c r="B259" s="8" t="s">
        <v>161</v>
      </c>
      <c r="C259" s="97">
        <v>-376</v>
      </c>
      <c r="D259" s="98">
        <v>1768</v>
      </c>
      <c r="E259" s="99">
        <v>5</v>
      </c>
      <c r="F259" s="89">
        <v>0</v>
      </c>
      <c r="G259" s="92">
        <v>0</v>
      </c>
      <c r="H259" s="49">
        <v>501</v>
      </c>
      <c r="I259" s="50">
        <v>501</v>
      </c>
      <c r="J259" s="89">
        <v>0</v>
      </c>
      <c r="K259" s="92">
        <v>0</v>
      </c>
      <c r="L259" s="49">
        <v>501</v>
      </c>
      <c r="M259" s="50">
        <v>501</v>
      </c>
      <c r="N259" s="89">
        <v>0</v>
      </c>
      <c r="O259" s="92">
        <v>0</v>
      </c>
      <c r="P259" s="49">
        <v>501</v>
      </c>
      <c r="Q259" s="50">
        <v>501</v>
      </c>
      <c r="R259" s="89">
        <v>0</v>
      </c>
      <c r="S259" s="92">
        <v>0</v>
      </c>
      <c r="T259" s="49">
        <v>501</v>
      </c>
      <c r="U259" s="50">
        <v>501</v>
      </c>
    </row>
    <row r="260" spans="1:21" x14ac:dyDescent="0.35">
      <c r="A260" s="83" t="s">
        <v>699</v>
      </c>
      <c r="B260" s="8" t="s">
        <v>160</v>
      </c>
      <c r="C260" s="97">
        <v>881.2</v>
      </c>
      <c r="D260" s="98">
        <v>1999.1</v>
      </c>
      <c r="E260" s="99">
        <v>136</v>
      </c>
      <c r="F260" s="89">
        <v>0.97804391217564801</v>
      </c>
      <c r="G260" s="92">
        <v>0.128571428571428</v>
      </c>
      <c r="H260" s="49">
        <v>6.8499999999999002</v>
      </c>
      <c r="I260" s="50">
        <v>44.5</v>
      </c>
      <c r="J260" s="89">
        <v>0.920159680638722</v>
      </c>
      <c r="K260" s="92">
        <v>0.13232104121475</v>
      </c>
      <c r="L260" s="49">
        <v>6.3999999999999702</v>
      </c>
      <c r="M260" s="50">
        <v>20.299999999999901</v>
      </c>
      <c r="N260" s="89">
        <v>0.14151696606786399</v>
      </c>
      <c r="O260" s="92">
        <v>0.16925246826516199</v>
      </c>
      <c r="P260" s="49">
        <v>5.8000000000000602</v>
      </c>
      <c r="Q260" s="50">
        <v>9.2000000000000401</v>
      </c>
      <c r="R260" s="89">
        <v>0</v>
      </c>
      <c r="S260" s="92">
        <v>0</v>
      </c>
      <c r="T260" s="49">
        <v>501</v>
      </c>
      <c r="U260" s="50">
        <v>501</v>
      </c>
    </row>
    <row r="261" spans="1:21" x14ac:dyDescent="0.35">
      <c r="A261" s="83" t="s">
        <v>700</v>
      </c>
      <c r="B261" s="8" t="s">
        <v>159</v>
      </c>
      <c r="C261" s="97">
        <v>881.2</v>
      </c>
      <c r="D261" s="98">
        <v>1999.1</v>
      </c>
      <c r="E261" s="99">
        <v>136</v>
      </c>
      <c r="F261" s="89">
        <v>0.97804391217564801</v>
      </c>
      <c r="G261" s="92">
        <v>0.128571428571428</v>
      </c>
      <c r="H261" s="49">
        <v>6.8499999999999002</v>
      </c>
      <c r="I261" s="50">
        <v>44.5</v>
      </c>
      <c r="J261" s="89">
        <v>0.920159680638722</v>
      </c>
      <c r="K261" s="92">
        <v>0.13232104121475</v>
      </c>
      <c r="L261" s="49">
        <v>6.3999999999999702</v>
      </c>
      <c r="M261" s="50">
        <v>20.299999999999901</v>
      </c>
      <c r="N261" s="89">
        <v>0.14151696606786399</v>
      </c>
      <c r="O261" s="92">
        <v>0.16925246826516199</v>
      </c>
      <c r="P261" s="49">
        <v>5.8000000000000602</v>
      </c>
      <c r="Q261" s="50">
        <v>9.2000000000000401</v>
      </c>
      <c r="R261" s="89">
        <v>0</v>
      </c>
      <c r="S261" s="92">
        <v>0</v>
      </c>
      <c r="T261" s="49">
        <v>501</v>
      </c>
      <c r="U261" s="50">
        <v>501</v>
      </c>
    </row>
    <row r="262" spans="1:21" x14ac:dyDescent="0.35">
      <c r="A262" s="83" t="s">
        <v>701</v>
      </c>
      <c r="B262" s="8" t="s">
        <v>158</v>
      </c>
      <c r="C262" s="97">
        <v>1445.5</v>
      </c>
      <c r="D262" s="98">
        <v>1996.5</v>
      </c>
      <c r="E262" s="99">
        <v>269</v>
      </c>
      <c r="F262" s="89">
        <v>0.90339321357285396</v>
      </c>
      <c r="G262" s="92">
        <v>0.51259390190013199</v>
      </c>
      <c r="H262" s="68">
        <v>1</v>
      </c>
      <c r="I262" s="69">
        <v>39.9</v>
      </c>
      <c r="J262" s="89">
        <v>6.5269461077844398E-2</v>
      </c>
      <c r="K262" s="92">
        <v>1</v>
      </c>
      <c r="L262" s="68">
        <v>1</v>
      </c>
      <c r="M262" s="69">
        <v>9.2999999999999492</v>
      </c>
      <c r="N262" s="89">
        <v>0</v>
      </c>
      <c r="O262" s="92">
        <v>0</v>
      </c>
      <c r="P262" s="68">
        <v>501</v>
      </c>
      <c r="Q262" s="69">
        <v>501</v>
      </c>
      <c r="R262" s="89">
        <v>0</v>
      </c>
      <c r="S262" s="92">
        <v>0</v>
      </c>
      <c r="T262" s="68">
        <v>501</v>
      </c>
      <c r="U262" s="69">
        <v>501</v>
      </c>
    </row>
    <row r="263" spans="1:21" x14ac:dyDescent="0.35">
      <c r="A263" s="83" t="s">
        <v>702</v>
      </c>
      <c r="B263" s="8" t="s">
        <v>157</v>
      </c>
      <c r="C263" s="97">
        <v>719.1</v>
      </c>
      <c r="D263" s="98">
        <v>2007.1</v>
      </c>
      <c r="E263" s="99">
        <v>941</v>
      </c>
      <c r="F263" s="89">
        <v>0.99900199600798401</v>
      </c>
      <c r="G263" s="92">
        <v>1</v>
      </c>
      <c r="H263" s="49">
        <v>1</v>
      </c>
      <c r="I263" s="50">
        <v>4.0999999999999002</v>
      </c>
      <c r="J263" s="89">
        <v>0.99461077844311296</v>
      </c>
      <c r="K263" s="92">
        <v>0.44752157334938703</v>
      </c>
      <c r="L263" s="49">
        <v>2.39999999999986</v>
      </c>
      <c r="M263" s="50">
        <v>3.4000000000000901</v>
      </c>
      <c r="N263" s="89">
        <v>0.55968063872255402</v>
      </c>
      <c r="O263" s="92">
        <v>0.39229671897289498</v>
      </c>
      <c r="P263" s="49">
        <v>2.8000000000000602</v>
      </c>
      <c r="Q263" s="50">
        <v>4.6000000000000201</v>
      </c>
      <c r="R263" s="89">
        <v>0</v>
      </c>
      <c r="S263" s="92">
        <v>0</v>
      </c>
      <c r="T263" s="49">
        <v>501</v>
      </c>
      <c r="U263" s="50">
        <v>501</v>
      </c>
    </row>
    <row r="264" spans="1:21" x14ac:dyDescent="0.35">
      <c r="A264" s="83" t="s">
        <v>703</v>
      </c>
      <c r="B264" s="8" t="s">
        <v>156</v>
      </c>
      <c r="C264" s="97">
        <v>727.9</v>
      </c>
      <c r="D264" s="98">
        <v>2007.1</v>
      </c>
      <c r="E264" s="99">
        <v>152</v>
      </c>
      <c r="F264" s="89">
        <v>0.99081836327345296</v>
      </c>
      <c r="G264" s="92">
        <v>0.16518936341659901</v>
      </c>
      <c r="H264" s="68">
        <v>7.0999999999999002</v>
      </c>
      <c r="I264" s="69">
        <v>11.5</v>
      </c>
      <c r="J264" s="89">
        <v>0.98642714570858203</v>
      </c>
      <c r="K264" s="92">
        <v>8.7009307972480701E-2</v>
      </c>
      <c r="L264" s="68">
        <v>11.649999999999901</v>
      </c>
      <c r="M264" s="69">
        <v>28.4</v>
      </c>
      <c r="N264" s="89">
        <v>0.52435129740518904</v>
      </c>
      <c r="O264" s="92">
        <v>9.1358964598401204E-2</v>
      </c>
      <c r="P264" s="68">
        <v>13.1</v>
      </c>
      <c r="Q264" s="69">
        <v>17.599999999999898</v>
      </c>
      <c r="R264" s="89">
        <v>0</v>
      </c>
      <c r="S264" s="92">
        <v>0</v>
      </c>
      <c r="T264" s="68">
        <v>501</v>
      </c>
      <c r="U264" s="69">
        <v>501</v>
      </c>
    </row>
    <row r="265" spans="1:21" x14ac:dyDescent="0.35">
      <c r="A265" s="83" t="s">
        <v>704</v>
      </c>
      <c r="B265" s="8" t="s">
        <v>155</v>
      </c>
      <c r="C265" s="97">
        <v>727.9</v>
      </c>
      <c r="D265" s="98">
        <v>2007.1</v>
      </c>
      <c r="E265" s="99">
        <v>148</v>
      </c>
      <c r="F265" s="89">
        <v>0.99081836327345296</v>
      </c>
      <c r="G265" s="92">
        <v>0.15914585012087001</v>
      </c>
      <c r="H265" s="49">
        <v>7.1000000000001302</v>
      </c>
      <c r="I265" s="50">
        <v>15.8000000000001</v>
      </c>
      <c r="J265" s="89">
        <v>0.98642714570858203</v>
      </c>
      <c r="K265" s="92">
        <v>8.7009307972480701E-2</v>
      </c>
      <c r="L265" s="49">
        <v>11.649999999999901</v>
      </c>
      <c r="M265" s="50">
        <v>28.4</v>
      </c>
      <c r="N265" s="89">
        <v>0.52435129740518904</v>
      </c>
      <c r="O265" s="92">
        <v>8.7552341073467793E-2</v>
      </c>
      <c r="P265" s="49">
        <v>13.15</v>
      </c>
      <c r="Q265" s="50">
        <v>25.5</v>
      </c>
      <c r="R265" s="89">
        <v>0</v>
      </c>
      <c r="S265" s="92">
        <v>0</v>
      </c>
      <c r="T265" s="49">
        <v>501</v>
      </c>
      <c r="U265" s="50">
        <v>501</v>
      </c>
    </row>
    <row r="266" spans="1:21" x14ac:dyDescent="0.35">
      <c r="A266" s="83" t="s">
        <v>705</v>
      </c>
      <c r="B266" s="8" t="s">
        <v>154</v>
      </c>
      <c r="C266" s="97">
        <v>727.9</v>
      </c>
      <c r="D266" s="98">
        <v>2007.1</v>
      </c>
      <c r="E266" s="99">
        <v>149</v>
      </c>
      <c r="F266" s="89">
        <v>0.99081836327345296</v>
      </c>
      <c r="G266" s="92">
        <v>0.16116035455277999</v>
      </c>
      <c r="H266" s="49">
        <v>7.0999999999999002</v>
      </c>
      <c r="I266" s="50">
        <v>15.8000000000001</v>
      </c>
      <c r="J266" s="89">
        <v>0.98642714570858203</v>
      </c>
      <c r="K266" s="92">
        <v>8.7009307972480701E-2</v>
      </c>
      <c r="L266" s="49">
        <v>11.649999999999901</v>
      </c>
      <c r="M266" s="50">
        <v>28.4</v>
      </c>
      <c r="N266" s="89">
        <v>0.52435129740518904</v>
      </c>
      <c r="O266" s="92">
        <v>8.7552341073467793E-2</v>
      </c>
      <c r="P266" s="49">
        <v>13.15</v>
      </c>
      <c r="Q266" s="50">
        <v>25.5</v>
      </c>
      <c r="R266" s="89">
        <v>0</v>
      </c>
      <c r="S266" s="92">
        <v>0</v>
      </c>
      <c r="T266" s="49">
        <v>501</v>
      </c>
      <c r="U266" s="50">
        <v>501</v>
      </c>
    </row>
    <row r="267" spans="1:21" x14ac:dyDescent="0.35">
      <c r="A267" s="83" t="s">
        <v>706</v>
      </c>
      <c r="B267" s="8" t="s">
        <v>153</v>
      </c>
      <c r="C267" s="97">
        <v>727.9</v>
      </c>
      <c r="D267" s="98">
        <v>2007.1</v>
      </c>
      <c r="E267" s="99">
        <v>148</v>
      </c>
      <c r="F267" s="89">
        <v>0.99081836327345296</v>
      </c>
      <c r="G267" s="92">
        <v>0.15914585012087001</v>
      </c>
      <c r="H267" s="49">
        <v>7.1000000000001302</v>
      </c>
      <c r="I267" s="50">
        <v>15.8000000000001</v>
      </c>
      <c r="J267" s="89">
        <v>0.98642714570858203</v>
      </c>
      <c r="K267" s="92">
        <v>8.7009307972480701E-2</v>
      </c>
      <c r="L267" s="49">
        <v>11.649999999999901</v>
      </c>
      <c r="M267" s="50">
        <v>28.4</v>
      </c>
      <c r="N267" s="89">
        <v>0.52435129740518904</v>
      </c>
      <c r="O267" s="92">
        <v>8.7552341073467793E-2</v>
      </c>
      <c r="P267" s="49">
        <v>13.15</v>
      </c>
      <c r="Q267" s="50">
        <v>25.5</v>
      </c>
      <c r="R267" s="89">
        <v>0</v>
      </c>
      <c r="S267" s="92">
        <v>0</v>
      </c>
      <c r="T267" s="49">
        <v>501</v>
      </c>
      <c r="U267" s="50">
        <v>501</v>
      </c>
    </row>
    <row r="268" spans="1:21" x14ac:dyDescent="0.35">
      <c r="A268" s="83" t="s">
        <v>707</v>
      </c>
      <c r="B268" s="8" t="s">
        <v>152</v>
      </c>
      <c r="C268" s="97">
        <v>727.9</v>
      </c>
      <c r="D268" s="98">
        <v>2007.1</v>
      </c>
      <c r="E268" s="99">
        <v>86</v>
      </c>
      <c r="F268" s="89">
        <v>0.97305389221556804</v>
      </c>
      <c r="G268" s="92">
        <v>8.2051282051281996E-2</v>
      </c>
      <c r="H268" s="68">
        <v>15.1999999999998</v>
      </c>
      <c r="I268" s="69">
        <v>31.3999999999998</v>
      </c>
      <c r="J268" s="89">
        <v>0.98642714570858203</v>
      </c>
      <c r="K268" s="92">
        <v>5.6657223796033898E-2</v>
      </c>
      <c r="L268" s="68">
        <v>15.299999999999899</v>
      </c>
      <c r="M268" s="69">
        <v>41.3999999999998</v>
      </c>
      <c r="N268" s="89">
        <v>0.49800399201596801</v>
      </c>
      <c r="O268" s="92">
        <v>6.0120240480961901E-2</v>
      </c>
      <c r="P268" s="68">
        <v>15.75</v>
      </c>
      <c r="Q268" s="69">
        <v>32.599999999999902</v>
      </c>
      <c r="R268" s="89">
        <v>0</v>
      </c>
      <c r="S268" s="92">
        <v>0</v>
      </c>
      <c r="T268" s="68">
        <v>501</v>
      </c>
      <c r="U268" s="69">
        <v>501</v>
      </c>
    </row>
    <row r="269" spans="1:21" x14ac:dyDescent="0.35">
      <c r="A269" s="83" t="s">
        <v>708</v>
      </c>
      <c r="B269" s="8" t="s">
        <v>151</v>
      </c>
      <c r="C269" s="97">
        <v>727.9</v>
      </c>
      <c r="D269" s="98">
        <v>2007.1</v>
      </c>
      <c r="E269" s="99">
        <v>87</v>
      </c>
      <c r="F269" s="89">
        <v>0.94171656686626704</v>
      </c>
      <c r="G269" s="92">
        <v>8.6901229334463703E-2</v>
      </c>
      <c r="H269" s="49">
        <v>14.15</v>
      </c>
      <c r="I269" s="50">
        <v>16.399999999999999</v>
      </c>
      <c r="J269" s="89">
        <v>0.98642714570858203</v>
      </c>
      <c r="K269" s="92">
        <v>5.6657223796033898E-2</v>
      </c>
      <c r="L269" s="49">
        <v>15.299999999999899</v>
      </c>
      <c r="M269" s="50">
        <v>41.3999999999998</v>
      </c>
      <c r="N269" s="89">
        <v>0.49800399201596801</v>
      </c>
      <c r="O269" s="92">
        <v>6.0120240480961901E-2</v>
      </c>
      <c r="P269" s="49">
        <v>15.75</v>
      </c>
      <c r="Q269" s="50">
        <v>32.599999999999902</v>
      </c>
      <c r="R269" s="89">
        <v>0</v>
      </c>
      <c r="S269" s="92">
        <v>0</v>
      </c>
      <c r="T269" s="49">
        <v>501</v>
      </c>
      <c r="U269" s="50">
        <v>501</v>
      </c>
    </row>
    <row r="270" spans="1:21" x14ac:dyDescent="0.35">
      <c r="A270" s="83" t="s">
        <v>709</v>
      </c>
      <c r="B270" s="8" t="s">
        <v>150</v>
      </c>
      <c r="C270" s="97">
        <v>727.9</v>
      </c>
      <c r="D270" s="98">
        <v>2005.2</v>
      </c>
      <c r="E270" s="99">
        <v>58</v>
      </c>
      <c r="F270" s="89">
        <v>0.97305389221556804</v>
      </c>
      <c r="G270" s="92">
        <v>5.9487179487179402E-2</v>
      </c>
      <c r="H270" s="49">
        <v>15.75</v>
      </c>
      <c r="I270" s="50">
        <v>47.600000000000101</v>
      </c>
      <c r="J270" s="89">
        <v>0.88722554890219496</v>
      </c>
      <c r="K270" s="92">
        <v>3.37457817772778E-2</v>
      </c>
      <c r="L270" s="49">
        <v>29.1499999999998</v>
      </c>
      <c r="M270" s="50">
        <v>61.600000000000101</v>
      </c>
      <c r="N270" s="89">
        <v>0.52435129740518904</v>
      </c>
      <c r="O270" s="92">
        <v>4.9486105824133902E-2</v>
      </c>
      <c r="P270" s="49">
        <v>17.600000000000001</v>
      </c>
      <c r="Q270" s="50">
        <v>53.6</v>
      </c>
      <c r="R270" s="89">
        <v>0</v>
      </c>
      <c r="S270" s="92">
        <v>0</v>
      </c>
      <c r="T270" s="49">
        <v>501</v>
      </c>
      <c r="U270" s="50">
        <v>501</v>
      </c>
    </row>
    <row r="271" spans="1:21" x14ac:dyDescent="0.35">
      <c r="A271" s="83" t="s">
        <v>710</v>
      </c>
      <c r="B271" s="8" t="s">
        <v>149</v>
      </c>
      <c r="C271" s="97">
        <v>718.1</v>
      </c>
      <c r="D271" s="98">
        <v>1996.4</v>
      </c>
      <c r="E271" s="99">
        <v>756</v>
      </c>
      <c r="F271" s="89">
        <v>0.99201596806387204</v>
      </c>
      <c r="G271" s="92">
        <v>0.87726358148893302</v>
      </c>
      <c r="H271" s="49">
        <v>1.2000000000000399</v>
      </c>
      <c r="I271" s="50">
        <v>5.5</v>
      </c>
      <c r="J271" s="89">
        <v>0.99301397205588804</v>
      </c>
      <c r="K271" s="92">
        <v>0.43618090452261299</v>
      </c>
      <c r="L271" s="49">
        <v>2.3000000000001801</v>
      </c>
      <c r="M271" s="50">
        <v>3.4000000000000901</v>
      </c>
      <c r="N271" s="89">
        <v>0.56327345309381205</v>
      </c>
      <c r="O271" s="92">
        <v>0.36498936924167202</v>
      </c>
      <c r="P271" s="49">
        <v>2.8999999999999702</v>
      </c>
      <c r="Q271" s="50">
        <v>4</v>
      </c>
      <c r="R271" s="89">
        <v>0</v>
      </c>
      <c r="S271" s="92">
        <v>0</v>
      </c>
      <c r="T271" s="49">
        <v>501</v>
      </c>
      <c r="U271" s="50">
        <v>501</v>
      </c>
    </row>
    <row r="272" spans="1:21" x14ac:dyDescent="0.35">
      <c r="A272" s="83" t="s">
        <v>711</v>
      </c>
      <c r="B272" s="8" t="s">
        <v>148</v>
      </c>
      <c r="C272" s="97">
        <v>718.1</v>
      </c>
      <c r="D272" s="98">
        <v>1996.4</v>
      </c>
      <c r="E272" s="99">
        <v>756</v>
      </c>
      <c r="F272" s="89">
        <v>0.99201596806387204</v>
      </c>
      <c r="G272" s="92">
        <v>0.87726358148893302</v>
      </c>
      <c r="H272" s="49">
        <v>1.2000000000000399</v>
      </c>
      <c r="I272" s="50">
        <v>5.5</v>
      </c>
      <c r="J272" s="89">
        <v>0.99301397205588804</v>
      </c>
      <c r="K272" s="92">
        <v>0.43618090452261299</v>
      </c>
      <c r="L272" s="49">
        <v>2.3000000000001801</v>
      </c>
      <c r="M272" s="50">
        <v>3.4000000000000901</v>
      </c>
      <c r="N272" s="89">
        <v>0.56327345309381205</v>
      </c>
      <c r="O272" s="92">
        <v>0.36498936924167202</v>
      </c>
      <c r="P272" s="49">
        <v>2.8999999999999702</v>
      </c>
      <c r="Q272" s="50">
        <v>4</v>
      </c>
      <c r="R272" s="89">
        <v>0</v>
      </c>
      <c r="S272" s="92">
        <v>0</v>
      </c>
      <c r="T272" s="49">
        <v>501</v>
      </c>
      <c r="U272" s="50">
        <v>501</v>
      </c>
    </row>
    <row r="273" spans="1:21" x14ac:dyDescent="0.35">
      <c r="A273" s="83" t="s">
        <v>712</v>
      </c>
      <c r="B273" s="8" t="s">
        <v>147</v>
      </c>
      <c r="C273" s="97">
        <v>718.1</v>
      </c>
      <c r="D273" s="98">
        <v>1996.4</v>
      </c>
      <c r="E273" s="99">
        <v>755</v>
      </c>
      <c r="F273" s="89">
        <v>0.99201596806387204</v>
      </c>
      <c r="G273" s="92">
        <v>0.87726358148893302</v>
      </c>
      <c r="H273" s="68">
        <v>1.2000000000000399</v>
      </c>
      <c r="I273" s="69">
        <v>5.5</v>
      </c>
      <c r="J273" s="89">
        <v>0.99301397205588804</v>
      </c>
      <c r="K273" s="92">
        <v>0.43618090452261299</v>
      </c>
      <c r="L273" s="68">
        <v>2.3000000000001801</v>
      </c>
      <c r="M273" s="69">
        <v>3.4000000000000901</v>
      </c>
      <c r="N273" s="89">
        <v>0.56327345309381205</v>
      </c>
      <c r="O273" s="92">
        <v>0.36144578313253001</v>
      </c>
      <c r="P273" s="68">
        <v>2.8999999999999702</v>
      </c>
      <c r="Q273" s="69">
        <v>4.3000000000000602</v>
      </c>
      <c r="R273" s="89">
        <v>0</v>
      </c>
      <c r="S273" s="92">
        <v>0</v>
      </c>
      <c r="T273" s="68">
        <v>501</v>
      </c>
      <c r="U273" s="69">
        <v>501</v>
      </c>
    </row>
    <row r="274" spans="1:21" x14ac:dyDescent="0.35">
      <c r="A274" s="83" t="s">
        <v>713</v>
      </c>
      <c r="B274" s="8" t="s">
        <v>146</v>
      </c>
      <c r="C274" s="97">
        <v>721</v>
      </c>
      <c r="D274" s="98">
        <v>1996.4</v>
      </c>
      <c r="E274" s="99">
        <v>720</v>
      </c>
      <c r="F274" s="89">
        <v>0.99201596806387204</v>
      </c>
      <c r="G274" s="92">
        <v>0.80885311871227294</v>
      </c>
      <c r="H274" s="49">
        <v>1.2000000000000399</v>
      </c>
      <c r="I274" s="50">
        <v>45.7</v>
      </c>
      <c r="J274" s="89">
        <v>0.99301397205588804</v>
      </c>
      <c r="K274" s="92">
        <v>0.43618090452261299</v>
      </c>
      <c r="L274" s="49">
        <v>2.3000000000001801</v>
      </c>
      <c r="M274" s="50">
        <v>3.4000000000000901</v>
      </c>
      <c r="N274" s="89">
        <v>0.55748502994011895</v>
      </c>
      <c r="O274" s="92">
        <v>0.36161833154314299</v>
      </c>
      <c r="P274" s="49">
        <v>2.8999999999999702</v>
      </c>
      <c r="Q274" s="50">
        <v>4.69999999999993</v>
      </c>
      <c r="R274" s="89">
        <v>0</v>
      </c>
      <c r="S274" s="92">
        <v>0</v>
      </c>
      <c r="T274" s="49">
        <v>501</v>
      </c>
      <c r="U274" s="50">
        <v>501</v>
      </c>
    </row>
    <row r="275" spans="1:21" x14ac:dyDescent="0.35">
      <c r="A275" s="83" t="s">
        <v>714</v>
      </c>
      <c r="B275" s="8" t="s">
        <v>145</v>
      </c>
      <c r="C275" s="97">
        <v>1974.9</v>
      </c>
      <c r="D275" s="98">
        <v>2007.1</v>
      </c>
      <c r="E275" s="99">
        <v>48</v>
      </c>
      <c r="F275" s="89">
        <v>5.1896207584830302E-2</v>
      </c>
      <c r="G275" s="92">
        <v>1</v>
      </c>
      <c r="H275" s="49">
        <v>1</v>
      </c>
      <c r="I275" s="50">
        <v>1.2999999999999501</v>
      </c>
      <c r="J275" s="89">
        <v>0</v>
      </c>
      <c r="K275" s="92">
        <v>0</v>
      </c>
      <c r="L275" s="49">
        <v>501</v>
      </c>
      <c r="M275" s="50">
        <v>501</v>
      </c>
      <c r="N275" s="89">
        <v>0</v>
      </c>
      <c r="O275" s="92">
        <v>0</v>
      </c>
      <c r="P275" s="49">
        <v>501</v>
      </c>
      <c r="Q275" s="50">
        <v>501</v>
      </c>
      <c r="R275" s="89">
        <v>0</v>
      </c>
      <c r="S275" s="92">
        <v>0</v>
      </c>
      <c r="T275" s="49">
        <v>501</v>
      </c>
      <c r="U275" s="50">
        <v>501</v>
      </c>
    </row>
    <row r="276" spans="1:21" x14ac:dyDescent="0.35">
      <c r="A276" s="83" t="s">
        <v>715</v>
      </c>
      <c r="B276" s="8" t="s">
        <v>144</v>
      </c>
      <c r="C276" s="97">
        <v>1974.9</v>
      </c>
      <c r="D276" s="98">
        <v>2007.1</v>
      </c>
      <c r="E276" s="99">
        <v>48</v>
      </c>
      <c r="F276" s="89">
        <v>5.1896207584830302E-2</v>
      </c>
      <c r="G276" s="92">
        <v>1</v>
      </c>
      <c r="H276" s="49">
        <v>1</v>
      </c>
      <c r="I276" s="50">
        <v>1.2999999999999501</v>
      </c>
      <c r="J276" s="89">
        <v>0</v>
      </c>
      <c r="K276" s="92">
        <v>0</v>
      </c>
      <c r="L276" s="49">
        <v>501</v>
      </c>
      <c r="M276" s="50">
        <v>501</v>
      </c>
      <c r="N276" s="89">
        <v>0</v>
      </c>
      <c r="O276" s="92">
        <v>0</v>
      </c>
      <c r="P276" s="49">
        <v>501</v>
      </c>
      <c r="Q276" s="50">
        <v>501</v>
      </c>
      <c r="R276" s="89">
        <v>0</v>
      </c>
      <c r="S276" s="92">
        <v>0</v>
      </c>
      <c r="T276" s="49">
        <v>501</v>
      </c>
      <c r="U276" s="50">
        <v>501</v>
      </c>
    </row>
    <row r="277" spans="1:21" x14ac:dyDescent="0.35">
      <c r="A277" s="83" t="s">
        <v>716</v>
      </c>
      <c r="B277" s="8" t="s">
        <v>143</v>
      </c>
      <c r="C277" s="97">
        <v>1974.9</v>
      </c>
      <c r="D277" s="98">
        <v>2007.1</v>
      </c>
      <c r="E277" s="99">
        <v>48</v>
      </c>
      <c r="F277" s="89">
        <v>5.1896207584830302E-2</v>
      </c>
      <c r="G277" s="92">
        <v>1</v>
      </c>
      <c r="H277" s="49">
        <v>1</v>
      </c>
      <c r="I277" s="50">
        <v>1.2999999999999501</v>
      </c>
      <c r="J277" s="89">
        <v>0</v>
      </c>
      <c r="K277" s="92">
        <v>0</v>
      </c>
      <c r="L277" s="49">
        <v>501</v>
      </c>
      <c r="M277" s="50">
        <v>501</v>
      </c>
      <c r="N277" s="89">
        <v>0</v>
      </c>
      <c r="O277" s="92">
        <v>0</v>
      </c>
      <c r="P277" s="49">
        <v>501</v>
      </c>
      <c r="Q277" s="50">
        <v>501</v>
      </c>
      <c r="R277" s="89">
        <v>0</v>
      </c>
      <c r="S277" s="92">
        <v>0</v>
      </c>
      <c r="T277" s="49">
        <v>501</v>
      </c>
      <c r="U277" s="50">
        <v>501</v>
      </c>
    </row>
    <row r="278" spans="1:21" x14ac:dyDescent="0.35">
      <c r="A278" s="83" t="s">
        <v>717</v>
      </c>
      <c r="B278" s="8" t="s">
        <v>142</v>
      </c>
      <c r="C278" s="97">
        <v>-51</v>
      </c>
      <c r="D278" s="98">
        <v>1980</v>
      </c>
      <c r="E278" s="99">
        <v>258</v>
      </c>
      <c r="F278" s="89">
        <v>0.95808383233532901</v>
      </c>
      <c r="G278" s="92">
        <v>0.10416666666666601</v>
      </c>
      <c r="H278" s="49">
        <v>10</v>
      </c>
      <c r="I278" s="50">
        <v>11</v>
      </c>
      <c r="J278" s="89">
        <v>0.96606786427145697</v>
      </c>
      <c r="K278" s="92">
        <v>0.105371900826446</v>
      </c>
      <c r="L278" s="49">
        <v>10</v>
      </c>
      <c r="M278" s="50">
        <v>11</v>
      </c>
      <c r="N278" s="89">
        <v>0.99600798403193602</v>
      </c>
      <c r="O278" s="92">
        <v>0.14028056112224399</v>
      </c>
      <c r="P278" s="49">
        <v>7</v>
      </c>
      <c r="Q278" s="50">
        <v>9</v>
      </c>
      <c r="R278" s="89">
        <v>0.97804391217564801</v>
      </c>
      <c r="S278" s="92">
        <v>0.159183673469387</v>
      </c>
      <c r="T278" s="49">
        <v>6</v>
      </c>
      <c r="U278" s="50">
        <v>7</v>
      </c>
    </row>
    <row r="279" spans="1:21" x14ac:dyDescent="0.35">
      <c r="A279" s="83" t="s">
        <v>718</v>
      </c>
      <c r="B279" s="8" t="s">
        <v>141</v>
      </c>
      <c r="C279" s="97">
        <v>-164</v>
      </c>
      <c r="D279" s="98">
        <v>1896</v>
      </c>
      <c r="E279" s="99">
        <v>30</v>
      </c>
      <c r="F279" s="89">
        <v>0.72255489021955999</v>
      </c>
      <c r="G279" s="92">
        <v>2.48618784530386E-2</v>
      </c>
      <c r="H279" s="49">
        <v>46.5</v>
      </c>
      <c r="I279" s="50">
        <v>59</v>
      </c>
      <c r="J279" s="89">
        <v>0.76247504990019899</v>
      </c>
      <c r="K279" s="92">
        <v>1.3089005235602E-2</v>
      </c>
      <c r="L279" s="49">
        <v>95</v>
      </c>
      <c r="M279" s="50">
        <v>105</v>
      </c>
      <c r="N279" s="89">
        <v>0.93612774451097802</v>
      </c>
      <c r="O279" s="92">
        <v>1.4925373134328301E-2</v>
      </c>
      <c r="P279" s="49">
        <v>78</v>
      </c>
      <c r="Q279" s="50">
        <v>81</v>
      </c>
      <c r="R279" s="89">
        <v>0.79640718562874202</v>
      </c>
      <c r="S279" s="92">
        <v>1.50375939849624E-2</v>
      </c>
      <c r="T279" s="49">
        <v>80</v>
      </c>
      <c r="U279" s="50">
        <v>88</v>
      </c>
    </row>
    <row r="280" spans="1:21" x14ac:dyDescent="0.35">
      <c r="A280" s="83" t="s">
        <v>719</v>
      </c>
      <c r="B280" s="8" t="s">
        <v>140</v>
      </c>
      <c r="C280" s="97">
        <v>-4578</v>
      </c>
      <c r="D280" s="98">
        <v>1944</v>
      </c>
      <c r="E280" s="99">
        <v>403</v>
      </c>
      <c r="F280" s="89">
        <v>0.81836327345309301</v>
      </c>
      <c r="G280" s="92">
        <v>0.12682926829268201</v>
      </c>
      <c r="H280" s="68">
        <v>3</v>
      </c>
      <c r="I280" s="69">
        <v>42</v>
      </c>
      <c r="J280" s="89">
        <v>0.94810379241516896</v>
      </c>
      <c r="K280" s="92">
        <v>4.2105263157894701E-2</v>
      </c>
      <c r="L280" s="68">
        <v>22</v>
      </c>
      <c r="M280" s="69">
        <v>43</v>
      </c>
      <c r="N280" s="89">
        <v>0.97804391217564801</v>
      </c>
      <c r="O280" s="92">
        <v>5.10204081632653E-2</v>
      </c>
      <c r="P280" s="68">
        <v>16</v>
      </c>
      <c r="Q280" s="69">
        <v>49</v>
      </c>
      <c r="R280" s="89">
        <v>0.96407185628742498</v>
      </c>
      <c r="S280" s="92">
        <v>5.5900621118012403E-2</v>
      </c>
      <c r="T280" s="68">
        <v>17</v>
      </c>
      <c r="U280" s="69">
        <v>34</v>
      </c>
    </row>
    <row r="281" spans="1:21" x14ac:dyDescent="0.35">
      <c r="A281" s="83" t="s">
        <v>720</v>
      </c>
      <c r="B281" s="8" t="s">
        <v>139</v>
      </c>
      <c r="C281" s="97">
        <v>-4733</v>
      </c>
      <c r="D281" s="98">
        <v>1962</v>
      </c>
      <c r="E281" s="99">
        <v>162</v>
      </c>
      <c r="F281" s="89">
        <v>0.92415169660678598</v>
      </c>
      <c r="G281" s="92">
        <v>8.2073434125269906E-2</v>
      </c>
      <c r="H281" s="49">
        <v>12</v>
      </c>
      <c r="I281" s="50">
        <v>17</v>
      </c>
      <c r="J281" s="89">
        <v>0.940119760479041</v>
      </c>
      <c r="K281" s="92">
        <v>3.6093418259023298E-2</v>
      </c>
      <c r="L281" s="49">
        <v>23.5</v>
      </c>
      <c r="M281" s="50">
        <v>45</v>
      </c>
      <c r="N281" s="89">
        <v>0.85828343313373201</v>
      </c>
      <c r="O281" s="92">
        <v>2.5581395348837199E-2</v>
      </c>
      <c r="P281" s="49">
        <v>43</v>
      </c>
      <c r="Q281" s="50">
        <v>44</v>
      </c>
      <c r="R281" s="89">
        <v>0.940119760479041</v>
      </c>
      <c r="S281" s="92">
        <v>2.54777070063694E-2</v>
      </c>
      <c r="T281" s="49">
        <v>43</v>
      </c>
      <c r="U281" s="50">
        <v>44</v>
      </c>
    </row>
    <row r="282" spans="1:21" x14ac:dyDescent="0.35">
      <c r="A282" s="83" t="s">
        <v>721</v>
      </c>
      <c r="B282" s="8" t="s">
        <v>138</v>
      </c>
      <c r="C282" s="97">
        <v>-1137</v>
      </c>
      <c r="D282" s="98">
        <v>2010</v>
      </c>
      <c r="E282" s="99">
        <v>326</v>
      </c>
      <c r="F282" s="89">
        <v>0.98403193612774398</v>
      </c>
      <c r="G282" s="92">
        <v>0.14604462474645</v>
      </c>
      <c r="H282" s="49">
        <v>4</v>
      </c>
      <c r="I282" s="50">
        <v>21</v>
      </c>
      <c r="J282" s="89">
        <v>0.97604790419161602</v>
      </c>
      <c r="K282" s="92">
        <v>6.7484662576687102E-2</v>
      </c>
      <c r="L282" s="49">
        <v>12</v>
      </c>
      <c r="M282" s="50">
        <v>21</v>
      </c>
      <c r="N282" s="89">
        <v>0.96207584830339299</v>
      </c>
      <c r="O282" s="92">
        <v>8.7136929460580895E-2</v>
      </c>
      <c r="P282" s="49">
        <v>12</v>
      </c>
      <c r="Q282" s="50">
        <v>14</v>
      </c>
      <c r="R282" s="89">
        <v>0.98203592814371199</v>
      </c>
      <c r="S282" s="92">
        <v>8.3333333333333301E-2</v>
      </c>
      <c r="T282" s="49">
        <v>12</v>
      </c>
      <c r="U282" s="50">
        <v>13</v>
      </c>
    </row>
    <row r="283" spans="1:21" x14ac:dyDescent="0.35">
      <c r="A283" s="83" t="s">
        <v>722</v>
      </c>
      <c r="B283" s="8" t="s">
        <v>137</v>
      </c>
      <c r="C283" s="97">
        <v>-18488</v>
      </c>
      <c r="D283" s="98">
        <v>1869</v>
      </c>
      <c r="E283" s="99">
        <v>278</v>
      </c>
      <c r="F283" s="89">
        <v>0.68662674650698596</v>
      </c>
      <c r="G283" s="92">
        <v>4.0697674418604599E-2</v>
      </c>
      <c r="H283" s="49">
        <v>26</v>
      </c>
      <c r="I283" s="50">
        <v>30</v>
      </c>
      <c r="J283" s="89">
        <v>0.91816367265469001</v>
      </c>
      <c r="K283" s="92">
        <v>3.2608695652173898E-2</v>
      </c>
      <c r="L283" s="49">
        <v>33.5</v>
      </c>
      <c r="M283" s="50">
        <v>50</v>
      </c>
      <c r="N283" s="89">
        <v>0.900199600798403</v>
      </c>
      <c r="O283" s="92">
        <v>2.6607538802660698E-2</v>
      </c>
      <c r="P283" s="49">
        <v>44</v>
      </c>
      <c r="Q283" s="50">
        <v>49</v>
      </c>
      <c r="R283" s="89">
        <v>0.91417165668662603</v>
      </c>
      <c r="S283" s="92">
        <v>2.62008733624454E-2</v>
      </c>
      <c r="T283" s="49">
        <v>45</v>
      </c>
      <c r="U283" s="50">
        <v>51</v>
      </c>
    </row>
    <row r="284" spans="1:21" x14ac:dyDescent="0.35">
      <c r="A284" s="83" t="s">
        <v>723</v>
      </c>
      <c r="B284" s="8" t="s">
        <v>136</v>
      </c>
      <c r="C284" s="97">
        <v>-18488</v>
      </c>
      <c r="D284" s="98">
        <v>1869</v>
      </c>
      <c r="E284" s="99">
        <v>267</v>
      </c>
      <c r="F284" s="89">
        <v>0.68662674650698596</v>
      </c>
      <c r="G284" s="92">
        <v>4.0697674418604599E-2</v>
      </c>
      <c r="H284" s="49">
        <v>26</v>
      </c>
      <c r="I284" s="50">
        <v>30</v>
      </c>
      <c r="J284" s="89">
        <v>0.97005988023951994</v>
      </c>
      <c r="K284" s="92">
        <v>3.2921810699588397E-2</v>
      </c>
      <c r="L284" s="49">
        <v>26</v>
      </c>
      <c r="M284" s="50">
        <v>50</v>
      </c>
      <c r="N284" s="89">
        <v>0.900199600798403</v>
      </c>
      <c r="O284" s="92">
        <v>2.6607538802660698E-2</v>
      </c>
      <c r="P284" s="49">
        <v>44</v>
      </c>
      <c r="Q284" s="50">
        <v>49</v>
      </c>
      <c r="R284" s="89">
        <v>0.91417165668662603</v>
      </c>
      <c r="S284" s="92">
        <v>2.62008733624454E-2</v>
      </c>
      <c r="T284" s="49">
        <v>45</v>
      </c>
      <c r="U284" s="50">
        <v>51</v>
      </c>
    </row>
    <row r="285" spans="1:21" x14ac:dyDescent="0.35">
      <c r="A285" s="83" t="s">
        <v>724</v>
      </c>
      <c r="B285" s="8" t="s">
        <v>135</v>
      </c>
      <c r="C285" s="97">
        <v>-18488</v>
      </c>
      <c r="D285" s="98">
        <v>1869</v>
      </c>
      <c r="E285" s="99">
        <v>268</v>
      </c>
      <c r="F285" s="89">
        <v>0.68662674650698596</v>
      </c>
      <c r="G285" s="92">
        <v>4.0697674418604599E-2</v>
      </c>
      <c r="H285" s="49">
        <v>26</v>
      </c>
      <c r="I285" s="50">
        <v>30</v>
      </c>
      <c r="J285" s="89">
        <v>0.97005988023951994</v>
      </c>
      <c r="K285" s="92">
        <v>3.2921810699588397E-2</v>
      </c>
      <c r="L285" s="49">
        <v>26</v>
      </c>
      <c r="M285" s="50">
        <v>50</v>
      </c>
      <c r="N285" s="89">
        <v>0.900199600798403</v>
      </c>
      <c r="O285" s="92">
        <v>2.6607538802660698E-2</v>
      </c>
      <c r="P285" s="49">
        <v>44</v>
      </c>
      <c r="Q285" s="50">
        <v>49</v>
      </c>
      <c r="R285" s="89">
        <v>0.91417165668662603</v>
      </c>
      <c r="S285" s="92">
        <v>2.62008733624454E-2</v>
      </c>
      <c r="T285" s="49">
        <v>45</v>
      </c>
      <c r="U285" s="50">
        <v>51</v>
      </c>
    </row>
    <row r="286" spans="1:21" x14ac:dyDescent="0.35">
      <c r="A286" s="83" t="s">
        <v>725</v>
      </c>
      <c r="B286" s="8" t="s">
        <v>134</v>
      </c>
      <c r="C286" s="97">
        <v>-157</v>
      </c>
      <c r="D286" s="98">
        <v>1982</v>
      </c>
      <c r="E286" s="99">
        <v>109</v>
      </c>
      <c r="F286" s="89">
        <v>0.96407185628742498</v>
      </c>
      <c r="G286" s="92">
        <v>7.2463768115942004E-2</v>
      </c>
      <c r="H286" s="49">
        <v>14</v>
      </c>
      <c r="I286" s="50">
        <v>28</v>
      </c>
      <c r="J286" s="89">
        <v>0.95209580838323304</v>
      </c>
      <c r="K286" s="92">
        <v>7.1278825995807094E-2</v>
      </c>
      <c r="L286" s="49">
        <v>15</v>
      </c>
      <c r="M286" s="50">
        <v>17</v>
      </c>
      <c r="N286" s="89">
        <v>0.960079840319361</v>
      </c>
      <c r="O286" s="92">
        <v>4.5738045738045699E-2</v>
      </c>
      <c r="P286" s="49">
        <v>28</v>
      </c>
      <c r="Q286" s="50">
        <v>34</v>
      </c>
      <c r="R286" s="89">
        <v>0.900199600798403</v>
      </c>
      <c r="S286" s="92">
        <v>3.1042128603104201E-2</v>
      </c>
      <c r="T286" s="49">
        <v>35</v>
      </c>
      <c r="U286" s="50">
        <v>37</v>
      </c>
    </row>
    <row r="287" spans="1:21" x14ac:dyDescent="0.35">
      <c r="A287" s="83" t="s">
        <v>726</v>
      </c>
      <c r="B287" s="8" t="s">
        <v>133</v>
      </c>
      <c r="C287" s="97">
        <v>-157</v>
      </c>
      <c r="D287" s="98">
        <v>1982</v>
      </c>
      <c r="E287" s="99">
        <v>106</v>
      </c>
      <c r="F287" s="89">
        <v>0.96407185628742498</v>
      </c>
      <c r="G287" s="92">
        <v>7.4534161490683204E-2</v>
      </c>
      <c r="H287" s="49">
        <v>14</v>
      </c>
      <c r="I287" s="50">
        <v>15</v>
      </c>
      <c r="J287" s="89">
        <v>0.95209580838323304</v>
      </c>
      <c r="K287" s="92">
        <v>6.9182389937106903E-2</v>
      </c>
      <c r="L287" s="49">
        <v>15</v>
      </c>
      <c r="M287" s="50">
        <v>29</v>
      </c>
      <c r="N287" s="89">
        <v>0.960079840319361</v>
      </c>
      <c r="O287" s="92">
        <v>3.9501039501039503E-2</v>
      </c>
      <c r="P287" s="49">
        <v>22</v>
      </c>
      <c r="Q287" s="50">
        <v>57</v>
      </c>
      <c r="R287" s="89">
        <v>0.900199600798403</v>
      </c>
      <c r="S287" s="92">
        <v>2.8824833702882399E-2</v>
      </c>
      <c r="T287" s="49">
        <v>34.5</v>
      </c>
      <c r="U287" s="50">
        <v>72</v>
      </c>
    </row>
    <row r="288" spans="1:21" x14ac:dyDescent="0.35">
      <c r="A288" s="83" t="s">
        <v>727</v>
      </c>
      <c r="B288" s="8" t="s">
        <v>132</v>
      </c>
      <c r="C288" s="97">
        <v>440</v>
      </c>
      <c r="D288" s="98">
        <v>1929</v>
      </c>
      <c r="E288" s="99">
        <v>184</v>
      </c>
      <c r="F288" s="89">
        <v>0.85029940119760405</v>
      </c>
      <c r="G288" s="92">
        <v>0.12206572769953</v>
      </c>
      <c r="H288" s="68">
        <v>7</v>
      </c>
      <c r="I288" s="69">
        <v>22</v>
      </c>
      <c r="J288" s="89">
        <v>0.99401197604790403</v>
      </c>
      <c r="K288" s="92">
        <v>0.122489959839357</v>
      </c>
      <c r="L288" s="68">
        <v>7</v>
      </c>
      <c r="M288" s="69">
        <v>21</v>
      </c>
      <c r="N288" s="89">
        <v>0.97205588822355204</v>
      </c>
      <c r="O288" s="92">
        <v>0.12936344969199101</v>
      </c>
      <c r="P288" s="68">
        <v>7</v>
      </c>
      <c r="Q288" s="69">
        <v>23</v>
      </c>
      <c r="R288" s="89">
        <v>0.105788423153692</v>
      </c>
      <c r="S288" s="92">
        <v>0.15094339622641501</v>
      </c>
      <c r="T288" s="68">
        <v>7</v>
      </c>
      <c r="U288" s="69">
        <v>8</v>
      </c>
    </row>
    <row r="289" spans="1:21" x14ac:dyDescent="0.35">
      <c r="A289" s="83" t="s">
        <v>728</v>
      </c>
      <c r="B289" s="8" t="s">
        <v>131</v>
      </c>
      <c r="C289" s="97">
        <v>448</v>
      </c>
      <c r="D289" s="98">
        <v>1929</v>
      </c>
      <c r="E289" s="99">
        <v>184</v>
      </c>
      <c r="F289" s="89">
        <v>0.85029940119760405</v>
      </c>
      <c r="G289" s="92">
        <v>0.117370892018779</v>
      </c>
      <c r="H289" s="68">
        <v>7</v>
      </c>
      <c r="I289" s="69">
        <v>28</v>
      </c>
      <c r="J289" s="89">
        <v>0.99401197604790403</v>
      </c>
      <c r="K289" s="92">
        <v>0.128514056224899</v>
      </c>
      <c r="L289" s="68">
        <v>7</v>
      </c>
      <c r="M289" s="69">
        <v>15</v>
      </c>
      <c r="N289" s="89">
        <v>0.97205588822355204</v>
      </c>
      <c r="O289" s="92">
        <v>0.12936344969199101</v>
      </c>
      <c r="P289" s="68">
        <v>7</v>
      </c>
      <c r="Q289" s="69">
        <v>16</v>
      </c>
      <c r="R289" s="89">
        <v>8.9820359281437098E-2</v>
      </c>
      <c r="S289" s="92">
        <v>0.155555555555555</v>
      </c>
      <c r="T289" s="68">
        <v>7</v>
      </c>
      <c r="U289" s="69">
        <v>8</v>
      </c>
    </row>
    <row r="290" spans="1:21" x14ac:dyDescent="0.35">
      <c r="A290" s="83" t="s">
        <v>729</v>
      </c>
      <c r="B290" s="8" t="s">
        <v>130</v>
      </c>
      <c r="C290" s="97">
        <v>1663.9</v>
      </c>
      <c r="D290" s="98">
        <v>1977.7</v>
      </c>
      <c r="E290" s="99">
        <v>47</v>
      </c>
      <c r="F290" s="89">
        <v>0.628343313373253</v>
      </c>
      <c r="G290" s="92">
        <v>0.14930114358322699</v>
      </c>
      <c r="H290" s="49">
        <v>6.7000000000000401</v>
      </c>
      <c r="I290" s="50">
        <v>13.799999999999899</v>
      </c>
      <c r="J290" s="89">
        <v>0</v>
      </c>
      <c r="K290" s="92">
        <v>0</v>
      </c>
      <c r="L290" s="49">
        <v>501</v>
      </c>
      <c r="M290" s="50">
        <v>501</v>
      </c>
      <c r="N290" s="89">
        <v>0</v>
      </c>
      <c r="O290" s="92">
        <v>0</v>
      </c>
      <c r="P290" s="49">
        <v>501</v>
      </c>
      <c r="Q290" s="50">
        <v>501</v>
      </c>
      <c r="R290" s="89">
        <v>0</v>
      </c>
      <c r="S290" s="92">
        <v>0</v>
      </c>
      <c r="T290" s="49">
        <v>501</v>
      </c>
      <c r="U290" s="50">
        <v>501</v>
      </c>
    </row>
    <row r="291" spans="1:21" x14ac:dyDescent="0.35">
      <c r="A291" s="83" t="s">
        <v>730</v>
      </c>
      <c r="B291" s="8" t="s">
        <v>129</v>
      </c>
      <c r="C291" s="97">
        <v>1663.9</v>
      </c>
      <c r="D291" s="98">
        <v>1970.7</v>
      </c>
      <c r="E291" s="99">
        <v>45</v>
      </c>
      <c r="F291" s="89">
        <v>0.61437125748502897</v>
      </c>
      <c r="G291" s="92">
        <v>0.146198830409356</v>
      </c>
      <c r="H291" s="49">
        <v>6.7000000000000401</v>
      </c>
      <c r="I291" s="50">
        <v>13.799999999999899</v>
      </c>
      <c r="J291" s="89">
        <v>0</v>
      </c>
      <c r="K291" s="92">
        <v>0</v>
      </c>
      <c r="L291" s="49">
        <v>501</v>
      </c>
      <c r="M291" s="50">
        <v>501</v>
      </c>
      <c r="N291" s="89">
        <v>0</v>
      </c>
      <c r="O291" s="92">
        <v>0</v>
      </c>
      <c r="P291" s="49">
        <v>501</v>
      </c>
      <c r="Q291" s="50">
        <v>501</v>
      </c>
      <c r="R291" s="89">
        <v>0</v>
      </c>
      <c r="S291" s="92">
        <v>0</v>
      </c>
      <c r="T291" s="49">
        <v>501</v>
      </c>
      <c r="U291" s="50">
        <v>501</v>
      </c>
    </row>
    <row r="292" spans="1:21" x14ac:dyDescent="0.35">
      <c r="A292" s="83" t="s">
        <v>731</v>
      </c>
      <c r="B292" s="8" t="s">
        <v>128</v>
      </c>
      <c r="C292" s="97">
        <v>1663.9</v>
      </c>
      <c r="D292" s="98">
        <v>1970.7</v>
      </c>
      <c r="E292" s="99">
        <v>45</v>
      </c>
      <c r="F292" s="89">
        <v>0.61437125748502897</v>
      </c>
      <c r="G292" s="92">
        <v>0.146198830409356</v>
      </c>
      <c r="H292" s="49">
        <v>6.7000000000000401</v>
      </c>
      <c r="I292" s="50">
        <v>13.799999999999899</v>
      </c>
      <c r="J292" s="89">
        <v>0</v>
      </c>
      <c r="K292" s="92">
        <v>0</v>
      </c>
      <c r="L292" s="49">
        <v>501</v>
      </c>
      <c r="M292" s="50">
        <v>501</v>
      </c>
      <c r="N292" s="89">
        <v>0</v>
      </c>
      <c r="O292" s="92">
        <v>0</v>
      </c>
      <c r="P292" s="49">
        <v>501</v>
      </c>
      <c r="Q292" s="50">
        <v>501</v>
      </c>
      <c r="R292" s="89">
        <v>0</v>
      </c>
      <c r="S292" s="92">
        <v>0</v>
      </c>
      <c r="T292" s="49">
        <v>501</v>
      </c>
      <c r="U292" s="50">
        <v>501</v>
      </c>
    </row>
    <row r="293" spans="1:21" x14ac:dyDescent="0.35">
      <c r="A293" s="83" t="s">
        <v>732</v>
      </c>
      <c r="B293" s="8" t="s">
        <v>127</v>
      </c>
      <c r="C293" s="97">
        <v>1663.9</v>
      </c>
      <c r="D293" s="98">
        <v>1970.7</v>
      </c>
      <c r="E293" s="99">
        <v>45</v>
      </c>
      <c r="F293" s="89">
        <v>0.61437125748502897</v>
      </c>
      <c r="G293" s="92">
        <v>0.146198830409356</v>
      </c>
      <c r="H293" s="49">
        <v>6.7000000000000401</v>
      </c>
      <c r="I293" s="50">
        <v>13.799999999999899</v>
      </c>
      <c r="J293" s="89">
        <v>0</v>
      </c>
      <c r="K293" s="92">
        <v>0</v>
      </c>
      <c r="L293" s="49">
        <v>501</v>
      </c>
      <c r="M293" s="50">
        <v>501</v>
      </c>
      <c r="N293" s="89">
        <v>0</v>
      </c>
      <c r="O293" s="92">
        <v>0</v>
      </c>
      <c r="P293" s="49">
        <v>501</v>
      </c>
      <c r="Q293" s="50">
        <v>501</v>
      </c>
      <c r="R293" s="89">
        <v>0</v>
      </c>
      <c r="S293" s="92">
        <v>0</v>
      </c>
      <c r="T293" s="49">
        <v>501</v>
      </c>
      <c r="U293" s="50">
        <v>501</v>
      </c>
    </row>
    <row r="294" spans="1:21" x14ac:dyDescent="0.35">
      <c r="A294" s="83" t="s">
        <v>733</v>
      </c>
      <c r="B294" s="8" t="s">
        <v>126</v>
      </c>
      <c r="C294" s="97">
        <v>-106</v>
      </c>
      <c r="D294" s="98">
        <v>1912</v>
      </c>
      <c r="E294" s="99">
        <v>46</v>
      </c>
      <c r="F294" s="89">
        <v>0.72654690618762396</v>
      </c>
      <c r="G294" s="92">
        <v>5.21978021978022E-2</v>
      </c>
      <c r="H294" s="49">
        <v>15</v>
      </c>
      <c r="I294" s="50">
        <v>38</v>
      </c>
      <c r="J294" s="89">
        <v>0.66666666666666596</v>
      </c>
      <c r="K294" s="92">
        <v>2.69461077844311E-2</v>
      </c>
      <c r="L294" s="49">
        <v>34.5</v>
      </c>
      <c r="M294" s="50">
        <v>98</v>
      </c>
      <c r="N294" s="89">
        <v>0.80638722554890196</v>
      </c>
      <c r="O294" s="92">
        <v>1.73267326732673E-2</v>
      </c>
      <c r="P294" s="49">
        <v>41.5</v>
      </c>
      <c r="Q294" s="50">
        <v>186</v>
      </c>
      <c r="R294" s="89">
        <v>0.96606786427145697</v>
      </c>
      <c r="S294" s="92">
        <v>2.0661157024793299E-2</v>
      </c>
      <c r="T294" s="49">
        <v>46</v>
      </c>
      <c r="U294" s="50">
        <v>88</v>
      </c>
    </row>
    <row r="295" spans="1:21" x14ac:dyDescent="0.35">
      <c r="A295" s="83" t="s">
        <v>734</v>
      </c>
      <c r="B295" s="8" t="s">
        <v>125</v>
      </c>
      <c r="C295" s="97">
        <v>-106</v>
      </c>
      <c r="D295" s="98">
        <v>1926</v>
      </c>
      <c r="E295" s="99">
        <v>47</v>
      </c>
      <c r="F295" s="89">
        <v>0.75449101796407103</v>
      </c>
      <c r="G295" s="92">
        <v>5.29100529100529E-2</v>
      </c>
      <c r="H295" s="49">
        <v>15</v>
      </c>
      <c r="I295" s="50">
        <v>38</v>
      </c>
      <c r="J295" s="89">
        <v>0.66666666666666596</v>
      </c>
      <c r="K295" s="92">
        <v>2.69461077844311E-2</v>
      </c>
      <c r="L295" s="49">
        <v>34.5</v>
      </c>
      <c r="M295" s="50">
        <v>98</v>
      </c>
      <c r="N295" s="89">
        <v>0.80638722554890196</v>
      </c>
      <c r="O295" s="92">
        <v>1.73267326732673E-2</v>
      </c>
      <c r="P295" s="49">
        <v>41.5</v>
      </c>
      <c r="Q295" s="50">
        <v>186</v>
      </c>
      <c r="R295" s="89">
        <v>0.96606786427145697</v>
      </c>
      <c r="S295" s="92">
        <v>2.0661157024793299E-2</v>
      </c>
      <c r="T295" s="49">
        <v>46</v>
      </c>
      <c r="U295" s="50">
        <v>88</v>
      </c>
    </row>
    <row r="296" spans="1:21" x14ac:dyDescent="0.35">
      <c r="A296" s="83" t="s">
        <v>735</v>
      </c>
      <c r="B296" s="8" t="s">
        <v>124</v>
      </c>
      <c r="C296" s="97">
        <v>-106</v>
      </c>
      <c r="D296" s="98">
        <v>1926</v>
      </c>
      <c r="E296" s="99">
        <v>47</v>
      </c>
      <c r="F296" s="89">
        <v>0.75449101796407103</v>
      </c>
      <c r="G296" s="92">
        <v>5.29100529100529E-2</v>
      </c>
      <c r="H296" s="49">
        <v>15</v>
      </c>
      <c r="I296" s="50">
        <v>38</v>
      </c>
      <c r="J296" s="89">
        <v>0.66666666666666596</v>
      </c>
      <c r="K296" s="92">
        <v>2.69461077844311E-2</v>
      </c>
      <c r="L296" s="49">
        <v>34.5</v>
      </c>
      <c r="M296" s="50">
        <v>98</v>
      </c>
      <c r="N296" s="89">
        <v>0.80638722554890196</v>
      </c>
      <c r="O296" s="92">
        <v>1.73267326732673E-2</v>
      </c>
      <c r="P296" s="49">
        <v>41.5</v>
      </c>
      <c r="Q296" s="50">
        <v>186</v>
      </c>
      <c r="R296" s="89">
        <v>0.96606786427145697</v>
      </c>
      <c r="S296" s="92">
        <v>2.0661157024793299E-2</v>
      </c>
      <c r="T296" s="49">
        <v>46</v>
      </c>
      <c r="U296" s="50">
        <v>88</v>
      </c>
    </row>
    <row r="297" spans="1:21" x14ac:dyDescent="0.35">
      <c r="A297" s="83" t="s">
        <v>736</v>
      </c>
      <c r="B297" s="8" t="s">
        <v>123</v>
      </c>
      <c r="C297" s="97">
        <v>-147</v>
      </c>
      <c r="D297" s="98">
        <v>1919</v>
      </c>
      <c r="E297" s="99">
        <v>78</v>
      </c>
      <c r="F297" s="89">
        <v>0.81037924151696605</v>
      </c>
      <c r="G297" s="92">
        <v>6.4039408866994996E-2</v>
      </c>
      <c r="H297" s="49">
        <v>8</v>
      </c>
      <c r="I297" s="50">
        <v>39</v>
      </c>
      <c r="J297" s="89">
        <v>0.91816367265469001</v>
      </c>
      <c r="K297" s="92">
        <v>4.1304347826086898E-2</v>
      </c>
      <c r="L297" s="49">
        <v>32.5</v>
      </c>
      <c r="M297" s="50">
        <v>36</v>
      </c>
      <c r="N297" s="89">
        <v>0.880239520958083</v>
      </c>
      <c r="O297" s="92">
        <v>3.4013605442176797E-2</v>
      </c>
      <c r="P297" s="49">
        <v>36.5</v>
      </c>
      <c r="Q297" s="50">
        <v>49</v>
      </c>
      <c r="R297" s="89">
        <v>0.96606786427145697</v>
      </c>
      <c r="S297" s="92">
        <v>2.6859504132231399E-2</v>
      </c>
      <c r="T297" s="49">
        <v>43</v>
      </c>
      <c r="U297" s="50">
        <v>47</v>
      </c>
    </row>
    <row r="298" spans="1:21" x14ac:dyDescent="0.35">
      <c r="A298" s="83" t="s">
        <v>737</v>
      </c>
      <c r="B298" s="8" t="s">
        <v>122</v>
      </c>
      <c r="C298" s="97">
        <v>-398</v>
      </c>
      <c r="D298" s="98">
        <v>1575</v>
      </c>
      <c r="E298" s="99">
        <v>129</v>
      </c>
      <c r="F298" s="89">
        <v>0.15169660678642699</v>
      </c>
      <c r="G298" s="92">
        <v>0.118421052631578</v>
      </c>
      <c r="H298" s="49">
        <v>5.5</v>
      </c>
      <c r="I298" s="50">
        <v>30</v>
      </c>
      <c r="J298" s="89">
        <v>0.98802395209580796</v>
      </c>
      <c r="K298" s="92">
        <v>7.8787878787878698E-2</v>
      </c>
      <c r="L298" s="49">
        <v>10</v>
      </c>
      <c r="M298" s="50">
        <v>51</v>
      </c>
      <c r="N298" s="89">
        <v>0.960079840319361</v>
      </c>
      <c r="O298" s="92">
        <v>5.6133056133056101E-2</v>
      </c>
      <c r="P298" s="49">
        <v>11</v>
      </c>
      <c r="Q298" s="50">
        <v>63</v>
      </c>
      <c r="R298" s="89">
        <v>0.97604790419161602</v>
      </c>
      <c r="S298" s="92">
        <v>7.3619631901840496E-2</v>
      </c>
      <c r="T298" s="49">
        <v>11</v>
      </c>
      <c r="U298" s="50">
        <v>41</v>
      </c>
    </row>
    <row r="299" spans="1:21" x14ac:dyDescent="0.35">
      <c r="A299" s="83" t="s">
        <v>738</v>
      </c>
      <c r="B299" s="8" t="s">
        <v>121</v>
      </c>
      <c r="C299" s="97">
        <v>-398</v>
      </c>
      <c r="D299" s="98">
        <v>1575</v>
      </c>
      <c r="E299" s="99">
        <v>129</v>
      </c>
      <c r="F299" s="89">
        <v>0.15169660678642699</v>
      </c>
      <c r="G299" s="92">
        <v>0.118421052631578</v>
      </c>
      <c r="H299" s="49">
        <v>5.5</v>
      </c>
      <c r="I299" s="50">
        <v>30</v>
      </c>
      <c r="J299" s="89">
        <v>0.98802395209580796</v>
      </c>
      <c r="K299" s="92">
        <v>7.8787878787878698E-2</v>
      </c>
      <c r="L299" s="49">
        <v>10</v>
      </c>
      <c r="M299" s="50">
        <v>51</v>
      </c>
      <c r="N299" s="89">
        <v>0.960079840319361</v>
      </c>
      <c r="O299" s="92">
        <v>5.6133056133056101E-2</v>
      </c>
      <c r="P299" s="49">
        <v>11</v>
      </c>
      <c r="Q299" s="50">
        <v>63</v>
      </c>
      <c r="R299" s="89">
        <v>0.97604790419161602</v>
      </c>
      <c r="S299" s="92">
        <v>7.3619631901840496E-2</v>
      </c>
      <c r="T299" s="49">
        <v>11</v>
      </c>
      <c r="U299" s="50">
        <v>41</v>
      </c>
    </row>
    <row r="300" spans="1:21" x14ac:dyDescent="0.35">
      <c r="A300" s="83" t="s">
        <v>739</v>
      </c>
      <c r="B300" s="8" t="s">
        <v>120</v>
      </c>
      <c r="C300" s="97">
        <v>-398</v>
      </c>
      <c r="D300" s="98">
        <v>1575</v>
      </c>
      <c r="E300" s="99">
        <v>129</v>
      </c>
      <c r="F300" s="89">
        <v>0.15169660678642699</v>
      </c>
      <c r="G300" s="92">
        <v>0.118421052631578</v>
      </c>
      <c r="H300" s="49">
        <v>5.5</v>
      </c>
      <c r="I300" s="50">
        <v>30</v>
      </c>
      <c r="J300" s="89">
        <v>0.98802395209580796</v>
      </c>
      <c r="K300" s="92">
        <v>7.8787878787878698E-2</v>
      </c>
      <c r="L300" s="49">
        <v>10</v>
      </c>
      <c r="M300" s="50">
        <v>51</v>
      </c>
      <c r="N300" s="89">
        <v>0.960079840319361</v>
      </c>
      <c r="O300" s="92">
        <v>5.6133056133056101E-2</v>
      </c>
      <c r="P300" s="49">
        <v>11</v>
      </c>
      <c r="Q300" s="50">
        <v>63</v>
      </c>
      <c r="R300" s="89">
        <v>0.97604790419161602</v>
      </c>
      <c r="S300" s="92">
        <v>7.3619631901840496E-2</v>
      </c>
      <c r="T300" s="49">
        <v>11</v>
      </c>
      <c r="U300" s="50">
        <v>41</v>
      </c>
    </row>
    <row r="301" spans="1:21" x14ac:dyDescent="0.35">
      <c r="A301" s="83" t="s">
        <v>740</v>
      </c>
      <c r="B301" s="8" t="s">
        <v>119</v>
      </c>
      <c r="C301" s="97">
        <v>-398</v>
      </c>
      <c r="D301" s="98">
        <v>1575</v>
      </c>
      <c r="E301" s="99">
        <v>129</v>
      </c>
      <c r="F301" s="89">
        <v>0.15169660678642699</v>
      </c>
      <c r="G301" s="92">
        <v>0.118421052631578</v>
      </c>
      <c r="H301" s="49">
        <v>5.5</v>
      </c>
      <c r="I301" s="50">
        <v>30</v>
      </c>
      <c r="J301" s="89">
        <v>0.98802395209580796</v>
      </c>
      <c r="K301" s="92">
        <v>7.8787878787878698E-2</v>
      </c>
      <c r="L301" s="49">
        <v>10</v>
      </c>
      <c r="M301" s="50">
        <v>51</v>
      </c>
      <c r="N301" s="89">
        <v>0.960079840319361</v>
      </c>
      <c r="O301" s="92">
        <v>5.6133056133056101E-2</v>
      </c>
      <c r="P301" s="49">
        <v>11</v>
      </c>
      <c r="Q301" s="50">
        <v>63</v>
      </c>
      <c r="R301" s="89">
        <v>0.97604790419161602</v>
      </c>
      <c r="S301" s="92">
        <v>7.3619631901840496E-2</v>
      </c>
      <c r="T301" s="49">
        <v>11</v>
      </c>
      <c r="U301" s="50">
        <v>41</v>
      </c>
    </row>
    <row r="302" spans="1:21" x14ac:dyDescent="0.35">
      <c r="A302" s="83" t="s">
        <v>741</v>
      </c>
      <c r="B302" s="8" t="s">
        <v>118</v>
      </c>
      <c r="C302" s="97">
        <v>-419</v>
      </c>
      <c r="D302" s="98">
        <v>1575</v>
      </c>
      <c r="E302" s="99">
        <v>162</v>
      </c>
      <c r="F302" s="89">
        <v>0.15169660678642699</v>
      </c>
      <c r="G302" s="92">
        <v>0.118421052631578</v>
      </c>
      <c r="H302" s="68">
        <v>5.5</v>
      </c>
      <c r="I302" s="69">
        <v>30</v>
      </c>
      <c r="J302" s="89">
        <v>0.98802395209580796</v>
      </c>
      <c r="K302" s="92">
        <v>0.107070707070707</v>
      </c>
      <c r="L302" s="68">
        <v>7.5</v>
      </c>
      <c r="M302" s="69">
        <v>31</v>
      </c>
      <c r="N302" s="89">
        <v>0.98203592814371199</v>
      </c>
      <c r="O302" s="92">
        <v>8.1300813008129996E-2</v>
      </c>
      <c r="P302" s="68">
        <v>11</v>
      </c>
      <c r="Q302" s="69">
        <v>32</v>
      </c>
      <c r="R302" s="89">
        <v>0.97604790419161602</v>
      </c>
      <c r="S302" s="92">
        <v>7.9754601226993793E-2</v>
      </c>
      <c r="T302" s="68">
        <v>11</v>
      </c>
      <c r="U302" s="69">
        <v>31</v>
      </c>
    </row>
    <row r="303" spans="1:21" x14ac:dyDescent="0.35">
      <c r="A303" s="83" t="s">
        <v>742</v>
      </c>
      <c r="B303" s="8" t="s">
        <v>117</v>
      </c>
      <c r="C303" s="97">
        <v>815</v>
      </c>
      <c r="D303" s="98">
        <v>1815.1</v>
      </c>
      <c r="E303" s="99">
        <v>103</v>
      </c>
      <c r="F303" s="89">
        <v>0.61816367265468997</v>
      </c>
      <c r="G303" s="92">
        <v>0.11301259283177199</v>
      </c>
      <c r="H303" s="49">
        <v>8.69999999999993</v>
      </c>
      <c r="I303" s="50">
        <v>23.5</v>
      </c>
      <c r="J303" s="89">
        <v>0.98702594810379196</v>
      </c>
      <c r="K303" s="92">
        <v>0.101112234580384</v>
      </c>
      <c r="L303" s="49">
        <v>9.3000000000001801</v>
      </c>
      <c r="M303" s="50">
        <v>25.599999999999898</v>
      </c>
      <c r="N303" s="89">
        <v>0.34211576846307301</v>
      </c>
      <c r="O303" s="92">
        <v>0.10501750291715201</v>
      </c>
      <c r="P303" s="49">
        <v>9.5</v>
      </c>
      <c r="Q303" s="50">
        <v>18.8</v>
      </c>
      <c r="R303" s="89">
        <v>0</v>
      </c>
      <c r="S303" s="92">
        <v>0</v>
      </c>
      <c r="T303" s="49">
        <v>501</v>
      </c>
      <c r="U303" s="50">
        <v>501</v>
      </c>
    </row>
    <row r="304" spans="1:21" x14ac:dyDescent="0.35">
      <c r="A304" s="83" t="s">
        <v>743</v>
      </c>
      <c r="B304" s="8" t="s">
        <v>116</v>
      </c>
      <c r="C304" s="97">
        <v>815</v>
      </c>
      <c r="D304" s="98">
        <v>1815.1</v>
      </c>
      <c r="E304" s="99">
        <v>103</v>
      </c>
      <c r="F304" s="89">
        <v>0.61816367265468997</v>
      </c>
      <c r="G304" s="92">
        <v>0.11301259283177199</v>
      </c>
      <c r="H304" s="49">
        <v>8.69999999999993</v>
      </c>
      <c r="I304" s="50">
        <v>23.5</v>
      </c>
      <c r="J304" s="89">
        <v>0.98702594810379196</v>
      </c>
      <c r="K304" s="92">
        <v>0.101112234580384</v>
      </c>
      <c r="L304" s="49">
        <v>9.3000000000001801</v>
      </c>
      <c r="M304" s="50">
        <v>25.599999999999898</v>
      </c>
      <c r="N304" s="89">
        <v>0.34211576846307301</v>
      </c>
      <c r="O304" s="92">
        <v>0.10501750291715201</v>
      </c>
      <c r="P304" s="49">
        <v>9.5</v>
      </c>
      <c r="Q304" s="50">
        <v>18.8</v>
      </c>
      <c r="R304" s="89">
        <v>0</v>
      </c>
      <c r="S304" s="92">
        <v>0</v>
      </c>
      <c r="T304" s="49">
        <v>501</v>
      </c>
      <c r="U304" s="50">
        <v>501</v>
      </c>
    </row>
    <row r="305" spans="1:21" x14ac:dyDescent="0.35">
      <c r="A305" s="83" t="s">
        <v>744</v>
      </c>
      <c r="B305" s="8" t="s">
        <v>115</v>
      </c>
      <c r="C305" s="97">
        <v>-395.9</v>
      </c>
      <c r="D305" s="98">
        <v>1569.7</v>
      </c>
      <c r="E305" s="99">
        <v>47</v>
      </c>
      <c r="F305" s="89">
        <v>0</v>
      </c>
      <c r="G305" s="92">
        <v>0</v>
      </c>
      <c r="H305" s="49">
        <v>501</v>
      </c>
      <c r="I305" s="50">
        <v>501</v>
      </c>
      <c r="J305" s="89">
        <v>0.97165668662674598</v>
      </c>
      <c r="K305" s="92">
        <v>2.4650780608052501E-2</v>
      </c>
      <c r="L305" s="49">
        <v>40.4</v>
      </c>
      <c r="M305" s="50">
        <v>80.800000000000097</v>
      </c>
      <c r="N305" s="89">
        <v>0.85109780439121696</v>
      </c>
      <c r="O305" s="92">
        <v>2.5797373358348901E-2</v>
      </c>
      <c r="P305" s="49">
        <v>42.649999999999899</v>
      </c>
      <c r="Q305" s="50">
        <v>43.1</v>
      </c>
      <c r="R305" s="89">
        <v>0.915369261477046</v>
      </c>
      <c r="S305" s="92">
        <v>2.6166593981683299E-2</v>
      </c>
      <c r="T305" s="49">
        <v>41.4</v>
      </c>
      <c r="U305" s="50">
        <v>42.199999999999903</v>
      </c>
    </row>
    <row r="306" spans="1:21" x14ac:dyDescent="0.35">
      <c r="A306" s="83" t="s">
        <v>745</v>
      </c>
      <c r="B306" s="8" t="s">
        <v>114</v>
      </c>
      <c r="C306" s="97">
        <v>1659</v>
      </c>
      <c r="D306" s="98">
        <v>1987</v>
      </c>
      <c r="E306" s="99">
        <v>25</v>
      </c>
      <c r="F306" s="89">
        <v>0.65668662674650702</v>
      </c>
      <c r="G306" s="92">
        <v>7.5987841945288695E-2</v>
      </c>
      <c r="H306" s="68">
        <v>13.5</v>
      </c>
      <c r="I306" s="69">
        <v>16</v>
      </c>
      <c r="J306" s="89">
        <v>0</v>
      </c>
      <c r="K306" s="92">
        <v>0</v>
      </c>
      <c r="L306" s="68">
        <v>501</v>
      </c>
      <c r="M306" s="69">
        <v>501</v>
      </c>
      <c r="N306" s="89">
        <v>0</v>
      </c>
      <c r="O306" s="92">
        <v>0</v>
      </c>
      <c r="P306" s="68">
        <v>501</v>
      </c>
      <c r="Q306" s="69">
        <v>501</v>
      </c>
      <c r="R306" s="89">
        <v>0</v>
      </c>
      <c r="S306" s="92">
        <v>0</v>
      </c>
      <c r="T306" s="68">
        <v>501</v>
      </c>
      <c r="U306" s="69">
        <v>501</v>
      </c>
    </row>
    <row r="307" spans="1:21" x14ac:dyDescent="0.35">
      <c r="A307" s="83" t="s">
        <v>746</v>
      </c>
      <c r="B307" s="8" t="s">
        <v>113</v>
      </c>
      <c r="C307" s="97">
        <v>-19215</v>
      </c>
      <c r="D307" s="98">
        <v>1965</v>
      </c>
      <c r="E307" s="99">
        <v>427</v>
      </c>
      <c r="F307" s="89">
        <v>0.93013972055888205</v>
      </c>
      <c r="G307" s="92">
        <v>4.50643776824034E-2</v>
      </c>
      <c r="H307" s="68">
        <v>19.5</v>
      </c>
      <c r="I307" s="69">
        <v>57</v>
      </c>
      <c r="J307" s="89">
        <v>0.88223552894211499</v>
      </c>
      <c r="K307" s="92">
        <v>4.2986425339366502E-2</v>
      </c>
      <c r="L307" s="68">
        <v>18</v>
      </c>
      <c r="M307" s="69">
        <v>67</v>
      </c>
      <c r="N307" s="89">
        <v>0.79041916167664605</v>
      </c>
      <c r="O307" s="92">
        <v>2.52525252525252E-2</v>
      </c>
      <c r="P307" s="68">
        <v>36</v>
      </c>
      <c r="Q307" s="69">
        <v>107</v>
      </c>
      <c r="R307" s="89">
        <v>0.92215568862275399</v>
      </c>
      <c r="S307" s="92">
        <v>2.8138528138528102E-2</v>
      </c>
      <c r="T307" s="68">
        <v>36</v>
      </c>
      <c r="U307" s="69">
        <v>58</v>
      </c>
    </row>
    <row r="308" spans="1:21" x14ac:dyDescent="0.35">
      <c r="A308" s="83" t="s">
        <v>747</v>
      </c>
      <c r="B308" s="8" t="s">
        <v>112</v>
      </c>
      <c r="C308" s="97">
        <v>-19215</v>
      </c>
      <c r="D308" s="98">
        <v>1950</v>
      </c>
      <c r="E308" s="99">
        <v>355</v>
      </c>
      <c r="F308" s="89">
        <v>0.900199600798403</v>
      </c>
      <c r="G308" s="92">
        <v>6.4301552106430099E-2</v>
      </c>
      <c r="H308" s="49">
        <v>16</v>
      </c>
      <c r="I308" s="50">
        <v>38</v>
      </c>
      <c r="J308" s="89">
        <v>0.95608782435129702</v>
      </c>
      <c r="K308" s="92">
        <v>4.5929018789144002E-2</v>
      </c>
      <c r="L308" s="49">
        <v>20</v>
      </c>
      <c r="M308" s="50">
        <v>42</v>
      </c>
      <c r="N308" s="89">
        <v>0.95209580838323304</v>
      </c>
      <c r="O308" s="92">
        <v>3.3542976939203301E-2</v>
      </c>
      <c r="P308" s="49">
        <v>35</v>
      </c>
      <c r="Q308" s="50">
        <v>46</v>
      </c>
      <c r="R308" s="89">
        <v>0.97205588822355204</v>
      </c>
      <c r="S308" s="92">
        <v>3.4907597535934198E-2</v>
      </c>
      <c r="T308" s="49">
        <v>34.5</v>
      </c>
      <c r="U308" s="50">
        <v>58</v>
      </c>
    </row>
    <row r="309" spans="1:21" x14ac:dyDescent="0.35">
      <c r="A309" s="83" t="s">
        <v>748</v>
      </c>
      <c r="B309" s="8" t="s">
        <v>111</v>
      </c>
      <c r="C309" s="97">
        <v>-19215</v>
      </c>
      <c r="D309" s="98">
        <v>1950</v>
      </c>
      <c r="E309" s="99">
        <v>391</v>
      </c>
      <c r="F309" s="89">
        <v>0.900199600798403</v>
      </c>
      <c r="G309" s="92">
        <v>6.4301552106430099E-2</v>
      </c>
      <c r="H309" s="68">
        <v>16</v>
      </c>
      <c r="I309" s="69">
        <v>38</v>
      </c>
      <c r="J309" s="89">
        <v>0.95608782435129702</v>
      </c>
      <c r="K309" s="92">
        <v>4.5929018789144002E-2</v>
      </c>
      <c r="L309" s="68">
        <v>20</v>
      </c>
      <c r="M309" s="69">
        <v>42</v>
      </c>
      <c r="N309" s="89">
        <v>0.95209580838323304</v>
      </c>
      <c r="O309" s="92">
        <v>3.3542976939203301E-2</v>
      </c>
      <c r="P309" s="68">
        <v>35</v>
      </c>
      <c r="Q309" s="69">
        <v>46</v>
      </c>
      <c r="R309" s="89">
        <v>0.97205588822355204</v>
      </c>
      <c r="S309" s="92">
        <v>3.4907597535934198E-2</v>
      </c>
      <c r="T309" s="68">
        <v>34.5</v>
      </c>
      <c r="U309" s="69">
        <v>58</v>
      </c>
    </row>
    <row r="310" spans="1:21" x14ac:dyDescent="0.35">
      <c r="A310" s="83" t="s">
        <v>749</v>
      </c>
      <c r="B310" s="8" t="s">
        <v>109</v>
      </c>
      <c r="C310" s="97">
        <v>-37920</v>
      </c>
      <c r="D310" s="98">
        <v>1920</v>
      </c>
      <c r="E310" s="99">
        <v>755</v>
      </c>
      <c r="F310" s="89">
        <v>0.800399201596806</v>
      </c>
      <c r="G310" s="92">
        <v>3.4912718204488699E-2</v>
      </c>
      <c r="H310" s="49">
        <v>30</v>
      </c>
      <c r="I310" s="50">
        <v>40</v>
      </c>
      <c r="J310" s="89">
        <v>0.960079840319361</v>
      </c>
      <c r="K310" s="92">
        <v>2.7027027027027001E-2</v>
      </c>
      <c r="L310" s="49">
        <v>35</v>
      </c>
      <c r="M310" s="50">
        <v>70</v>
      </c>
      <c r="N310" s="89">
        <v>0.860279441117764</v>
      </c>
      <c r="O310" s="92">
        <v>1.8561484918793499E-2</v>
      </c>
      <c r="P310" s="49">
        <v>60</v>
      </c>
      <c r="Q310" s="50">
        <v>70</v>
      </c>
      <c r="R310" s="89">
        <v>0.880239520958083</v>
      </c>
      <c r="S310" s="92">
        <v>1.8140589569160901E-2</v>
      </c>
      <c r="T310" s="49">
        <v>60</v>
      </c>
      <c r="U310" s="50">
        <v>70</v>
      </c>
    </row>
    <row r="311" spans="1:21" x14ac:dyDescent="0.35">
      <c r="A311" s="83" t="s">
        <v>750</v>
      </c>
      <c r="B311" s="8" t="s">
        <v>108</v>
      </c>
      <c r="C311" s="97">
        <v>-37973.656719999999</v>
      </c>
      <c r="D311" s="98">
        <v>1793.115</v>
      </c>
      <c r="E311" s="99">
        <v>755</v>
      </c>
      <c r="F311" s="89">
        <v>0.58082890219560901</v>
      </c>
      <c r="G311" s="92">
        <v>3.0928336707042099E-2</v>
      </c>
      <c r="H311" s="49">
        <v>36.146579999999901</v>
      </c>
      <c r="I311" s="50">
        <v>37.389239999999901</v>
      </c>
      <c r="J311" s="89">
        <v>0.86074690618762395</v>
      </c>
      <c r="K311" s="92">
        <v>3.0146032016941101E-2</v>
      </c>
      <c r="L311" s="49">
        <v>36.045090000000002</v>
      </c>
      <c r="M311" s="50">
        <v>36.885779999999997</v>
      </c>
      <c r="N311" s="89">
        <v>0.98099269461077798</v>
      </c>
      <c r="O311" s="92">
        <v>3.0520227036306399E-2</v>
      </c>
      <c r="P311" s="49">
        <v>35.145670000000003</v>
      </c>
      <c r="Q311" s="50">
        <v>37.151040000000002</v>
      </c>
      <c r="R311" s="89">
        <v>0.78274115768463004</v>
      </c>
      <c r="S311" s="92">
        <v>2.0400184295264901E-2</v>
      </c>
      <c r="T311" s="49">
        <v>36.200760000000002</v>
      </c>
      <c r="U311" s="50">
        <v>97.528835000000001</v>
      </c>
    </row>
    <row r="312" spans="1:21" x14ac:dyDescent="0.35">
      <c r="A312" s="83" t="s">
        <v>751</v>
      </c>
      <c r="B312" s="8" t="s">
        <v>107</v>
      </c>
      <c r="C312" s="97">
        <v>-37920</v>
      </c>
      <c r="D312" s="98">
        <v>1920</v>
      </c>
      <c r="E312" s="99">
        <v>755</v>
      </c>
      <c r="F312" s="89">
        <v>0.800399201596806</v>
      </c>
      <c r="G312" s="92">
        <v>3.4912718204488699E-2</v>
      </c>
      <c r="H312" s="49">
        <v>30</v>
      </c>
      <c r="I312" s="50">
        <v>40</v>
      </c>
      <c r="J312" s="89">
        <v>0.960079840319361</v>
      </c>
      <c r="K312" s="92">
        <v>2.7027027027027001E-2</v>
      </c>
      <c r="L312" s="49">
        <v>35</v>
      </c>
      <c r="M312" s="50">
        <v>70</v>
      </c>
      <c r="N312" s="89">
        <v>0.860279441117764</v>
      </c>
      <c r="O312" s="92">
        <v>1.8561484918793499E-2</v>
      </c>
      <c r="P312" s="49">
        <v>60</v>
      </c>
      <c r="Q312" s="50">
        <v>70</v>
      </c>
      <c r="R312" s="89">
        <v>0.880239520958083</v>
      </c>
      <c r="S312" s="92">
        <v>1.8140589569160901E-2</v>
      </c>
      <c r="T312" s="49">
        <v>60</v>
      </c>
      <c r="U312" s="50">
        <v>70</v>
      </c>
    </row>
    <row r="313" spans="1:21" x14ac:dyDescent="0.35">
      <c r="A313" s="83" t="s">
        <v>752</v>
      </c>
      <c r="B313" s="8" t="s">
        <v>106</v>
      </c>
      <c r="C313" s="97">
        <v>-37973.656719999999</v>
      </c>
      <c r="D313" s="98">
        <v>1793.115</v>
      </c>
      <c r="E313" s="99">
        <v>755</v>
      </c>
      <c r="F313" s="89">
        <v>0.58082890219560901</v>
      </c>
      <c r="G313" s="92">
        <v>3.0928336707042099E-2</v>
      </c>
      <c r="H313" s="49">
        <v>36.146579999999901</v>
      </c>
      <c r="I313" s="50">
        <v>37.389239999999901</v>
      </c>
      <c r="J313" s="89">
        <v>0.86074690618762395</v>
      </c>
      <c r="K313" s="92">
        <v>3.0146032016941101E-2</v>
      </c>
      <c r="L313" s="49">
        <v>36.045090000000002</v>
      </c>
      <c r="M313" s="50">
        <v>36.885779999999997</v>
      </c>
      <c r="N313" s="89">
        <v>0.98099269461077798</v>
      </c>
      <c r="O313" s="92">
        <v>3.0520227036306399E-2</v>
      </c>
      <c r="P313" s="49">
        <v>35.145670000000003</v>
      </c>
      <c r="Q313" s="50">
        <v>37.151040000000002</v>
      </c>
      <c r="R313" s="89">
        <v>0.78274115768463004</v>
      </c>
      <c r="S313" s="92">
        <v>2.0400184295264901E-2</v>
      </c>
      <c r="T313" s="49">
        <v>36.200760000000002</v>
      </c>
      <c r="U313" s="50">
        <v>97.528835000000001</v>
      </c>
    </row>
    <row r="314" spans="1:21" x14ac:dyDescent="0.35">
      <c r="A314" s="83" t="s">
        <v>753</v>
      </c>
      <c r="B314" s="8" t="s">
        <v>92</v>
      </c>
      <c r="C314" s="97">
        <v>-95.3</v>
      </c>
      <c r="D314" s="98">
        <v>1983.4</v>
      </c>
      <c r="E314" s="99">
        <v>414</v>
      </c>
      <c r="F314" s="89">
        <v>0.960079840319361</v>
      </c>
      <c r="G314" s="92">
        <v>0.22453222453222399</v>
      </c>
      <c r="H314" s="68">
        <v>3.89999999999986</v>
      </c>
      <c r="I314" s="69">
        <v>17.8000000000001</v>
      </c>
      <c r="J314" s="89">
        <v>0.991417165668662</v>
      </c>
      <c r="K314" s="92">
        <v>0.21340849607408799</v>
      </c>
      <c r="L314" s="68">
        <v>4.6000000000001302</v>
      </c>
      <c r="M314" s="69">
        <v>11.4</v>
      </c>
      <c r="N314" s="89">
        <v>0.99800399201596701</v>
      </c>
      <c r="O314" s="92">
        <v>0.19600000000000001</v>
      </c>
      <c r="P314" s="68">
        <v>5</v>
      </c>
      <c r="Q314" s="69">
        <v>10.899999999999901</v>
      </c>
      <c r="R314" s="89">
        <v>0.98283433133732501</v>
      </c>
      <c r="S314" s="92">
        <v>0.17465475223395599</v>
      </c>
      <c r="T314" s="68">
        <v>5.6000000000000201</v>
      </c>
      <c r="U314" s="69">
        <v>15.299999999999899</v>
      </c>
    </row>
    <row r="315" spans="1:21" x14ac:dyDescent="0.35">
      <c r="A315" s="83" t="s">
        <v>754</v>
      </c>
      <c r="B315" s="8" t="s">
        <v>91</v>
      </c>
      <c r="C315" s="97">
        <v>-95.3</v>
      </c>
      <c r="D315" s="98">
        <v>1983.4</v>
      </c>
      <c r="E315" s="99">
        <v>190</v>
      </c>
      <c r="F315" s="89">
        <v>0.960079840319361</v>
      </c>
      <c r="G315" s="92">
        <v>0.118503118503118</v>
      </c>
      <c r="H315" s="68">
        <v>8.0500000000000593</v>
      </c>
      <c r="I315" s="69">
        <v>35.799999999999898</v>
      </c>
      <c r="J315" s="89">
        <v>0.97604790419161602</v>
      </c>
      <c r="K315" s="92">
        <v>9.2024539877300596E-2</v>
      </c>
      <c r="L315" s="68">
        <v>11</v>
      </c>
      <c r="M315" s="69">
        <v>19.099999999999898</v>
      </c>
      <c r="N315" s="89">
        <v>0.97644710578842298</v>
      </c>
      <c r="O315" s="92">
        <v>8.9942763695829903E-2</v>
      </c>
      <c r="P315" s="68">
        <v>11.5</v>
      </c>
      <c r="Q315" s="69">
        <v>17.600000000000001</v>
      </c>
      <c r="R315" s="89">
        <v>0.97085828343313296</v>
      </c>
      <c r="S315" s="92">
        <v>7.8125E-2</v>
      </c>
      <c r="T315" s="68">
        <v>13</v>
      </c>
      <c r="U315" s="69">
        <v>19</v>
      </c>
    </row>
    <row r="316" spans="1:21" x14ac:dyDescent="0.35">
      <c r="A316" s="83" t="s">
        <v>755</v>
      </c>
      <c r="B316" s="8" t="s">
        <v>90</v>
      </c>
      <c r="C316" s="97">
        <v>109.2</v>
      </c>
      <c r="D316" s="98">
        <v>1983.4</v>
      </c>
      <c r="E316" s="99">
        <v>119</v>
      </c>
      <c r="F316" s="89">
        <v>0.94471057884231502</v>
      </c>
      <c r="G316" s="92">
        <v>8.66258187196281E-2</v>
      </c>
      <c r="H316" s="68">
        <v>11.0999999999999</v>
      </c>
      <c r="I316" s="69">
        <v>35.799999999999898</v>
      </c>
      <c r="J316" s="89">
        <v>0.991417165668662</v>
      </c>
      <c r="K316" s="92">
        <v>5.83853432655526E-2</v>
      </c>
      <c r="L316" s="68">
        <v>18</v>
      </c>
      <c r="M316" s="69">
        <v>31.799999999999901</v>
      </c>
      <c r="N316" s="89">
        <v>0.97904191616766401</v>
      </c>
      <c r="O316" s="92">
        <v>6.11620795107033E-2</v>
      </c>
      <c r="P316" s="68">
        <v>15.5</v>
      </c>
      <c r="Q316" s="69">
        <v>29.399999999999899</v>
      </c>
      <c r="R316" s="89">
        <v>0.72215568862275403</v>
      </c>
      <c r="S316" s="92">
        <v>5.2515201768933102E-2</v>
      </c>
      <c r="T316" s="68">
        <v>20.349999999999898</v>
      </c>
      <c r="U316" s="69">
        <v>31.899999999999899</v>
      </c>
    </row>
    <row r="317" spans="1:21" x14ac:dyDescent="0.35">
      <c r="A317" s="83" t="s">
        <v>756</v>
      </c>
      <c r="B317" s="8" t="s">
        <v>89</v>
      </c>
      <c r="C317" s="97">
        <v>109.2</v>
      </c>
      <c r="D317" s="98">
        <v>1983.4</v>
      </c>
      <c r="E317" s="99">
        <v>119</v>
      </c>
      <c r="F317" s="89">
        <v>0.94471057884231502</v>
      </c>
      <c r="G317" s="92">
        <v>8.66258187196281E-2</v>
      </c>
      <c r="H317" s="68">
        <v>11.0999999999999</v>
      </c>
      <c r="I317" s="69">
        <v>35.799999999999898</v>
      </c>
      <c r="J317" s="89">
        <v>0.991417165668662</v>
      </c>
      <c r="K317" s="92">
        <v>5.83853432655526E-2</v>
      </c>
      <c r="L317" s="68">
        <v>18</v>
      </c>
      <c r="M317" s="69">
        <v>31.799999999999901</v>
      </c>
      <c r="N317" s="89">
        <v>0.97904191616766401</v>
      </c>
      <c r="O317" s="92">
        <v>6.11620795107033E-2</v>
      </c>
      <c r="P317" s="68">
        <v>15.5</v>
      </c>
      <c r="Q317" s="69">
        <v>29.399999999999899</v>
      </c>
      <c r="R317" s="89">
        <v>0.72215568862275403</v>
      </c>
      <c r="S317" s="92">
        <v>5.2515201768933102E-2</v>
      </c>
      <c r="T317" s="68">
        <v>20.349999999999898</v>
      </c>
      <c r="U317" s="69">
        <v>31.899999999999899</v>
      </c>
    </row>
    <row r="318" spans="1:21" x14ac:dyDescent="0.35">
      <c r="A318" s="83" t="s">
        <v>757</v>
      </c>
      <c r="B318" s="8" t="s">
        <v>88</v>
      </c>
      <c r="C318" s="97">
        <v>-3936.9</v>
      </c>
      <c r="D318" s="98">
        <v>1979.7</v>
      </c>
      <c r="E318" s="99">
        <v>473</v>
      </c>
      <c r="F318" s="89">
        <v>0.95269461077844297</v>
      </c>
      <c r="G318" s="92">
        <v>0.10475591870940699</v>
      </c>
      <c r="H318" s="49">
        <v>7.7999999999999501</v>
      </c>
      <c r="I318" s="50">
        <v>60</v>
      </c>
      <c r="J318" s="89">
        <v>0.98443113772455104</v>
      </c>
      <c r="K318" s="92">
        <v>0.107461476074614</v>
      </c>
      <c r="L318" s="49">
        <v>9.2999999999999492</v>
      </c>
      <c r="M318" s="50">
        <v>15.9</v>
      </c>
      <c r="N318" s="89">
        <v>0.97644710578842298</v>
      </c>
      <c r="O318" s="92">
        <v>0.10425183973834801</v>
      </c>
      <c r="P318" s="49">
        <v>9.6999999999999797</v>
      </c>
      <c r="Q318" s="50">
        <v>12.2</v>
      </c>
      <c r="R318" s="89">
        <v>0.98283433133732501</v>
      </c>
      <c r="S318" s="92">
        <v>9.3419983753046304E-2</v>
      </c>
      <c r="T318" s="49">
        <v>10.8</v>
      </c>
      <c r="U318" s="50">
        <v>14.1999999999999</v>
      </c>
    </row>
    <row r="319" spans="1:21" x14ac:dyDescent="0.35">
      <c r="A319" s="83" t="s">
        <v>758</v>
      </c>
      <c r="B319" s="8" t="s">
        <v>87</v>
      </c>
      <c r="C319" s="97">
        <v>-3936.9</v>
      </c>
      <c r="D319" s="98">
        <v>1979.7</v>
      </c>
      <c r="E319" s="99">
        <v>473</v>
      </c>
      <c r="F319" s="89">
        <v>0.95269461077844297</v>
      </c>
      <c r="G319" s="92">
        <v>0.10475591870940699</v>
      </c>
      <c r="H319" s="49">
        <v>7.7999999999999501</v>
      </c>
      <c r="I319" s="50">
        <v>60</v>
      </c>
      <c r="J319" s="89">
        <v>0.98443113772455104</v>
      </c>
      <c r="K319" s="92">
        <v>0.107461476074614</v>
      </c>
      <c r="L319" s="49">
        <v>9.2999999999999492</v>
      </c>
      <c r="M319" s="50">
        <v>15.9</v>
      </c>
      <c r="N319" s="89">
        <v>0.97644710578842298</v>
      </c>
      <c r="O319" s="92">
        <v>0.10425183973834801</v>
      </c>
      <c r="P319" s="49">
        <v>9.6999999999999797</v>
      </c>
      <c r="Q319" s="50">
        <v>12.2</v>
      </c>
      <c r="R319" s="89">
        <v>0.98283433133732501</v>
      </c>
      <c r="S319" s="92">
        <v>9.3419983753046304E-2</v>
      </c>
      <c r="T319" s="49">
        <v>10.8</v>
      </c>
      <c r="U319" s="50">
        <v>14.1999999999999</v>
      </c>
    </row>
    <row r="320" spans="1:21" x14ac:dyDescent="0.35">
      <c r="A320" s="83" t="s">
        <v>759</v>
      </c>
      <c r="B320" s="8" t="s">
        <v>86</v>
      </c>
      <c r="C320" s="97">
        <v>-3936.9</v>
      </c>
      <c r="D320" s="98">
        <v>1979.7</v>
      </c>
      <c r="E320" s="99">
        <v>473</v>
      </c>
      <c r="F320" s="89">
        <v>0.95269461077844297</v>
      </c>
      <c r="G320" s="92">
        <v>0.10475591870940699</v>
      </c>
      <c r="H320" s="49">
        <v>7.7999999999999501</v>
      </c>
      <c r="I320" s="50">
        <v>60</v>
      </c>
      <c r="J320" s="89">
        <v>0.98443113772455104</v>
      </c>
      <c r="K320" s="92">
        <v>0.107461476074614</v>
      </c>
      <c r="L320" s="49">
        <v>9.2999999999999492</v>
      </c>
      <c r="M320" s="50">
        <v>15.9</v>
      </c>
      <c r="N320" s="89">
        <v>0.97644710578842298</v>
      </c>
      <c r="O320" s="92">
        <v>0.10425183973834801</v>
      </c>
      <c r="P320" s="49">
        <v>9.6999999999999797</v>
      </c>
      <c r="Q320" s="50">
        <v>12.2</v>
      </c>
      <c r="R320" s="89">
        <v>0.98283433133732501</v>
      </c>
      <c r="S320" s="92">
        <v>9.3419983753046304E-2</v>
      </c>
      <c r="T320" s="49">
        <v>10.8</v>
      </c>
      <c r="U320" s="50">
        <v>14.1999999999999</v>
      </c>
    </row>
    <row r="321" spans="1:21" x14ac:dyDescent="0.35">
      <c r="A321" s="83" t="s">
        <v>760</v>
      </c>
      <c r="B321" s="8" t="s">
        <v>85</v>
      </c>
      <c r="C321" s="97">
        <v>-3936.9</v>
      </c>
      <c r="D321" s="98">
        <v>1979.7</v>
      </c>
      <c r="E321" s="99">
        <v>473</v>
      </c>
      <c r="F321" s="89">
        <v>0.95269461077844297</v>
      </c>
      <c r="G321" s="92">
        <v>0.10475591870940699</v>
      </c>
      <c r="H321" s="49">
        <v>7.7999999999999501</v>
      </c>
      <c r="I321" s="50">
        <v>60</v>
      </c>
      <c r="J321" s="89">
        <v>0.98443113772455104</v>
      </c>
      <c r="K321" s="92">
        <v>0.107461476074614</v>
      </c>
      <c r="L321" s="49">
        <v>9.2999999999999492</v>
      </c>
      <c r="M321" s="50">
        <v>15.9</v>
      </c>
      <c r="N321" s="89">
        <v>0.97644710578842298</v>
      </c>
      <c r="O321" s="92">
        <v>0.10425183973834801</v>
      </c>
      <c r="P321" s="49">
        <v>9.6999999999999797</v>
      </c>
      <c r="Q321" s="50">
        <v>12.2</v>
      </c>
      <c r="R321" s="89">
        <v>0.98283433133732501</v>
      </c>
      <c r="S321" s="92">
        <v>9.3419983753046304E-2</v>
      </c>
      <c r="T321" s="49">
        <v>10.8</v>
      </c>
      <c r="U321" s="50">
        <v>14.1999999999999</v>
      </c>
    </row>
    <row r="322" spans="1:21" x14ac:dyDescent="0.35">
      <c r="A322" s="83" t="s">
        <v>761</v>
      </c>
      <c r="B322" s="8" t="s">
        <v>84</v>
      </c>
      <c r="C322" s="97">
        <v>-3397.35</v>
      </c>
      <c r="D322" s="98">
        <v>1932.5</v>
      </c>
      <c r="E322" s="99">
        <v>114</v>
      </c>
      <c r="F322" s="89">
        <v>0.83699600798403195</v>
      </c>
      <c r="G322" s="92">
        <v>3.1001466607843298E-2</v>
      </c>
      <c r="H322" s="49">
        <v>14.6875</v>
      </c>
      <c r="I322" s="50">
        <v>89.505000000000095</v>
      </c>
      <c r="J322" s="89">
        <v>0.69472055888223505</v>
      </c>
      <c r="K322" s="92">
        <v>1.72386548103029E-2</v>
      </c>
      <c r="L322" s="49">
        <v>51.615000000000002</v>
      </c>
      <c r="M322" s="50">
        <v>110.564999999999</v>
      </c>
      <c r="N322" s="89">
        <v>0.948083832335329</v>
      </c>
      <c r="O322" s="92">
        <v>1.6842459841259799E-2</v>
      </c>
      <c r="P322" s="49">
        <v>69.539999999999907</v>
      </c>
      <c r="Q322" s="50">
        <v>92.919999999999902</v>
      </c>
      <c r="R322" s="89">
        <v>0.74714570858283402</v>
      </c>
      <c r="S322" s="92">
        <v>2.6715110066253399E-2</v>
      </c>
      <c r="T322" s="49">
        <v>32.94</v>
      </c>
      <c r="U322" s="50">
        <v>100.65</v>
      </c>
    </row>
    <row r="323" spans="1:21" x14ac:dyDescent="0.35">
      <c r="A323" s="83" t="s">
        <v>762</v>
      </c>
      <c r="B323" s="8" t="s">
        <v>83</v>
      </c>
      <c r="C323" s="97">
        <v>-3295.75</v>
      </c>
      <c r="D323" s="98">
        <v>1944.375</v>
      </c>
      <c r="E323" s="99">
        <v>8</v>
      </c>
      <c r="F323" s="89">
        <v>4.5658682634730503E-2</v>
      </c>
      <c r="G323" s="92">
        <v>0.13114754098360601</v>
      </c>
      <c r="H323" s="49">
        <v>10.9375</v>
      </c>
      <c r="I323" s="50">
        <v>11.875</v>
      </c>
      <c r="J323" s="89">
        <v>0</v>
      </c>
      <c r="K323" s="92">
        <v>0</v>
      </c>
      <c r="L323" s="49">
        <v>501</v>
      </c>
      <c r="M323" s="50">
        <v>501</v>
      </c>
      <c r="N323" s="89">
        <v>0</v>
      </c>
      <c r="O323" s="92">
        <v>0</v>
      </c>
      <c r="P323" s="49">
        <v>501</v>
      </c>
      <c r="Q323" s="50">
        <v>501</v>
      </c>
      <c r="R323" s="89">
        <v>0</v>
      </c>
      <c r="S323" s="92">
        <v>0</v>
      </c>
      <c r="T323" s="49">
        <v>501</v>
      </c>
      <c r="U323" s="50">
        <v>501</v>
      </c>
    </row>
    <row r="324" spans="1:21" x14ac:dyDescent="0.35">
      <c r="A324" s="83" t="s">
        <v>763</v>
      </c>
      <c r="B324" s="8" t="s">
        <v>82</v>
      </c>
      <c r="C324" s="97">
        <v>-3740.26</v>
      </c>
      <c r="D324" s="98">
        <v>-3343.31</v>
      </c>
      <c r="E324" s="99">
        <v>15</v>
      </c>
      <c r="F324" s="89">
        <v>0</v>
      </c>
      <c r="G324" s="92">
        <v>0</v>
      </c>
      <c r="H324" s="49">
        <v>501</v>
      </c>
      <c r="I324" s="50">
        <v>501</v>
      </c>
      <c r="J324" s="89">
        <v>0</v>
      </c>
      <c r="K324" s="92">
        <v>0</v>
      </c>
      <c r="L324" s="49">
        <v>501</v>
      </c>
      <c r="M324" s="50">
        <v>501</v>
      </c>
      <c r="N324" s="89">
        <v>0</v>
      </c>
      <c r="O324" s="92">
        <v>0</v>
      </c>
      <c r="P324" s="49">
        <v>501</v>
      </c>
      <c r="Q324" s="50">
        <v>501</v>
      </c>
      <c r="R324" s="89">
        <v>0</v>
      </c>
      <c r="S324" s="92">
        <v>0</v>
      </c>
      <c r="T324" s="49">
        <v>501</v>
      </c>
      <c r="U324" s="50">
        <v>501</v>
      </c>
    </row>
    <row r="325" spans="1:21" x14ac:dyDescent="0.35">
      <c r="A325" s="83" t="s">
        <v>764</v>
      </c>
      <c r="B325" s="8" t="s">
        <v>81</v>
      </c>
      <c r="C325" s="97">
        <v>-3437.1</v>
      </c>
      <c r="D325" s="98">
        <v>1944.375</v>
      </c>
      <c r="E325" s="99">
        <v>16</v>
      </c>
      <c r="F325" s="89">
        <v>0.52441117764471001</v>
      </c>
      <c r="G325" s="92">
        <v>2.6643322041639699E-2</v>
      </c>
      <c r="H325" s="49">
        <v>19.0625</v>
      </c>
      <c r="I325" s="50">
        <v>171.73</v>
      </c>
      <c r="J325" s="89">
        <v>0</v>
      </c>
      <c r="K325" s="92">
        <v>0</v>
      </c>
      <c r="L325" s="49">
        <v>501</v>
      </c>
      <c r="M325" s="50">
        <v>501</v>
      </c>
      <c r="N325" s="89">
        <v>0</v>
      </c>
      <c r="O325" s="92">
        <v>0</v>
      </c>
      <c r="P325" s="49">
        <v>501</v>
      </c>
      <c r="Q325" s="50">
        <v>501</v>
      </c>
      <c r="R325" s="89">
        <v>0</v>
      </c>
      <c r="S325" s="92">
        <v>0</v>
      </c>
      <c r="T325" s="49">
        <v>501</v>
      </c>
      <c r="U325" s="50">
        <v>501</v>
      </c>
    </row>
    <row r="326" spans="1:21" x14ac:dyDescent="0.35">
      <c r="A326" s="83" t="s">
        <v>765</v>
      </c>
      <c r="B326" s="8" t="s">
        <v>80</v>
      </c>
      <c r="C326" s="97">
        <v>-3729.66</v>
      </c>
      <c r="D326" s="98">
        <v>-3708.46</v>
      </c>
      <c r="E326" s="99">
        <v>2</v>
      </c>
      <c r="F326" s="89">
        <v>0</v>
      </c>
      <c r="G326" s="92">
        <v>0</v>
      </c>
      <c r="H326" s="49">
        <v>501</v>
      </c>
      <c r="I326" s="50">
        <v>501</v>
      </c>
      <c r="J326" s="89">
        <v>0</v>
      </c>
      <c r="K326" s="92">
        <v>0</v>
      </c>
      <c r="L326" s="49">
        <v>501</v>
      </c>
      <c r="M326" s="50">
        <v>501</v>
      </c>
      <c r="N326" s="89">
        <v>0</v>
      </c>
      <c r="O326" s="92">
        <v>0</v>
      </c>
      <c r="P326" s="49">
        <v>501</v>
      </c>
      <c r="Q326" s="50">
        <v>501</v>
      </c>
      <c r="R326" s="89">
        <v>0</v>
      </c>
      <c r="S326" s="92">
        <v>0</v>
      </c>
      <c r="T326" s="49">
        <v>501</v>
      </c>
      <c r="U326" s="50">
        <v>501</v>
      </c>
    </row>
    <row r="327" spans="1:21" x14ac:dyDescent="0.35">
      <c r="A327" s="83" t="s">
        <v>766</v>
      </c>
      <c r="B327" s="8" t="s">
        <v>79</v>
      </c>
      <c r="C327" s="97">
        <v>-3397.35</v>
      </c>
      <c r="D327" s="98">
        <v>1932.5</v>
      </c>
      <c r="E327" s="99">
        <v>114</v>
      </c>
      <c r="F327" s="89">
        <v>0.83699600798403195</v>
      </c>
      <c r="G327" s="92">
        <v>3.1001466607843298E-2</v>
      </c>
      <c r="H327" s="49">
        <v>14.6875</v>
      </c>
      <c r="I327" s="50">
        <v>89.505000000000095</v>
      </c>
      <c r="J327" s="89">
        <v>0.69472055888223505</v>
      </c>
      <c r="K327" s="92">
        <v>1.72386548103029E-2</v>
      </c>
      <c r="L327" s="49">
        <v>51.615000000000002</v>
      </c>
      <c r="M327" s="50">
        <v>110.564999999999</v>
      </c>
      <c r="N327" s="89">
        <v>0.948083832335329</v>
      </c>
      <c r="O327" s="92">
        <v>1.6842459841259799E-2</v>
      </c>
      <c r="P327" s="49">
        <v>69.539999999999907</v>
      </c>
      <c r="Q327" s="50">
        <v>92.919999999999902</v>
      </c>
      <c r="R327" s="89">
        <v>0.74714570858283402</v>
      </c>
      <c r="S327" s="92">
        <v>2.6715110066253399E-2</v>
      </c>
      <c r="T327" s="49">
        <v>32.94</v>
      </c>
      <c r="U327" s="50">
        <v>100.65</v>
      </c>
    </row>
    <row r="328" spans="1:21" x14ac:dyDescent="0.35">
      <c r="A328" s="83" t="s">
        <v>767</v>
      </c>
      <c r="B328" s="8" t="s">
        <v>78</v>
      </c>
      <c r="C328" s="97">
        <v>-3295.75</v>
      </c>
      <c r="D328" s="98">
        <v>1944.375</v>
      </c>
      <c r="E328" s="99">
        <v>8</v>
      </c>
      <c r="F328" s="89">
        <v>4.5658682634730503E-2</v>
      </c>
      <c r="G328" s="92">
        <v>0.13114754098360601</v>
      </c>
      <c r="H328" s="49">
        <v>10.9375</v>
      </c>
      <c r="I328" s="50">
        <v>11.875</v>
      </c>
      <c r="J328" s="89">
        <v>0</v>
      </c>
      <c r="K328" s="92">
        <v>0</v>
      </c>
      <c r="L328" s="49">
        <v>501</v>
      </c>
      <c r="M328" s="50">
        <v>501</v>
      </c>
      <c r="N328" s="89">
        <v>0</v>
      </c>
      <c r="O328" s="92">
        <v>0</v>
      </c>
      <c r="P328" s="49">
        <v>501</v>
      </c>
      <c r="Q328" s="50">
        <v>501</v>
      </c>
      <c r="R328" s="89">
        <v>0</v>
      </c>
      <c r="S328" s="92">
        <v>0</v>
      </c>
      <c r="T328" s="49">
        <v>501</v>
      </c>
      <c r="U328" s="50">
        <v>501</v>
      </c>
    </row>
    <row r="329" spans="1:21" x14ac:dyDescent="0.35">
      <c r="A329" s="83" t="s">
        <v>768</v>
      </c>
      <c r="B329" s="8" t="s">
        <v>77</v>
      </c>
      <c r="C329" s="97">
        <v>-3740.26</v>
      </c>
      <c r="D329" s="98">
        <v>-3343.31</v>
      </c>
      <c r="E329" s="99">
        <v>15</v>
      </c>
      <c r="F329" s="89">
        <v>0</v>
      </c>
      <c r="G329" s="92">
        <v>0</v>
      </c>
      <c r="H329" s="68">
        <v>501</v>
      </c>
      <c r="I329" s="69">
        <v>501</v>
      </c>
      <c r="J329" s="89">
        <v>0</v>
      </c>
      <c r="K329" s="92">
        <v>0</v>
      </c>
      <c r="L329" s="68">
        <v>501</v>
      </c>
      <c r="M329" s="69">
        <v>501</v>
      </c>
      <c r="N329" s="89">
        <v>0</v>
      </c>
      <c r="O329" s="92">
        <v>0</v>
      </c>
      <c r="P329" s="68">
        <v>501</v>
      </c>
      <c r="Q329" s="69">
        <v>501</v>
      </c>
      <c r="R329" s="89">
        <v>0</v>
      </c>
      <c r="S329" s="92">
        <v>0</v>
      </c>
      <c r="T329" s="68">
        <v>501</v>
      </c>
      <c r="U329" s="69">
        <v>501</v>
      </c>
    </row>
    <row r="330" spans="1:21" x14ac:dyDescent="0.35">
      <c r="A330" s="83" t="s">
        <v>769</v>
      </c>
      <c r="B330" s="8" t="s">
        <v>76</v>
      </c>
      <c r="C330" s="97">
        <v>-3437.1</v>
      </c>
      <c r="D330" s="98">
        <v>1944.375</v>
      </c>
      <c r="E330" s="99">
        <v>16</v>
      </c>
      <c r="F330" s="89">
        <v>0.52441117764471001</v>
      </c>
      <c r="G330" s="92">
        <v>2.6643322041639699E-2</v>
      </c>
      <c r="H330" s="68">
        <v>19.0625</v>
      </c>
      <c r="I330" s="69">
        <v>171.73</v>
      </c>
      <c r="J330" s="89">
        <v>0</v>
      </c>
      <c r="K330" s="92">
        <v>0</v>
      </c>
      <c r="L330" s="68">
        <v>501</v>
      </c>
      <c r="M330" s="69">
        <v>501</v>
      </c>
      <c r="N330" s="89">
        <v>0</v>
      </c>
      <c r="O330" s="92">
        <v>0</v>
      </c>
      <c r="P330" s="68">
        <v>501</v>
      </c>
      <c r="Q330" s="69">
        <v>501</v>
      </c>
      <c r="R330" s="89">
        <v>0</v>
      </c>
      <c r="S330" s="92">
        <v>0</v>
      </c>
      <c r="T330" s="68">
        <v>501</v>
      </c>
      <c r="U330" s="69">
        <v>501</v>
      </c>
    </row>
    <row r="331" spans="1:21" x14ac:dyDescent="0.35">
      <c r="A331" s="83" t="s">
        <v>770</v>
      </c>
      <c r="B331" s="8" t="s">
        <v>75</v>
      </c>
      <c r="C331" s="97">
        <v>-3729.66</v>
      </c>
      <c r="D331" s="98">
        <v>-3708.46</v>
      </c>
      <c r="E331" s="99">
        <v>2</v>
      </c>
      <c r="F331" s="89">
        <v>0</v>
      </c>
      <c r="G331" s="92">
        <v>0</v>
      </c>
      <c r="H331" s="68">
        <v>501</v>
      </c>
      <c r="I331" s="69">
        <v>501</v>
      </c>
      <c r="J331" s="89">
        <v>0</v>
      </c>
      <c r="K331" s="92">
        <v>0</v>
      </c>
      <c r="L331" s="68">
        <v>501</v>
      </c>
      <c r="M331" s="69">
        <v>501</v>
      </c>
      <c r="N331" s="89">
        <v>0</v>
      </c>
      <c r="O331" s="92">
        <v>0</v>
      </c>
      <c r="P331" s="68">
        <v>501</v>
      </c>
      <c r="Q331" s="69">
        <v>501</v>
      </c>
      <c r="R331" s="89">
        <v>0</v>
      </c>
      <c r="S331" s="92">
        <v>0</v>
      </c>
      <c r="T331" s="68">
        <v>501</v>
      </c>
      <c r="U331" s="69">
        <v>501</v>
      </c>
    </row>
    <row r="332" spans="1:21" x14ac:dyDescent="0.35">
      <c r="A332" s="83" t="s">
        <v>771</v>
      </c>
      <c r="B332" s="8" t="s">
        <v>74</v>
      </c>
      <c r="C332" s="97">
        <v>-3397.35</v>
      </c>
      <c r="D332" s="98">
        <v>1932.5</v>
      </c>
      <c r="E332" s="99">
        <v>113</v>
      </c>
      <c r="F332" s="89">
        <v>0.83699600798403195</v>
      </c>
      <c r="G332" s="92">
        <v>3.1001466607843298E-2</v>
      </c>
      <c r="H332" s="49">
        <v>14.6875</v>
      </c>
      <c r="I332" s="50">
        <v>89.505000000000095</v>
      </c>
      <c r="J332" s="89">
        <v>0.69472055888223505</v>
      </c>
      <c r="K332" s="92">
        <v>1.72386548103029E-2</v>
      </c>
      <c r="L332" s="49">
        <v>51.615000000000002</v>
      </c>
      <c r="M332" s="50">
        <v>110.564999999999</v>
      </c>
      <c r="N332" s="89">
        <v>0.948083832335329</v>
      </c>
      <c r="O332" s="92">
        <v>1.6842459841259799E-2</v>
      </c>
      <c r="P332" s="49">
        <v>69.539999999999907</v>
      </c>
      <c r="Q332" s="50">
        <v>92.919999999999902</v>
      </c>
      <c r="R332" s="89">
        <v>0.74714570858283402</v>
      </c>
      <c r="S332" s="92">
        <v>2.6715110066253399E-2</v>
      </c>
      <c r="T332" s="49">
        <v>32.94</v>
      </c>
      <c r="U332" s="50">
        <v>100.65</v>
      </c>
    </row>
    <row r="333" spans="1:21" x14ac:dyDescent="0.35">
      <c r="A333" s="83" t="s">
        <v>772</v>
      </c>
      <c r="B333" s="8" t="s">
        <v>73</v>
      </c>
      <c r="C333" s="97">
        <v>-3295.75</v>
      </c>
      <c r="D333" s="98">
        <v>1944.375</v>
      </c>
      <c r="E333" s="99">
        <v>8</v>
      </c>
      <c r="F333" s="89">
        <v>4.5658682634730503E-2</v>
      </c>
      <c r="G333" s="92">
        <v>0.13114754098360601</v>
      </c>
      <c r="H333" s="49">
        <v>10.9375</v>
      </c>
      <c r="I333" s="50">
        <v>11.875</v>
      </c>
      <c r="J333" s="89">
        <v>0</v>
      </c>
      <c r="K333" s="92">
        <v>0</v>
      </c>
      <c r="L333" s="49">
        <v>501</v>
      </c>
      <c r="M333" s="50">
        <v>501</v>
      </c>
      <c r="N333" s="89">
        <v>0</v>
      </c>
      <c r="O333" s="92">
        <v>0</v>
      </c>
      <c r="P333" s="49">
        <v>501</v>
      </c>
      <c r="Q333" s="50">
        <v>501</v>
      </c>
      <c r="R333" s="89">
        <v>0</v>
      </c>
      <c r="S333" s="92">
        <v>0</v>
      </c>
      <c r="T333" s="49">
        <v>501</v>
      </c>
      <c r="U333" s="50">
        <v>501</v>
      </c>
    </row>
    <row r="334" spans="1:21" x14ac:dyDescent="0.35">
      <c r="A334" s="83" t="s">
        <v>773</v>
      </c>
      <c r="B334" s="8" t="s">
        <v>72</v>
      </c>
      <c r="C334" s="97">
        <v>-3740.26</v>
      </c>
      <c r="D334" s="98">
        <v>-3343.31</v>
      </c>
      <c r="E334" s="99">
        <v>15</v>
      </c>
      <c r="F334" s="89">
        <v>0</v>
      </c>
      <c r="G334" s="92">
        <v>0</v>
      </c>
      <c r="H334" s="49">
        <v>501</v>
      </c>
      <c r="I334" s="50">
        <v>501</v>
      </c>
      <c r="J334" s="89">
        <v>0</v>
      </c>
      <c r="K334" s="92">
        <v>0</v>
      </c>
      <c r="L334" s="49">
        <v>501</v>
      </c>
      <c r="M334" s="50">
        <v>501</v>
      </c>
      <c r="N334" s="89">
        <v>0</v>
      </c>
      <c r="O334" s="92">
        <v>0</v>
      </c>
      <c r="P334" s="49">
        <v>501</v>
      </c>
      <c r="Q334" s="50">
        <v>501</v>
      </c>
      <c r="R334" s="89">
        <v>0</v>
      </c>
      <c r="S334" s="92">
        <v>0</v>
      </c>
      <c r="T334" s="49">
        <v>501</v>
      </c>
      <c r="U334" s="50">
        <v>501</v>
      </c>
    </row>
    <row r="335" spans="1:21" x14ac:dyDescent="0.35">
      <c r="A335" s="83" t="s">
        <v>774</v>
      </c>
      <c r="B335" s="8" t="s">
        <v>71</v>
      </c>
      <c r="C335" s="97">
        <v>-3437.1</v>
      </c>
      <c r="D335" s="98">
        <v>1932.5</v>
      </c>
      <c r="E335" s="99">
        <v>15</v>
      </c>
      <c r="F335" s="89">
        <v>0.50070858283433095</v>
      </c>
      <c r="G335" s="92">
        <v>2.3918199756831598E-2</v>
      </c>
      <c r="H335" s="49">
        <v>26.25</v>
      </c>
      <c r="I335" s="50">
        <v>171.73</v>
      </c>
      <c r="J335" s="89">
        <v>0</v>
      </c>
      <c r="K335" s="92">
        <v>0</v>
      </c>
      <c r="L335" s="49">
        <v>501</v>
      </c>
      <c r="M335" s="50">
        <v>501</v>
      </c>
      <c r="N335" s="89">
        <v>0</v>
      </c>
      <c r="O335" s="92">
        <v>0</v>
      </c>
      <c r="P335" s="49">
        <v>501</v>
      </c>
      <c r="Q335" s="50">
        <v>501</v>
      </c>
      <c r="R335" s="89">
        <v>0</v>
      </c>
      <c r="S335" s="92">
        <v>0</v>
      </c>
      <c r="T335" s="49">
        <v>501</v>
      </c>
      <c r="U335" s="50">
        <v>501</v>
      </c>
    </row>
    <row r="336" spans="1:21" x14ac:dyDescent="0.35">
      <c r="A336" s="83" t="s">
        <v>775</v>
      </c>
      <c r="B336" s="8" t="s">
        <v>70</v>
      </c>
      <c r="C336" s="97">
        <v>-3729.66</v>
      </c>
      <c r="D336" s="98">
        <v>-3708.46</v>
      </c>
      <c r="E336" s="99">
        <v>2</v>
      </c>
      <c r="F336" s="89">
        <v>0</v>
      </c>
      <c r="G336" s="92">
        <v>0</v>
      </c>
      <c r="H336" s="49">
        <v>501</v>
      </c>
      <c r="I336" s="50">
        <v>501</v>
      </c>
      <c r="J336" s="89">
        <v>0</v>
      </c>
      <c r="K336" s="92">
        <v>0</v>
      </c>
      <c r="L336" s="49">
        <v>501</v>
      </c>
      <c r="M336" s="50">
        <v>501</v>
      </c>
      <c r="N336" s="89">
        <v>0</v>
      </c>
      <c r="O336" s="92">
        <v>0</v>
      </c>
      <c r="P336" s="49">
        <v>501</v>
      </c>
      <c r="Q336" s="50">
        <v>501</v>
      </c>
      <c r="R336" s="89">
        <v>0</v>
      </c>
      <c r="S336" s="92">
        <v>0</v>
      </c>
      <c r="T336" s="49">
        <v>501</v>
      </c>
      <c r="U336" s="50">
        <v>501</v>
      </c>
    </row>
    <row r="337" spans="1:21" x14ac:dyDescent="0.35">
      <c r="A337" s="83" t="s">
        <v>776</v>
      </c>
      <c r="B337" s="8" t="s">
        <v>69</v>
      </c>
      <c r="C337" s="97">
        <v>-3397.35</v>
      </c>
      <c r="D337" s="98">
        <v>1944.375</v>
      </c>
      <c r="E337" s="99">
        <v>93</v>
      </c>
      <c r="F337" s="89">
        <v>0.86069860279441102</v>
      </c>
      <c r="G337" s="92">
        <v>2.0871501124741999E-2</v>
      </c>
      <c r="H337" s="49">
        <v>37.807499999999997</v>
      </c>
      <c r="I337" s="50">
        <v>168.48</v>
      </c>
      <c r="J337" s="89">
        <v>0.61811377245508903</v>
      </c>
      <c r="K337" s="92">
        <v>1.61459594736417E-2</v>
      </c>
      <c r="L337" s="49">
        <v>75.825000000000003</v>
      </c>
      <c r="M337" s="50">
        <v>110.564999999999</v>
      </c>
      <c r="N337" s="89">
        <v>0.948083832335329</v>
      </c>
      <c r="O337" s="92">
        <v>1.6842459841259799E-2</v>
      </c>
      <c r="P337" s="49">
        <v>69.539999999999907</v>
      </c>
      <c r="Q337" s="50">
        <v>92.919999999999902</v>
      </c>
      <c r="R337" s="89">
        <v>0.74714570858283402</v>
      </c>
      <c r="S337" s="92">
        <v>1.8700577046377401E-2</v>
      </c>
      <c r="T337" s="49">
        <v>70.454999999999899</v>
      </c>
      <c r="U337" s="50">
        <v>84.180000000000106</v>
      </c>
    </row>
    <row r="338" spans="1:21" x14ac:dyDescent="0.35">
      <c r="A338" s="83" t="s">
        <v>777</v>
      </c>
      <c r="B338" s="8" t="s">
        <v>68</v>
      </c>
      <c r="C338" s="97">
        <v>-3065.33</v>
      </c>
      <c r="D338" s="98">
        <v>1514.165</v>
      </c>
      <c r="E338" s="99">
        <v>8</v>
      </c>
      <c r="F338" s="89">
        <v>0</v>
      </c>
      <c r="G338" s="92">
        <v>0</v>
      </c>
      <c r="H338" s="68">
        <v>501</v>
      </c>
      <c r="I338" s="69">
        <v>501</v>
      </c>
      <c r="J338" s="89">
        <v>0</v>
      </c>
      <c r="K338" s="92">
        <v>0</v>
      </c>
      <c r="L338" s="68">
        <v>501</v>
      </c>
      <c r="M338" s="69">
        <v>501</v>
      </c>
      <c r="N338" s="89">
        <v>0</v>
      </c>
      <c r="O338" s="92">
        <v>0</v>
      </c>
      <c r="P338" s="68">
        <v>501</v>
      </c>
      <c r="Q338" s="69">
        <v>501</v>
      </c>
      <c r="R338" s="89">
        <v>0</v>
      </c>
      <c r="S338" s="92">
        <v>0</v>
      </c>
      <c r="T338" s="68">
        <v>501</v>
      </c>
      <c r="U338" s="69">
        <v>501</v>
      </c>
    </row>
    <row r="339" spans="1:21" x14ac:dyDescent="0.35">
      <c r="A339" s="83" t="s">
        <v>778</v>
      </c>
      <c r="B339" s="8" t="s">
        <v>67</v>
      </c>
      <c r="C339" s="97">
        <v>-3740.26</v>
      </c>
      <c r="D339" s="98">
        <v>-3343.31</v>
      </c>
      <c r="E339" s="99">
        <v>14</v>
      </c>
      <c r="F339" s="89">
        <v>0</v>
      </c>
      <c r="G339" s="92">
        <v>0</v>
      </c>
      <c r="H339" s="68">
        <v>501</v>
      </c>
      <c r="I339" s="69">
        <v>501</v>
      </c>
      <c r="J339" s="89">
        <v>0</v>
      </c>
      <c r="K339" s="92">
        <v>0</v>
      </c>
      <c r="L339" s="68">
        <v>501</v>
      </c>
      <c r="M339" s="69">
        <v>501</v>
      </c>
      <c r="N339" s="89">
        <v>0</v>
      </c>
      <c r="O339" s="92">
        <v>0</v>
      </c>
      <c r="P339" s="68">
        <v>501</v>
      </c>
      <c r="Q339" s="69">
        <v>501</v>
      </c>
      <c r="R339" s="89">
        <v>0</v>
      </c>
      <c r="S339" s="92">
        <v>0</v>
      </c>
      <c r="T339" s="68">
        <v>501</v>
      </c>
      <c r="U339" s="69">
        <v>501</v>
      </c>
    </row>
    <row r="340" spans="1:21" x14ac:dyDescent="0.35">
      <c r="A340" s="83" t="s">
        <v>779</v>
      </c>
      <c r="B340" s="8" t="s">
        <v>66</v>
      </c>
      <c r="C340" s="97">
        <v>-3397.35</v>
      </c>
      <c r="D340" s="98">
        <v>1944.375</v>
      </c>
      <c r="E340" s="99">
        <v>92</v>
      </c>
      <c r="F340" s="89">
        <v>0.86069860279441102</v>
      </c>
      <c r="G340" s="92">
        <v>2.0871501124741999E-2</v>
      </c>
      <c r="H340" s="49">
        <v>37.807499999999997</v>
      </c>
      <c r="I340" s="50">
        <v>168.48</v>
      </c>
      <c r="J340" s="89">
        <v>0.61811377245508903</v>
      </c>
      <c r="K340" s="92">
        <v>1.61459594736417E-2</v>
      </c>
      <c r="L340" s="49">
        <v>75.825000000000003</v>
      </c>
      <c r="M340" s="50">
        <v>110.564999999999</v>
      </c>
      <c r="N340" s="89">
        <v>0.948083832335329</v>
      </c>
      <c r="O340" s="92">
        <v>1.6842459841259799E-2</v>
      </c>
      <c r="P340" s="49">
        <v>69.539999999999907</v>
      </c>
      <c r="Q340" s="50">
        <v>92.919999999999902</v>
      </c>
      <c r="R340" s="89">
        <v>0.74714570858283402</v>
      </c>
      <c r="S340" s="92">
        <v>1.6029066039751998E-2</v>
      </c>
      <c r="T340" s="49">
        <v>60.389999999999901</v>
      </c>
      <c r="U340" s="50">
        <v>161.04</v>
      </c>
    </row>
    <row r="341" spans="1:21" x14ac:dyDescent="0.35">
      <c r="A341" s="83" t="s">
        <v>780</v>
      </c>
      <c r="B341" s="8" t="s">
        <v>65</v>
      </c>
      <c r="C341" s="97">
        <v>-3065.33</v>
      </c>
      <c r="D341" s="98">
        <v>1514.165</v>
      </c>
      <c r="E341" s="99">
        <v>8</v>
      </c>
      <c r="F341" s="89">
        <v>0</v>
      </c>
      <c r="G341" s="92">
        <v>0</v>
      </c>
      <c r="H341" s="49">
        <v>501</v>
      </c>
      <c r="I341" s="50">
        <v>501</v>
      </c>
      <c r="J341" s="89">
        <v>0</v>
      </c>
      <c r="K341" s="92">
        <v>0</v>
      </c>
      <c r="L341" s="49">
        <v>501</v>
      </c>
      <c r="M341" s="50">
        <v>501</v>
      </c>
      <c r="N341" s="89">
        <v>0</v>
      </c>
      <c r="O341" s="92">
        <v>0</v>
      </c>
      <c r="P341" s="49">
        <v>501</v>
      </c>
      <c r="Q341" s="50">
        <v>501</v>
      </c>
      <c r="R341" s="89">
        <v>0</v>
      </c>
      <c r="S341" s="92">
        <v>0</v>
      </c>
      <c r="T341" s="49">
        <v>501</v>
      </c>
      <c r="U341" s="50">
        <v>501</v>
      </c>
    </row>
    <row r="342" spans="1:21" x14ac:dyDescent="0.35">
      <c r="A342" s="83" t="s">
        <v>781</v>
      </c>
      <c r="B342" s="8" t="s">
        <v>64</v>
      </c>
      <c r="C342" s="97">
        <v>-3740.26</v>
      </c>
      <c r="D342" s="98">
        <v>-3343.31</v>
      </c>
      <c r="E342" s="99">
        <v>14</v>
      </c>
      <c r="F342" s="89">
        <v>0</v>
      </c>
      <c r="G342" s="92">
        <v>0</v>
      </c>
      <c r="H342" s="49">
        <v>501</v>
      </c>
      <c r="I342" s="50">
        <v>501</v>
      </c>
      <c r="J342" s="89">
        <v>0</v>
      </c>
      <c r="K342" s="92">
        <v>0</v>
      </c>
      <c r="L342" s="49">
        <v>501</v>
      </c>
      <c r="M342" s="50">
        <v>501</v>
      </c>
      <c r="N342" s="89">
        <v>0</v>
      </c>
      <c r="O342" s="92">
        <v>0</v>
      </c>
      <c r="P342" s="49">
        <v>501</v>
      </c>
      <c r="Q342" s="50">
        <v>501</v>
      </c>
      <c r="R342" s="89">
        <v>0</v>
      </c>
      <c r="S342" s="92">
        <v>0</v>
      </c>
      <c r="T342" s="49">
        <v>501</v>
      </c>
      <c r="U342" s="50">
        <v>501</v>
      </c>
    </row>
    <row r="343" spans="1:21" x14ac:dyDescent="0.35">
      <c r="A343" s="83" t="s">
        <v>782</v>
      </c>
      <c r="B343" s="8" t="s">
        <v>63</v>
      </c>
      <c r="C343" s="97">
        <v>614.70000000000005</v>
      </c>
      <c r="D343" s="98">
        <v>2009.3</v>
      </c>
      <c r="E343" s="99">
        <v>939</v>
      </c>
      <c r="F343" s="89">
        <v>0.99740518962075797</v>
      </c>
      <c r="G343" s="92">
        <v>1</v>
      </c>
      <c r="H343" s="68">
        <v>1</v>
      </c>
      <c r="I343" s="69">
        <v>37.599999999999902</v>
      </c>
      <c r="J343" s="89">
        <v>0.99021956087824303</v>
      </c>
      <c r="K343" s="92">
        <v>0.29832695021165001</v>
      </c>
      <c r="L343" s="68">
        <v>3.7000000000000401</v>
      </c>
      <c r="M343" s="69">
        <v>3.8000000000001801</v>
      </c>
      <c r="N343" s="89">
        <v>0.76606786427145701</v>
      </c>
      <c r="O343" s="92">
        <v>0.28921313183949898</v>
      </c>
      <c r="P343" s="68">
        <v>3.7000000000000401</v>
      </c>
      <c r="Q343" s="69">
        <v>7.5</v>
      </c>
      <c r="R343" s="89">
        <v>0</v>
      </c>
      <c r="S343" s="92">
        <v>0</v>
      </c>
      <c r="T343" s="68">
        <v>501</v>
      </c>
      <c r="U343" s="69">
        <v>501</v>
      </c>
    </row>
    <row r="344" spans="1:21" x14ac:dyDescent="0.35">
      <c r="A344" s="83" t="s">
        <v>783</v>
      </c>
      <c r="B344" s="8" t="s">
        <v>62</v>
      </c>
      <c r="C344" s="97">
        <v>627.5</v>
      </c>
      <c r="D344" s="98">
        <v>2009.3</v>
      </c>
      <c r="E344" s="99">
        <v>148</v>
      </c>
      <c r="F344" s="89">
        <v>0.96167664670658604</v>
      </c>
      <c r="G344" s="92">
        <v>0.19302615193026099</v>
      </c>
      <c r="H344" s="49">
        <v>5</v>
      </c>
      <c r="I344" s="50">
        <v>48.600000000000101</v>
      </c>
      <c r="J344" s="89">
        <v>0.992415169660678</v>
      </c>
      <c r="K344" s="92">
        <v>5.8326629123089203E-2</v>
      </c>
      <c r="L344" s="49">
        <v>18.799999999999901</v>
      </c>
      <c r="M344" s="50">
        <v>20</v>
      </c>
      <c r="N344" s="89">
        <v>0.70898203592814302</v>
      </c>
      <c r="O344" s="92">
        <v>6.4752252252252201E-2</v>
      </c>
      <c r="P344" s="49">
        <v>16.649999999999999</v>
      </c>
      <c r="Q344" s="50">
        <v>35.700000000000003</v>
      </c>
      <c r="R344" s="89">
        <v>0</v>
      </c>
      <c r="S344" s="92">
        <v>0</v>
      </c>
      <c r="T344" s="49">
        <v>501</v>
      </c>
      <c r="U344" s="50">
        <v>501</v>
      </c>
    </row>
    <row r="345" spans="1:21" x14ac:dyDescent="0.35">
      <c r="A345" s="83" t="s">
        <v>784</v>
      </c>
      <c r="B345" s="8" t="s">
        <v>61</v>
      </c>
      <c r="C345" s="97">
        <v>627.5</v>
      </c>
      <c r="D345" s="98">
        <v>2009.3</v>
      </c>
      <c r="E345" s="99">
        <v>149</v>
      </c>
      <c r="F345" s="89">
        <v>0.96167664670658604</v>
      </c>
      <c r="G345" s="92">
        <v>0.195101701951017</v>
      </c>
      <c r="H345" s="49">
        <v>5</v>
      </c>
      <c r="I345" s="50">
        <v>48.600000000000101</v>
      </c>
      <c r="J345" s="89">
        <v>0.992415169660678</v>
      </c>
      <c r="K345" s="92">
        <v>5.8326629123089203E-2</v>
      </c>
      <c r="L345" s="49">
        <v>18.799999999999901</v>
      </c>
      <c r="M345" s="50">
        <v>20</v>
      </c>
      <c r="N345" s="89">
        <v>0.70898203592814302</v>
      </c>
      <c r="O345" s="92">
        <v>6.4752252252252201E-2</v>
      </c>
      <c r="P345" s="49">
        <v>16.649999999999999</v>
      </c>
      <c r="Q345" s="50">
        <v>35.700000000000003</v>
      </c>
      <c r="R345" s="89">
        <v>0</v>
      </c>
      <c r="S345" s="92">
        <v>0</v>
      </c>
      <c r="T345" s="49">
        <v>501</v>
      </c>
      <c r="U345" s="50">
        <v>501</v>
      </c>
    </row>
    <row r="346" spans="1:21" x14ac:dyDescent="0.35">
      <c r="A346" s="83" t="s">
        <v>785</v>
      </c>
      <c r="B346" s="8" t="s">
        <v>60</v>
      </c>
      <c r="C346" s="97">
        <v>627.5</v>
      </c>
      <c r="D346" s="98">
        <v>2009.3</v>
      </c>
      <c r="E346" s="99">
        <v>148</v>
      </c>
      <c r="F346" s="89">
        <v>0.96167664670658604</v>
      </c>
      <c r="G346" s="92">
        <v>0.19302615193026099</v>
      </c>
      <c r="H346" s="49">
        <v>5</v>
      </c>
      <c r="I346" s="50">
        <v>48.600000000000101</v>
      </c>
      <c r="J346" s="89">
        <v>0.992415169660678</v>
      </c>
      <c r="K346" s="92">
        <v>5.8326629123089203E-2</v>
      </c>
      <c r="L346" s="49">
        <v>18.799999999999901</v>
      </c>
      <c r="M346" s="50">
        <v>20</v>
      </c>
      <c r="N346" s="89">
        <v>0.70898203592814302</v>
      </c>
      <c r="O346" s="92">
        <v>6.4752252252252201E-2</v>
      </c>
      <c r="P346" s="49">
        <v>16.649999999999999</v>
      </c>
      <c r="Q346" s="50">
        <v>35.700000000000003</v>
      </c>
      <c r="R346" s="89">
        <v>0</v>
      </c>
      <c r="S346" s="92">
        <v>0</v>
      </c>
      <c r="T346" s="49">
        <v>501</v>
      </c>
      <c r="U346" s="50">
        <v>501</v>
      </c>
    </row>
    <row r="347" spans="1:21" x14ac:dyDescent="0.35">
      <c r="A347" s="83" t="s">
        <v>786</v>
      </c>
      <c r="B347" s="8" t="s">
        <v>59</v>
      </c>
      <c r="C347" s="97">
        <v>627.5</v>
      </c>
      <c r="D347" s="98">
        <v>2009.3</v>
      </c>
      <c r="E347" s="99">
        <v>87</v>
      </c>
      <c r="F347" s="89">
        <v>0.96167664670658604</v>
      </c>
      <c r="G347" s="92">
        <v>0.103777501037775</v>
      </c>
      <c r="H347" s="68">
        <v>11.100000000000099</v>
      </c>
      <c r="I347" s="69">
        <v>55</v>
      </c>
      <c r="J347" s="89">
        <v>0.992415169660678</v>
      </c>
      <c r="K347" s="92">
        <v>3.8213998390989497E-2</v>
      </c>
      <c r="L347" s="68">
        <v>28.15</v>
      </c>
      <c r="M347" s="69">
        <v>55.2</v>
      </c>
      <c r="N347" s="89">
        <v>0.67305389221556899</v>
      </c>
      <c r="O347" s="92">
        <v>4.4483985765124502E-2</v>
      </c>
      <c r="P347" s="68">
        <v>21.9499999999999</v>
      </c>
      <c r="Q347" s="69">
        <v>38</v>
      </c>
      <c r="R347" s="89">
        <v>0</v>
      </c>
      <c r="S347" s="92">
        <v>0</v>
      </c>
      <c r="T347" s="68">
        <v>501</v>
      </c>
      <c r="U347" s="69">
        <v>501</v>
      </c>
    </row>
    <row r="348" spans="1:21" x14ac:dyDescent="0.35">
      <c r="A348" s="83" t="s">
        <v>787</v>
      </c>
      <c r="B348" s="8" t="s">
        <v>58</v>
      </c>
      <c r="C348" s="97">
        <v>627.5</v>
      </c>
      <c r="D348" s="98">
        <v>2005.4</v>
      </c>
      <c r="E348" s="99">
        <v>58</v>
      </c>
      <c r="F348" s="89">
        <v>0.848902195608782</v>
      </c>
      <c r="G348" s="92">
        <v>7.9943569245238599E-2</v>
      </c>
      <c r="H348" s="49">
        <v>11.2</v>
      </c>
      <c r="I348" s="50">
        <v>33.299999999999898</v>
      </c>
      <c r="J348" s="89">
        <v>0.88223552894211499</v>
      </c>
      <c r="K348" s="92">
        <v>2.2624434389140202E-2</v>
      </c>
      <c r="L348" s="49">
        <v>37.600000000000101</v>
      </c>
      <c r="M348" s="50">
        <v>93.899999999999807</v>
      </c>
      <c r="N348" s="89">
        <v>0.70898203592814302</v>
      </c>
      <c r="O348" s="92">
        <v>3.6599099099099003E-2</v>
      </c>
      <c r="P348" s="49">
        <v>26.7</v>
      </c>
      <c r="Q348" s="50">
        <v>69.8</v>
      </c>
      <c r="R348" s="89">
        <v>0</v>
      </c>
      <c r="S348" s="92">
        <v>0</v>
      </c>
      <c r="T348" s="49">
        <v>501</v>
      </c>
      <c r="U348" s="50">
        <v>501</v>
      </c>
    </row>
    <row r="349" spans="1:21" x14ac:dyDescent="0.35">
      <c r="A349" s="83" t="s">
        <v>788</v>
      </c>
      <c r="B349" s="8" t="s">
        <v>57</v>
      </c>
      <c r="C349" s="97">
        <v>1430</v>
      </c>
      <c r="D349" s="98">
        <v>1994</v>
      </c>
      <c r="E349" s="99">
        <v>565</v>
      </c>
      <c r="F349" s="89">
        <v>0.98802395209580796</v>
      </c>
      <c r="G349" s="92">
        <v>1</v>
      </c>
      <c r="H349" s="49">
        <v>1</v>
      </c>
      <c r="I349" s="50">
        <v>1</v>
      </c>
      <c r="J349" s="89">
        <v>0.139720558882235</v>
      </c>
      <c r="K349" s="92">
        <v>1</v>
      </c>
      <c r="L349" s="49">
        <v>1</v>
      </c>
      <c r="M349" s="50">
        <v>1</v>
      </c>
      <c r="N349" s="89">
        <v>0</v>
      </c>
      <c r="O349" s="92">
        <v>0</v>
      </c>
      <c r="P349" s="49">
        <v>501</v>
      </c>
      <c r="Q349" s="50">
        <v>501</v>
      </c>
      <c r="R349" s="89">
        <v>0</v>
      </c>
      <c r="S349" s="92">
        <v>0</v>
      </c>
      <c r="T349" s="49">
        <v>501</v>
      </c>
      <c r="U349" s="50">
        <v>501</v>
      </c>
    </row>
    <row r="350" spans="1:21" x14ac:dyDescent="0.35">
      <c r="A350" s="83" t="s">
        <v>789</v>
      </c>
      <c r="B350" s="8" t="s">
        <v>56</v>
      </c>
      <c r="C350" s="97">
        <v>1795</v>
      </c>
      <c r="D350" s="98">
        <v>1980</v>
      </c>
      <c r="E350" s="99">
        <v>186</v>
      </c>
      <c r="F350" s="89">
        <v>0.37125748502993999</v>
      </c>
      <c r="G350" s="92">
        <v>1</v>
      </c>
      <c r="H350" s="49">
        <v>1</v>
      </c>
      <c r="I350" s="50">
        <v>1</v>
      </c>
      <c r="J350" s="89">
        <v>0</v>
      </c>
      <c r="K350" s="92">
        <v>0</v>
      </c>
      <c r="L350" s="49">
        <v>501</v>
      </c>
      <c r="M350" s="50">
        <v>501</v>
      </c>
      <c r="N350" s="89">
        <v>0</v>
      </c>
      <c r="O350" s="92">
        <v>0</v>
      </c>
      <c r="P350" s="49">
        <v>501</v>
      </c>
      <c r="Q350" s="50">
        <v>501</v>
      </c>
      <c r="R350" s="89">
        <v>0</v>
      </c>
      <c r="S350" s="92">
        <v>0</v>
      </c>
      <c r="T350" s="49">
        <v>501</v>
      </c>
      <c r="U350" s="50">
        <v>501</v>
      </c>
    </row>
    <row r="351" spans="1:21" x14ac:dyDescent="0.35">
      <c r="A351" s="83" t="s">
        <v>790</v>
      </c>
      <c r="B351" s="8" t="s">
        <v>55</v>
      </c>
      <c r="C351" s="97">
        <v>1794.5609999999999</v>
      </c>
      <c r="D351" s="98">
        <v>1994.375</v>
      </c>
      <c r="E351" s="99">
        <v>1531</v>
      </c>
      <c r="F351" s="89">
        <v>0.40082634730538902</v>
      </c>
      <c r="G351" s="92">
        <v>1</v>
      </c>
      <c r="H351" s="49">
        <v>1</v>
      </c>
      <c r="I351" s="50">
        <v>1</v>
      </c>
      <c r="J351" s="89">
        <v>0</v>
      </c>
      <c r="K351" s="92">
        <v>0</v>
      </c>
      <c r="L351" s="49">
        <v>501</v>
      </c>
      <c r="M351" s="50">
        <v>501</v>
      </c>
      <c r="N351" s="89">
        <v>0</v>
      </c>
      <c r="O351" s="92">
        <v>0</v>
      </c>
      <c r="P351" s="49">
        <v>501</v>
      </c>
      <c r="Q351" s="50">
        <v>501</v>
      </c>
      <c r="R351" s="89">
        <v>0</v>
      </c>
      <c r="S351" s="92">
        <v>0</v>
      </c>
      <c r="T351" s="49">
        <v>501</v>
      </c>
      <c r="U351" s="50">
        <v>501</v>
      </c>
    </row>
    <row r="352" spans="1:21" x14ac:dyDescent="0.35">
      <c r="A352" s="83" t="s">
        <v>791</v>
      </c>
      <c r="B352" s="8" t="s">
        <v>54</v>
      </c>
      <c r="C352" s="97">
        <v>1551</v>
      </c>
      <c r="D352" s="98">
        <v>1994</v>
      </c>
      <c r="E352" s="99">
        <v>444</v>
      </c>
      <c r="F352" s="89">
        <v>0.88622754491017897</v>
      </c>
      <c r="G352" s="92">
        <v>1</v>
      </c>
      <c r="H352" s="68">
        <v>1</v>
      </c>
      <c r="I352" s="69">
        <v>1</v>
      </c>
      <c r="J352" s="89">
        <v>0</v>
      </c>
      <c r="K352" s="92">
        <v>0</v>
      </c>
      <c r="L352" s="68">
        <v>501</v>
      </c>
      <c r="M352" s="69">
        <v>501</v>
      </c>
      <c r="N352" s="89">
        <v>0</v>
      </c>
      <c r="O352" s="92">
        <v>0</v>
      </c>
      <c r="P352" s="68">
        <v>501</v>
      </c>
      <c r="Q352" s="69">
        <v>501</v>
      </c>
      <c r="R352" s="89">
        <v>0</v>
      </c>
      <c r="S352" s="92">
        <v>0</v>
      </c>
      <c r="T352" s="68">
        <v>501</v>
      </c>
      <c r="U352" s="69">
        <v>501</v>
      </c>
    </row>
    <row r="353" spans="1:21" x14ac:dyDescent="0.35">
      <c r="A353" s="83" t="s">
        <v>792</v>
      </c>
      <c r="B353" s="8" t="s">
        <v>53</v>
      </c>
      <c r="C353" s="97">
        <v>1585</v>
      </c>
      <c r="D353" s="98">
        <v>1991</v>
      </c>
      <c r="E353" s="99">
        <v>407</v>
      </c>
      <c r="F353" s="89">
        <v>0.81237524950099804</v>
      </c>
      <c r="G353" s="92">
        <v>1</v>
      </c>
      <c r="H353" s="68">
        <v>1</v>
      </c>
      <c r="I353" s="69">
        <v>1</v>
      </c>
      <c r="J353" s="89">
        <v>0</v>
      </c>
      <c r="K353" s="92">
        <v>0</v>
      </c>
      <c r="L353" s="68">
        <v>501</v>
      </c>
      <c r="M353" s="69">
        <v>501</v>
      </c>
      <c r="N353" s="89">
        <v>0</v>
      </c>
      <c r="O353" s="92">
        <v>0</v>
      </c>
      <c r="P353" s="68">
        <v>501</v>
      </c>
      <c r="Q353" s="69">
        <v>501</v>
      </c>
      <c r="R353" s="89">
        <v>0</v>
      </c>
      <c r="S353" s="92">
        <v>0</v>
      </c>
      <c r="T353" s="68">
        <v>501</v>
      </c>
      <c r="U353" s="69">
        <v>501</v>
      </c>
    </row>
    <row r="354" spans="1:21" x14ac:dyDescent="0.35">
      <c r="A354" s="83" t="s">
        <v>793</v>
      </c>
      <c r="B354" s="8" t="s">
        <v>52</v>
      </c>
      <c r="C354" s="97">
        <v>1587</v>
      </c>
      <c r="D354" s="98">
        <v>1991</v>
      </c>
      <c r="E354" s="99">
        <v>405</v>
      </c>
      <c r="F354" s="89">
        <v>0.80838323353293395</v>
      </c>
      <c r="G354" s="92">
        <v>1</v>
      </c>
      <c r="H354" s="68">
        <v>1</v>
      </c>
      <c r="I354" s="69">
        <v>1</v>
      </c>
      <c r="J354" s="89">
        <v>0</v>
      </c>
      <c r="K354" s="92">
        <v>0</v>
      </c>
      <c r="L354" s="68">
        <v>501</v>
      </c>
      <c r="M354" s="69">
        <v>501</v>
      </c>
      <c r="N354" s="89">
        <v>0</v>
      </c>
      <c r="O354" s="92">
        <v>0</v>
      </c>
      <c r="P354" s="68">
        <v>501</v>
      </c>
      <c r="Q354" s="69">
        <v>501</v>
      </c>
      <c r="R354" s="89">
        <v>0</v>
      </c>
      <c r="S354" s="92">
        <v>0</v>
      </c>
      <c r="T354" s="68">
        <v>501</v>
      </c>
      <c r="U354" s="69">
        <v>501</v>
      </c>
    </row>
    <row r="355" spans="1:21" x14ac:dyDescent="0.35">
      <c r="A355" s="83" t="s">
        <v>794</v>
      </c>
      <c r="B355" s="8" t="s">
        <v>51</v>
      </c>
      <c r="C355" s="97">
        <v>1588</v>
      </c>
      <c r="D355" s="98">
        <v>1991</v>
      </c>
      <c r="E355" s="99">
        <v>404</v>
      </c>
      <c r="F355" s="89">
        <v>0.80638722554890196</v>
      </c>
      <c r="G355" s="92">
        <v>1</v>
      </c>
      <c r="H355" s="68">
        <v>1</v>
      </c>
      <c r="I355" s="69">
        <v>1</v>
      </c>
      <c r="J355" s="89">
        <v>0</v>
      </c>
      <c r="K355" s="92">
        <v>0</v>
      </c>
      <c r="L355" s="68">
        <v>501</v>
      </c>
      <c r="M355" s="69">
        <v>501</v>
      </c>
      <c r="N355" s="89">
        <v>0</v>
      </c>
      <c r="O355" s="92">
        <v>0</v>
      </c>
      <c r="P355" s="68">
        <v>501</v>
      </c>
      <c r="Q355" s="69">
        <v>501</v>
      </c>
      <c r="R355" s="89">
        <v>0</v>
      </c>
      <c r="S355" s="92">
        <v>0</v>
      </c>
      <c r="T355" s="68">
        <v>501</v>
      </c>
      <c r="U355" s="69">
        <v>501</v>
      </c>
    </row>
    <row r="356" spans="1:21" x14ac:dyDescent="0.35">
      <c r="A356" s="83" t="s">
        <v>795</v>
      </c>
      <c r="B356" s="8" t="s">
        <v>50</v>
      </c>
      <c r="C356" s="97">
        <v>1919.25</v>
      </c>
      <c r="D356" s="98">
        <v>1995.25</v>
      </c>
      <c r="E356" s="99">
        <v>336</v>
      </c>
      <c r="F356" s="89">
        <v>0.15369261477045901</v>
      </c>
      <c r="G356" s="92">
        <v>1</v>
      </c>
      <c r="H356" s="49">
        <v>1</v>
      </c>
      <c r="I356" s="50">
        <v>1</v>
      </c>
      <c r="J356" s="89">
        <v>0</v>
      </c>
      <c r="K356" s="92">
        <v>0</v>
      </c>
      <c r="L356" s="49">
        <v>501</v>
      </c>
      <c r="M356" s="50">
        <v>501</v>
      </c>
      <c r="N356" s="89">
        <v>0</v>
      </c>
      <c r="O356" s="92">
        <v>0</v>
      </c>
      <c r="P356" s="49">
        <v>501</v>
      </c>
      <c r="Q356" s="50">
        <v>501</v>
      </c>
      <c r="R356" s="89">
        <v>0</v>
      </c>
      <c r="S356" s="92">
        <v>0</v>
      </c>
      <c r="T356" s="49">
        <v>501</v>
      </c>
      <c r="U356" s="50">
        <v>501</v>
      </c>
    </row>
    <row r="357" spans="1:21" x14ac:dyDescent="0.35">
      <c r="A357" s="83" t="s">
        <v>796</v>
      </c>
      <c r="B357" s="8" t="s">
        <v>49</v>
      </c>
      <c r="C357" s="97">
        <v>1919.25</v>
      </c>
      <c r="D357" s="98">
        <v>1995.25</v>
      </c>
      <c r="E357" s="99">
        <v>336</v>
      </c>
      <c r="F357" s="89">
        <v>0.15369261477045901</v>
      </c>
      <c r="G357" s="92">
        <v>1</v>
      </c>
      <c r="H357" s="49">
        <v>1</v>
      </c>
      <c r="I357" s="50">
        <v>1</v>
      </c>
      <c r="J357" s="89">
        <v>0</v>
      </c>
      <c r="K357" s="92">
        <v>0</v>
      </c>
      <c r="L357" s="49">
        <v>501</v>
      </c>
      <c r="M357" s="50">
        <v>501</v>
      </c>
      <c r="N357" s="89">
        <v>0</v>
      </c>
      <c r="O357" s="92">
        <v>0</v>
      </c>
      <c r="P357" s="49">
        <v>501</v>
      </c>
      <c r="Q357" s="50">
        <v>501</v>
      </c>
      <c r="R357" s="89">
        <v>0</v>
      </c>
      <c r="S357" s="92">
        <v>0</v>
      </c>
      <c r="T357" s="49">
        <v>501</v>
      </c>
      <c r="U357" s="50">
        <v>501</v>
      </c>
    </row>
    <row r="358" spans="1:21" x14ac:dyDescent="0.35">
      <c r="A358" s="83" t="s">
        <v>797</v>
      </c>
      <c r="B358" s="8" t="s">
        <v>48</v>
      </c>
      <c r="C358" s="97">
        <v>1919.8</v>
      </c>
      <c r="D358" s="98">
        <v>1995.4</v>
      </c>
      <c r="E358" s="99">
        <v>571</v>
      </c>
      <c r="F358" s="89">
        <v>0.15289421157684599</v>
      </c>
      <c r="G358" s="92">
        <v>1</v>
      </c>
      <c r="H358" s="49">
        <v>1</v>
      </c>
      <c r="I358" s="50">
        <v>1</v>
      </c>
      <c r="J358" s="89">
        <v>0</v>
      </c>
      <c r="K358" s="92">
        <v>0</v>
      </c>
      <c r="L358" s="49">
        <v>501</v>
      </c>
      <c r="M358" s="50">
        <v>501</v>
      </c>
      <c r="N358" s="89">
        <v>0</v>
      </c>
      <c r="O358" s="92">
        <v>0</v>
      </c>
      <c r="P358" s="49">
        <v>501</v>
      </c>
      <c r="Q358" s="50">
        <v>501</v>
      </c>
      <c r="R358" s="89">
        <v>0</v>
      </c>
      <c r="S358" s="92">
        <v>0</v>
      </c>
      <c r="T358" s="49">
        <v>501</v>
      </c>
      <c r="U358" s="50">
        <v>501</v>
      </c>
    </row>
    <row r="359" spans="1:21" x14ac:dyDescent="0.35">
      <c r="A359" s="83" t="s">
        <v>798</v>
      </c>
      <c r="B359" s="8" t="s">
        <v>47</v>
      </c>
      <c r="C359" s="97">
        <v>1919.8</v>
      </c>
      <c r="D359" s="98">
        <v>1995.4</v>
      </c>
      <c r="E359" s="99">
        <v>568</v>
      </c>
      <c r="F359" s="89">
        <v>0.15289421157684599</v>
      </c>
      <c r="G359" s="92">
        <v>1</v>
      </c>
      <c r="H359" s="68">
        <v>1</v>
      </c>
      <c r="I359" s="69">
        <v>1</v>
      </c>
      <c r="J359" s="89">
        <v>0</v>
      </c>
      <c r="K359" s="92">
        <v>0</v>
      </c>
      <c r="L359" s="68">
        <v>501</v>
      </c>
      <c r="M359" s="69">
        <v>501</v>
      </c>
      <c r="N359" s="89">
        <v>0</v>
      </c>
      <c r="O359" s="92">
        <v>0</v>
      </c>
      <c r="P359" s="68">
        <v>501</v>
      </c>
      <c r="Q359" s="69">
        <v>501</v>
      </c>
      <c r="R359" s="89">
        <v>0</v>
      </c>
      <c r="S359" s="92">
        <v>0</v>
      </c>
      <c r="T359" s="68">
        <v>501</v>
      </c>
      <c r="U359" s="69">
        <v>501</v>
      </c>
    </row>
    <row r="360" spans="1:21" x14ac:dyDescent="0.35">
      <c r="A360" s="83" t="s">
        <v>799</v>
      </c>
      <c r="B360" s="8" t="s">
        <v>46</v>
      </c>
      <c r="C360" s="97">
        <v>1919.39</v>
      </c>
      <c r="D360" s="98">
        <v>1995.58</v>
      </c>
      <c r="E360" s="99">
        <v>331</v>
      </c>
      <c r="F360" s="89">
        <v>0.15407185628742401</v>
      </c>
      <c r="G360" s="92">
        <v>1</v>
      </c>
      <c r="H360" s="49">
        <v>1</v>
      </c>
      <c r="I360" s="50">
        <v>1</v>
      </c>
      <c r="J360" s="89">
        <v>0</v>
      </c>
      <c r="K360" s="92">
        <v>0</v>
      </c>
      <c r="L360" s="49">
        <v>501</v>
      </c>
      <c r="M360" s="50">
        <v>501</v>
      </c>
      <c r="N360" s="89">
        <v>0</v>
      </c>
      <c r="O360" s="92">
        <v>0</v>
      </c>
      <c r="P360" s="49">
        <v>501</v>
      </c>
      <c r="Q360" s="50">
        <v>501</v>
      </c>
      <c r="R360" s="89">
        <v>0</v>
      </c>
      <c r="S360" s="92">
        <v>0</v>
      </c>
      <c r="T360" s="49">
        <v>501</v>
      </c>
      <c r="U360" s="50">
        <v>501</v>
      </c>
    </row>
    <row r="361" spans="1:21" x14ac:dyDescent="0.35">
      <c r="A361" s="83" t="s">
        <v>800</v>
      </c>
      <c r="B361" s="8" t="s">
        <v>45</v>
      </c>
      <c r="C361" s="97">
        <v>1919.39</v>
      </c>
      <c r="D361" s="98">
        <v>1995.58</v>
      </c>
      <c r="E361" s="99">
        <v>328</v>
      </c>
      <c r="F361" s="89">
        <v>0.15407185628742401</v>
      </c>
      <c r="G361" s="92">
        <v>1</v>
      </c>
      <c r="H361" s="68">
        <v>1</v>
      </c>
      <c r="I361" s="69">
        <v>1</v>
      </c>
      <c r="J361" s="89">
        <v>0</v>
      </c>
      <c r="K361" s="92">
        <v>0</v>
      </c>
      <c r="L361" s="68">
        <v>501</v>
      </c>
      <c r="M361" s="69">
        <v>501</v>
      </c>
      <c r="N361" s="89">
        <v>0</v>
      </c>
      <c r="O361" s="92">
        <v>0</v>
      </c>
      <c r="P361" s="68">
        <v>501</v>
      </c>
      <c r="Q361" s="69">
        <v>501</v>
      </c>
      <c r="R361" s="89">
        <v>0</v>
      </c>
      <c r="S361" s="92">
        <v>0</v>
      </c>
      <c r="T361" s="68">
        <v>501</v>
      </c>
      <c r="U361" s="69">
        <v>501</v>
      </c>
    </row>
    <row r="362" spans="1:21" x14ac:dyDescent="0.35">
      <c r="A362" s="83" t="s">
        <v>801</v>
      </c>
      <c r="B362" s="8" t="s">
        <v>44</v>
      </c>
      <c r="C362" s="97">
        <v>1919.21</v>
      </c>
      <c r="D362" s="98">
        <v>1995.7</v>
      </c>
      <c r="E362" s="99">
        <v>355</v>
      </c>
      <c r="F362" s="89">
        <v>0.15467065868263399</v>
      </c>
      <c r="G362" s="92">
        <v>1</v>
      </c>
      <c r="H362" s="49">
        <v>1</v>
      </c>
      <c r="I362" s="50">
        <v>1</v>
      </c>
      <c r="J362" s="89">
        <v>0</v>
      </c>
      <c r="K362" s="92">
        <v>0</v>
      </c>
      <c r="L362" s="49">
        <v>501</v>
      </c>
      <c r="M362" s="50">
        <v>501</v>
      </c>
      <c r="N362" s="89">
        <v>0</v>
      </c>
      <c r="O362" s="92">
        <v>0</v>
      </c>
      <c r="P362" s="49">
        <v>501</v>
      </c>
      <c r="Q362" s="50">
        <v>501</v>
      </c>
      <c r="R362" s="89">
        <v>0</v>
      </c>
      <c r="S362" s="92">
        <v>0</v>
      </c>
      <c r="T362" s="49">
        <v>501</v>
      </c>
      <c r="U362" s="50">
        <v>501</v>
      </c>
    </row>
    <row r="363" spans="1:21" x14ac:dyDescent="0.35">
      <c r="A363" s="83" t="s">
        <v>802</v>
      </c>
      <c r="B363" s="8" t="s">
        <v>43</v>
      </c>
      <c r="C363" s="97">
        <v>1919.21</v>
      </c>
      <c r="D363" s="98">
        <v>1995.7</v>
      </c>
      <c r="E363" s="99">
        <v>354</v>
      </c>
      <c r="F363" s="89">
        <v>0.15467065868263399</v>
      </c>
      <c r="G363" s="92">
        <v>1</v>
      </c>
      <c r="H363" s="49">
        <v>1</v>
      </c>
      <c r="I363" s="50">
        <v>1</v>
      </c>
      <c r="J363" s="89">
        <v>0</v>
      </c>
      <c r="K363" s="92">
        <v>0</v>
      </c>
      <c r="L363" s="49">
        <v>501</v>
      </c>
      <c r="M363" s="50">
        <v>501</v>
      </c>
      <c r="N363" s="89">
        <v>0</v>
      </c>
      <c r="O363" s="92">
        <v>0</v>
      </c>
      <c r="P363" s="49">
        <v>501</v>
      </c>
      <c r="Q363" s="50">
        <v>501</v>
      </c>
      <c r="R363" s="89">
        <v>0</v>
      </c>
      <c r="S363" s="92">
        <v>0</v>
      </c>
      <c r="T363" s="49">
        <v>501</v>
      </c>
      <c r="U363" s="50">
        <v>501</v>
      </c>
    </row>
    <row r="364" spans="1:21" x14ac:dyDescent="0.35">
      <c r="A364" s="83" t="s">
        <v>803</v>
      </c>
      <c r="B364" s="8" t="s">
        <v>42</v>
      </c>
      <c r="C364" s="97">
        <v>1919.15</v>
      </c>
      <c r="D364" s="98">
        <v>1995.38</v>
      </c>
      <c r="E364" s="99">
        <v>262</v>
      </c>
      <c r="F364" s="89">
        <v>0.15415169660678599</v>
      </c>
      <c r="G364" s="92">
        <v>1</v>
      </c>
      <c r="H364" s="49">
        <v>1</v>
      </c>
      <c r="I364" s="50">
        <v>1</v>
      </c>
      <c r="J364" s="89">
        <v>0</v>
      </c>
      <c r="K364" s="92">
        <v>0</v>
      </c>
      <c r="L364" s="49">
        <v>501</v>
      </c>
      <c r="M364" s="50">
        <v>501</v>
      </c>
      <c r="N364" s="89">
        <v>0</v>
      </c>
      <c r="O364" s="92">
        <v>0</v>
      </c>
      <c r="P364" s="49">
        <v>501</v>
      </c>
      <c r="Q364" s="50">
        <v>501</v>
      </c>
      <c r="R364" s="89">
        <v>0</v>
      </c>
      <c r="S364" s="92">
        <v>0</v>
      </c>
      <c r="T364" s="49">
        <v>501</v>
      </c>
      <c r="U364" s="50">
        <v>501</v>
      </c>
    </row>
    <row r="365" spans="1:21" x14ac:dyDescent="0.35">
      <c r="A365" s="83" t="s">
        <v>804</v>
      </c>
      <c r="B365" s="8" t="s">
        <v>41</v>
      </c>
      <c r="C365" s="97">
        <v>1919.15</v>
      </c>
      <c r="D365" s="98">
        <v>1995.38</v>
      </c>
      <c r="E365" s="99">
        <v>262</v>
      </c>
      <c r="F365" s="89">
        <v>0.15415169660678599</v>
      </c>
      <c r="G365" s="92">
        <v>1</v>
      </c>
      <c r="H365" s="49">
        <v>1</v>
      </c>
      <c r="I365" s="50">
        <v>1</v>
      </c>
      <c r="J365" s="89">
        <v>0</v>
      </c>
      <c r="K365" s="92">
        <v>0</v>
      </c>
      <c r="L365" s="49">
        <v>501</v>
      </c>
      <c r="M365" s="50">
        <v>501</v>
      </c>
      <c r="N365" s="89">
        <v>0</v>
      </c>
      <c r="O365" s="92">
        <v>0</v>
      </c>
      <c r="P365" s="49">
        <v>501</v>
      </c>
      <c r="Q365" s="50">
        <v>501</v>
      </c>
      <c r="R365" s="89">
        <v>0</v>
      </c>
      <c r="S365" s="92">
        <v>0</v>
      </c>
      <c r="T365" s="49">
        <v>501</v>
      </c>
      <c r="U365" s="50">
        <v>501</v>
      </c>
    </row>
    <row r="366" spans="1:21" x14ac:dyDescent="0.35">
      <c r="A366" s="83" t="s">
        <v>805</v>
      </c>
      <c r="B366" s="8" t="s">
        <v>40</v>
      </c>
      <c r="C366" s="97">
        <v>1919.02</v>
      </c>
      <c r="D366" s="98">
        <v>1995.49</v>
      </c>
      <c r="E366" s="99">
        <v>390</v>
      </c>
      <c r="F366" s="89">
        <v>0.154630738522954</v>
      </c>
      <c r="G366" s="92">
        <v>1</v>
      </c>
      <c r="H366" s="49">
        <v>1</v>
      </c>
      <c r="I366" s="50">
        <v>1</v>
      </c>
      <c r="J366" s="89">
        <v>0</v>
      </c>
      <c r="K366" s="92">
        <v>0</v>
      </c>
      <c r="L366" s="49">
        <v>501</v>
      </c>
      <c r="M366" s="50">
        <v>501</v>
      </c>
      <c r="N366" s="89">
        <v>0</v>
      </c>
      <c r="O366" s="92">
        <v>0</v>
      </c>
      <c r="P366" s="49">
        <v>501</v>
      </c>
      <c r="Q366" s="50">
        <v>501</v>
      </c>
      <c r="R366" s="89">
        <v>0</v>
      </c>
      <c r="S366" s="92">
        <v>0</v>
      </c>
      <c r="T366" s="49">
        <v>501</v>
      </c>
      <c r="U366" s="50">
        <v>501</v>
      </c>
    </row>
    <row r="367" spans="1:21" x14ac:dyDescent="0.35">
      <c r="A367" s="83" t="s">
        <v>806</v>
      </c>
      <c r="B367" s="8" t="s">
        <v>39</v>
      </c>
      <c r="C367" s="97">
        <v>1919.02</v>
      </c>
      <c r="D367" s="98">
        <v>1995.49</v>
      </c>
      <c r="E367" s="99">
        <v>389</v>
      </c>
      <c r="F367" s="89">
        <v>0.154630738522954</v>
      </c>
      <c r="G367" s="92">
        <v>1</v>
      </c>
      <c r="H367" s="49">
        <v>1</v>
      </c>
      <c r="I367" s="50">
        <v>1</v>
      </c>
      <c r="J367" s="89">
        <v>0</v>
      </c>
      <c r="K367" s="92">
        <v>0</v>
      </c>
      <c r="L367" s="49">
        <v>501</v>
      </c>
      <c r="M367" s="50">
        <v>501</v>
      </c>
      <c r="N367" s="89">
        <v>0</v>
      </c>
      <c r="O367" s="92">
        <v>0</v>
      </c>
      <c r="P367" s="49">
        <v>501</v>
      </c>
      <c r="Q367" s="50">
        <v>501</v>
      </c>
      <c r="R367" s="89">
        <v>0</v>
      </c>
      <c r="S367" s="92">
        <v>0</v>
      </c>
      <c r="T367" s="49">
        <v>501</v>
      </c>
      <c r="U367" s="50">
        <v>501</v>
      </c>
    </row>
    <row r="368" spans="1:21" x14ac:dyDescent="0.35">
      <c r="A368" s="83" t="s">
        <v>807</v>
      </c>
      <c r="B368" s="8" t="s">
        <v>38</v>
      </c>
      <c r="C368" s="97">
        <v>1919.05</v>
      </c>
      <c r="D368" s="98">
        <v>1996</v>
      </c>
      <c r="E368" s="99">
        <v>311</v>
      </c>
      <c r="F368" s="89">
        <v>0.15558882235528901</v>
      </c>
      <c r="G368" s="92">
        <v>1</v>
      </c>
      <c r="H368" s="68">
        <v>1</v>
      </c>
      <c r="I368" s="69">
        <v>1.1400000000001</v>
      </c>
      <c r="J368" s="89">
        <v>0</v>
      </c>
      <c r="K368" s="92">
        <v>0</v>
      </c>
      <c r="L368" s="68">
        <v>501</v>
      </c>
      <c r="M368" s="69">
        <v>501</v>
      </c>
      <c r="N368" s="89">
        <v>0</v>
      </c>
      <c r="O368" s="92">
        <v>0</v>
      </c>
      <c r="P368" s="68">
        <v>501</v>
      </c>
      <c r="Q368" s="69">
        <v>501</v>
      </c>
      <c r="R368" s="89">
        <v>0</v>
      </c>
      <c r="S368" s="92">
        <v>0</v>
      </c>
      <c r="T368" s="68">
        <v>501</v>
      </c>
      <c r="U368" s="69">
        <v>501</v>
      </c>
    </row>
    <row r="369" spans="1:21" x14ac:dyDescent="0.35">
      <c r="A369" s="83" t="s">
        <v>808</v>
      </c>
      <c r="B369" s="8" t="s">
        <v>37</v>
      </c>
      <c r="C369" s="97">
        <v>1919.05</v>
      </c>
      <c r="D369" s="98">
        <v>1996</v>
      </c>
      <c r="E369" s="99">
        <v>311</v>
      </c>
      <c r="F369" s="89">
        <v>0.15558882235528901</v>
      </c>
      <c r="G369" s="92">
        <v>1</v>
      </c>
      <c r="H369" s="49">
        <v>1</v>
      </c>
      <c r="I369" s="50">
        <v>1.1400000000001</v>
      </c>
      <c r="J369" s="89">
        <v>0</v>
      </c>
      <c r="K369" s="92">
        <v>0</v>
      </c>
      <c r="L369" s="49">
        <v>501</v>
      </c>
      <c r="M369" s="50">
        <v>501</v>
      </c>
      <c r="N369" s="89">
        <v>0</v>
      </c>
      <c r="O369" s="92">
        <v>0</v>
      </c>
      <c r="P369" s="49">
        <v>501</v>
      </c>
      <c r="Q369" s="50">
        <v>501</v>
      </c>
      <c r="R369" s="89">
        <v>0</v>
      </c>
      <c r="S369" s="92">
        <v>0</v>
      </c>
      <c r="T369" s="49">
        <v>501</v>
      </c>
      <c r="U369" s="50">
        <v>501</v>
      </c>
    </row>
    <row r="370" spans="1:21" x14ac:dyDescent="0.35">
      <c r="A370" s="83" t="s">
        <v>809</v>
      </c>
      <c r="B370" s="8" t="s">
        <v>36</v>
      </c>
      <c r="C370" s="97">
        <v>1708</v>
      </c>
      <c r="D370" s="98">
        <v>1995</v>
      </c>
      <c r="E370" s="99">
        <v>288</v>
      </c>
      <c r="F370" s="89">
        <v>0.57485029940119703</v>
      </c>
      <c r="G370" s="92">
        <v>1</v>
      </c>
      <c r="H370" s="68">
        <v>1</v>
      </c>
      <c r="I370" s="69">
        <v>1</v>
      </c>
      <c r="J370" s="89">
        <v>0</v>
      </c>
      <c r="K370" s="92">
        <v>0</v>
      </c>
      <c r="L370" s="68">
        <v>501</v>
      </c>
      <c r="M370" s="69">
        <v>501</v>
      </c>
      <c r="N370" s="89">
        <v>0</v>
      </c>
      <c r="O370" s="92">
        <v>0</v>
      </c>
      <c r="P370" s="68">
        <v>501</v>
      </c>
      <c r="Q370" s="69">
        <v>501</v>
      </c>
      <c r="R370" s="89">
        <v>0</v>
      </c>
      <c r="S370" s="92">
        <v>0</v>
      </c>
      <c r="T370" s="68">
        <v>501</v>
      </c>
      <c r="U370" s="69">
        <v>501</v>
      </c>
    </row>
    <row r="371" spans="1:21" x14ac:dyDescent="0.35">
      <c r="A371" s="83" t="s">
        <v>810</v>
      </c>
      <c r="B371" s="8" t="s">
        <v>35</v>
      </c>
      <c r="C371" s="97">
        <v>1711</v>
      </c>
      <c r="D371" s="98">
        <v>1995</v>
      </c>
      <c r="E371" s="99">
        <v>285</v>
      </c>
      <c r="F371" s="89">
        <v>0.56886227544910095</v>
      </c>
      <c r="G371" s="92">
        <v>1</v>
      </c>
      <c r="H371" s="68">
        <v>1</v>
      </c>
      <c r="I371" s="69">
        <v>1</v>
      </c>
      <c r="J371" s="89">
        <v>0</v>
      </c>
      <c r="K371" s="92">
        <v>0</v>
      </c>
      <c r="L371" s="68">
        <v>501</v>
      </c>
      <c r="M371" s="69">
        <v>501</v>
      </c>
      <c r="N371" s="89">
        <v>0</v>
      </c>
      <c r="O371" s="92">
        <v>0</v>
      </c>
      <c r="P371" s="68">
        <v>501</v>
      </c>
      <c r="Q371" s="69">
        <v>501</v>
      </c>
      <c r="R371" s="89">
        <v>0</v>
      </c>
      <c r="S371" s="92">
        <v>0</v>
      </c>
      <c r="T371" s="68">
        <v>501</v>
      </c>
      <c r="U371" s="69">
        <v>501</v>
      </c>
    </row>
    <row r="372" spans="1:21" x14ac:dyDescent="0.35">
      <c r="A372" s="83" t="s">
        <v>811</v>
      </c>
      <c r="B372" s="8" t="s">
        <v>34</v>
      </c>
      <c r="C372" s="97">
        <v>1744</v>
      </c>
      <c r="D372" s="98">
        <v>1994</v>
      </c>
      <c r="E372" s="99">
        <v>251</v>
      </c>
      <c r="F372" s="89">
        <v>0.50099800399201599</v>
      </c>
      <c r="G372" s="92">
        <v>1</v>
      </c>
      <c r="H372" s="49">
        <v>1</v>
      </c>
      <c r="I372" s="50">
        <v>1</v>
      </c>
      <c r="J372" s="89">
        <v>0</v>
      </c>
      <c r="K372" s="92">
        <v>0</v>
      </c>
      <c r="L372" s="49">
        <v>501</v>
      </c>
      <c r="M372" s="50">
        <v>501</v>
      </c>
      <c r="N372" s="89">
        <v>0</v>
      </c>
      <c r="O372" s="92">
        <v>0</v>
      </c>
      <c r="P372" s="49">
        <v>501</v>
      </c>
      <c r="Q372" s="50">
        <v>501</v>
      </c>
      <c r="R372" s="89">
        <v>0</v>
      </c>
      <c r="S372" s="92">
        <v>0</v>
      </c>
      <c r="T372" s="49">
        <v>501</v>
      </c>
      <c r="U372" s="50">
        <v>501</v>
      </c>
    </row>
    <row r="373" spans="1:21" x14ac:dyDescent="0.35">
      <c r="A373" s="83" t="s">
        <v>812</v>
      </c>
      <c r="B373" s="8" t="s">
        <v>33</v>
      </c>
      <c r="C373" s="97">
        <v>1743</v>
      </c>
      <c r="D373" s="98">
        <v>1994</v>
      </c>
      <c r="E373" s="99">
        <v>252</v>
      </c>
      <c r="F373" s="89">
        <v>0.50299401197604698</v>
      </c>
      <c r="G373" s="92">
        <v>1</v>
      </c>
      <c r="H373" s="49">
        <v>1</v>
      </c>
      <c r="I373" s="50">
        <v>1</v>
      </c>
      <c r="J373" s="89">
        <v>0</v>
      </c>
      <c r="K373" s="92">
        <v>0</v>
      </c>
      <c r="L373" s="49">
        <v>501</v>
      </c>
      <c r="M373" s="50">
        <v>501</v>
      </c>
      <c r="N373" s="89">
        <v>0</v>
      </c>
      <c r="O373" s="92">
        <v>0</v>
      </c>
      <c r="P373" s="49">
        <v>501</v>
      </c>
      <c r="Q373" s="50">
        <v>501</v>
      </c>
      <c r="R373" s="89">
        <v>0</v>
      </c>
      <c r="S373" s="92">
        <v>0</v>
      </c>
      <c r="T373" s="49">
        <v>501</v>
      </c>
      <c r="U373" s="50">
        <v>501</v>
      </c>
    </row>
    <row r="374" spans="1:21" x14ac:dyDescent="0.35">
      <c r="A374" s="83" t="s">
        <v>813</v>
      </c>
      <c r="B374" s="8" t="s">
        <v>32</v>
      </c>
      <c r="C374" s="97">
        <v>1745</v>
      </c>
      <c r="D374" s="98">
        <v>1994</v>
      </c>
      <c r="E374" s="99">
        <v>250</v>
      </c>
      <c r="F374" s="89">
        <v>0.49900199600798401</v>
      </c>
      <c r="G374" s="92">
        <v>1</v>
      </c>
      <c r="H374" s="49">
        <v>1</v>
      </c>
      <c r="I374" s="50">
        <v>1</v>
      </c>
      <c r="J374" s="89">
        <v>0</v>
      </c>
      <c r="K374" s="92">
        <v>0</v>
      </c>
      <c r="L374" s="49">
        <v>501</v>
      </c>
      <c r="M374" s="50">
        <v>501</v>
      </c>
      <c r="N374" s="89">
        <v>0</v>
      </c>
      <c r="O374" s="92">
        <v>0</v>
      </c>
      <c r="P374" s="49">
        <v>501</v>
      </c>
      <c r="Q374" s="50">
        <v>501</v>
      </c>
      <c r="R374" s="89">
        <v>0</v>
      </c>
      <c r="S374" s="92">
        <v>0</v>
      </c>
      <c r="T374" s="49">
        <v>501</v>
      </c>
      <c r="U374" s="50">
        <v>501</v>
      </c>
    </row>
    <row r="375" spans="1:21" x14ac:dyDescent="0.35">
      <c r="A375" s="83" t="s">
        <v>814</v>
      </c>
      <c r="B375" s="8" t="s">
        <v>31</v>
      </c>
      <c r="C375" s="97">
        <v>1629</v>
      </c>
      <c r="D375" s="98">
        <v>1994</v>
      </c>
      <c r="E375" s="99">
        <v>366</v>
      </c>
      <c r="F375" s="89">
        <v>0.73053892215568805</v>
      </c>
      <c r="G375" s="92">
        <v>1</v>
      </c>
      <c r="H375" s="49">
        <v>1</v>
      </c>
      <c r="I375" s="50">
        <v>1</v>
      </c>
      <c r="J375" s="89">
        <v>0</v>
      </c>
      <c r="K375" s="92">
        <v>0</v>
      </c>
      <c r="L375" s="49">
        <v>501</v>
      </c>
      <c r="M375" s="50">
        <v>501</v>
      </c>
      <c r="N375" s="89">
        <v>0</v>
      </c>
      <c r="O375" s="92">
        <v>0</v>
      </c>
      <c r="P375" s="49">
        <v>501</v>
      </c>
      <c r="Q375" s="50">
        <v>501</v>
      </c>
      <c r="R375" s="89">
        <v>0</v>
      </c>
      <c r="S375" s="92">
        <v>0</v>
      </c>
      <c r="T375" s="49">
        <v>501</v>
      </c>
      <c r="U375" s="50">
        <v>501</v>
      </c>
    </row>
    <row r="376" spans="1:21" x14ac:dyDescent="0.35">
      <c r="A376" s="83" t="s">
        <v>815</v>
      </c>
      <c r="B376" s="8" t="s">
        <v>30</v>
      </c>
      <c r="C376" s="97">
        <v>1630</v>
      </c>
      <c r="D376" s="98">
        <v>1994</v>
      </c>
      <c r="E376" s="99">
        <v>365</v>
      </c>
      <c r="F376" s="89">
        <v>0.72854291417165595</v>
      </c>
      <c r="G376" s="92">
        <v>1</v>
      </c>
      <c r="H376" s="49">
        <v>1</v>
      </c>
      <c r="I376" s="50">
        <v>1</v>
      </c>
      <c r="J376" s="89">
        <v>0</v>
      </c>
      <c r="K376" s="92">
        <v>0</v>
      </c>
      <c r="L376" s="49">
        <v>501</v>
      </c>
      <c r="M376" s="50">
        <v>501</v>
      </c>
      <c r="N376" s="89">
        <v>0</v>
      </c>
      <c r="O376" s="92">
        <v>0</v>
      </c>
      <c r="P376" s="49">
        <v>501</v>
      </c>
      <c r="Q376" s="50">
        <v>501</v>
      </c>
      <c r="R376" s="89">
        <v>0</v>
      </c>
      <c r="S376" s="92">
        <v>0</v>
      </c>
      <c r="T376" s="49">
        <v>501</v>
      </c>
      <c r="U376" s="50">
        <v>501</v>
      </c>
    </row>
    <row r="377" spans="1:21" x14ac:dyDescent="0.35">
      <c r="A377" s="83" t="s">
        <v>816</v>
      </c>
      <c r="B377" s="8" t="s">
        <v>29</v>
      </c>
      <c r="C377" s="97">
        <v>1632</v>
      </c>
      <c r="D377" s="98">
        <v>1994</v>
      </c>
      <c r="E377" s="99">
        <v>363</v>
      </c>
      <c r="F377" s="89">
        <v>0.72455089820359198</v>
      </c>
      <c r="G377" s="92">
        <v>1</v>
      </c>
      <c r="H377" s="49">
        <v>1</v>
      </c>
      <c r="I377" s="50">
        <v>1</v>
      </c>
      <c r="J377" s="89">
        <v>0</v>
      </c>
      <c r="K377" s="92">
        <v>0</v>
      </c>
      <c r="L377" s="49">
        <v>501</v>
      </c>
      <c r="M377" s="50">
        <v>501</v>
      </c>
      <c r="N377" s="89">
        <v>0</v>
      </c>
      <c r="O377" s="92">
        <v>0</v>
      </c>
      <c r="P377" s="49">
        <v>501</v>
      </c>
      <c r="Q377" s="50">
        <v>501</v>
      </c>
      <c r="R377" s="89">
        <v>0</v>
      </c>
      <c r="S377" s="92">
        <v>0</v>
      </c>
      <c r="T377" s="49">
        <v>501</v>
      </c>
      <c r="U377" s="50">
        <v>501</v>
      </c>
    </row>
    <row r="378" spans="1:21" x14ac:dyDescent="0.35">
      <c r="A378" s="83" t="s">
        <v>817</v>
      </c>
      <c r="B378" s="8" t="s">
        <v>28</v>
      </c>
      <c r="C378" s="97">
        <v>1708</v>
      </c>
      <c r="D378" s="98">
        <v>1994</v>
      </c>
      <c r="E378" s="99">
        <v>287</v>
      </c>
      <c r="F378" s="89">
        <v>0.57285429141716504</v>
      </c>
      <c r="G378" s="92">
        <v>1</v>
      </c>
      <c r="H378" s="49">
        <v>1</v>
      </c>
      <c r="I378" s="50">
        <v>1</v>
      </c>
      <c r="J378" s="89">
        <v>0</v>
      </c>
      <c r="K378" s="92">
        <v>0</v>
      </c>
      <c r="L378" s="49">
        <v>501</v>
      </c>
      <c r="M378" s="50">
        <v>501</v>
      </c>
      <c r="N378" s="89">
        <v>0</v>
      </c>
      <c r="O378" s="92">
        <v>0</v>
      </c>
      <c r="P378" s="49">
        <v>501</v>
      </c>
      <c r="Q378" s="50">
        <v>501</v>
      </c>
      <c r="R378" s="89">
        <v>0</v>
      </c>
      <c r="S378" s="92">
        <v>0</v>
      </c>
      <c r="T378" s="49">
        <v>501</v>
      </c>
      <c r="U378" s="50">
        <v>501</v>
      </c>
    </row>
    <row r="379" spans="1:21" x14ac:dyDescent="0.35">
      <c r="A379" s="83" t="s">
        <v>818</v>
      </c>
      <c r="B379" s="8" t="s">
        <v>27</v>
      </c>
      <c r="C379" s="97">
        <v>1712</v>
      </c>
      <c r="D379" s="98">
        <v>1994</v>
      </c>
      <c r="E379" s="99">
        <v>283</v>
      </c>
      <c r="F379" s="89">
        <v>0.56487025948103797</v>
      </c>
      <c r="G379" s="92">
        <v>1</v>
      </c>
      <c r="H379" s="68">
        <v>1</v>
      </c>
      <c r="I379" s="69">
        <v>1</v>
      </c>
      <c r="J379" s="89">
        <v>0</v>
      </c>
      <c r="K379" s="92">
        <v>0</v>
      </c>
      <c r="L379" s="68">
        <v>501</v>
      </c>
      <c r="M379" s="69">
        <v>501</v>
      </c>
      <c r="N379" s="89">
        <v>0</v>
      </c>
      <c r="O379" s="92">
        <v>0</v>
      </c>
      <c r="P379" s="68">
        <v>501</v>
      </c>
      <c r="Q379" s="69">
        <v>501</v>
      </c>
      <c r="R379" s="89">
        <v>0</v>
      </c>
      <c r="S379" s="92">
        <v>0</v>
      </c>
      <c r="T379" s="68">
        <v>501</v>
      </c>
      <c r="U379" s="69">
        <v>501</v>
      </c>
    </row>
    <row r="380" spans="1:21" x14ac:dyDescent="0.35">
      <c r="A380" s="83" t="s">
        <v>819</v>
      </c>
      <c r="B380" s="8" t="s">
        <v>26</v>
      </c>
      <c r="C380" s="97">
        <v>1715</v>
      </c>
      <c r="D380" s="98">
        <v>1994</v>
      </c>
      <c r="E380" s="99">
        <v>280</v>
      </c>
      <c r="F380" s="89">
        <v>0.55888223552894201</v>
      </c>
      <c r="G380" s="92">
        <v>1</v>
      </c>
      <c r="H380" s="49">
        <v>1</v>
      </c>
      <c r="I380" s="50">
        <v>1</v>
      </c>
      <c r="J380" s="89">
        <v>0</v>
      </c>
      <c r="K380" s="92">
        <v>0</v>
      </c>
      <c r="L380" s="49">
        <v>501</v>
      </c>
      <c r="M380" s="50">
        <v>501</v>
      </c>
      <c r="N380" s="89">
        <v>0</v>
      </c>
      <c r="O380" s="92">
        <v>0</v>
      </c>
      <c r="P380" s="49">
        <v>501</v>
      </c>
      <c r="Q380" s="50">
        <v>501</v>
      </c>
      <c r="R380" s="89">
        <v>0</v>
      </c>
      <c r="S380" s="92">
        <v>0</v>
      </c>
      <c r="T380" s="49">
        <v>501</v>
      </c>
      <c r="U380" s="50">
        <v>501</v>
      </c>
    </row>
    <row r="381" spans="1:21" x14ac:dyDescent="0.35">
      <c r="A381" s="83" t="s">
        <v>820</v>
      </c>
      <c r="B381" s="8" t="s">
        <v>25</v>
      </c>
      <c r="C381" s="97">
        <v>1743</v>
      </c>
      <c r="D381" s="98">
        <v>1994</v>
      </c>
      <c r="E381" s="99">
        <v>252</v>
      </c>
      <c r="F381" s="89">
        <v>0.50299401197604698</v>
      </c>
      <c r="G381" s="92">
        <v>1</v>
      </c>
      <c r="H381" s="68">
        <v>1</v>
      </c>
      <c r="I381" s="69">
        <v>1</v>
      </c>
      <c r="J381" s="89">
        <v>0</v>
      </c>
      <c r="K381" s="92">
        <v>0</v>
      </c>
      <c r="L381" s="68">
        <v>501</v>
      </c>
      <c r="M381" s="69">
        <v>501</v>
      </c>
      <c r="N381" s="89">
        <v>0</v>
      </c>
      <c r="O381" s="92">
        <v>0</v>
      </c>
      <c r="P381" s="68">
        <v>501</v>
      </c>
      <c r="Q381" s="69">
        <v>501</v>
      </c>
      <c r="R381" s="89">
        <v>0</v>
      </c>
      <c r="S381" s="92">
        <v>0</v>
      </c>
      <c r="T381" s="68">
        <v>501</v>
      </c>
      <c r="U381" s="69">
        <v>501</v>
      </c>
    </row>
    <row r="382" spans="1:21" x14ac:dyDescent="0.35">
      <c r="A382" s="83" t="s">
        <v>821</v>
      </c>
      <c r="B382" s="8" t="s">
        <v>24</v>
      </c>
      <c r="C382" s="97">
        <v>1744</v>
      </c>
      <c r="D382" s="98">
        <v>1994</v>
      </c>
      <c r="E382" s="99">
        <v>251</v>
      </c>
      <c r="F382" s="89">
        <v>0.50099800399201599</v>
      </c>
      <c r="G382" s="92">
        <v>1</v>
      </c>
      <c r="H382" s="49">
        <v>1</v>
      </c>
      <c r="I382" s="50">
        <v>1</v>
      </c>
      <c r="J382" s="89">
        <v>0</v>
      </c>
      <c r="K382" s="92">
        <v>0</v>
      </c>
      <c r="L382" s="49">
        <v>501</v>
      </c>
      <c r="M382" s="50">
        <v>501</v>
      </c>
      <c r="N382" s="89">
        <v>0</v>
      </c>
      <c r="O382" s="92">
        <v>0</v>
      </c>
      <c r="P382" s="49">
        <v>501</v>
      </c>
      <c r="Q382" s="50">
        <v>501</v>
      </c>
      <c r="R382" s="89">
        <v>0</v>
      </c>
      <c r="S382" s="92">
        <v>0</v>
      </c>
      <c r="T382" s="49">
        <v>501</v>
      </c>
      <c r="U382" s="50">
        <v>501</v>
      </c>
    </row>
    <row r="383" spans="1:21" x14ac:dyDescent="0.35">
      <c r="A383" s="83" t="s">
        <v>822</v>
      </c>
      <c r="B383" s="8" t="s">
        <v>23</v>
      </c>
      <c r="C383" s="97">
        <v>1745</v>
      </c>
      <c r="D383" s="98">
        <v>1994</v>
      </c>
      <c r="E383" s="99">
        <v>250</v>
      </c>
      <c r="F383" s="89">
        <v>0.49900199600798401</v>
      </c>
      <c r="G383" s="92">
        <v>1</v>
      </c>
      <c r="H383" s="68">
        <v>1</v>
      </c>
      <c r="I383" s="69">
        <v>1</v>
      </c>
      <c r="J383" s="89">
        <v>0</v>
      </c>
      <c r="K383" s="92">
        <v>0</v>
      </c>
      <c r="L383" s="68">
        <v>501</v>
      </c>
      <c r="M383" s="69">
        <v>501</v>
      </c>
      <c r="N383" s="89">
        <v>0</v>
      </c>
      <c r="O383" s="92">
        <v>0</v>
      </c>
      <c r="P383" s="68">
        <v>501</v>
      </c>
      <c r="Q383" s="69">
        <v>501</v>
      </c>
      <c r="R383" s="89">
        <v>0</v>
      </c>
      <c r="S383" s="92">
        <v>0</v>
      </c>
      <c r="T383" s="68">
        <v>501</v>
      </c>
      <c r="U383" s="69">
        <v>501</v>
      </c>
    </row>
    <row r="384" spans="1:21" x14ac:dyDescent="0.35">
      <c r="A384" s="83" t="s">
        <v>823</v>
      </c>
      <c r="B384" s="8" t="s">
        <v>22</v>
      </c>
      <c r="C384" s="97">
        <v>1712</v>
      </c>
      <c r="D384" s="98">
        <v>1995</v>
      </c>
      <c r="E384" s="99">
        <v>284</v>
      </c>
      <c r="F384" s="89">
        <v>0.56686626746506896</v>
      </c>
      <c r="G384" s="92">
        <v>1</v>
      </c>
      <c r="H384" s="49">
        <v>1</v>
      </c>
      <c r="I384" s="50">
        <v>1</v>
      </c>
      <c r="J384" s="89">
        <v>0</v>
      </c>
      <c r="K384" s="92">
        <v>0</v>
      </c>
      <c r="L384" s="49">
        <v>501</v>
      </c>
      <c r="M384" s="50">
        <v>501</v>
      </c>
      <c r="N384" s="89">
        <v>0</v>
      </c>
      <c r="O384" s="92">
        <v>0</v>
      </c>
      <c r="P384" s="49">
        <v>501</v>
      </c>
      <c r="Q384" s="50">
        <v>501</v>
      </c>
      <c r="R384" s="89">
        <v>0</v>
      </c>
      <c r="S384" s="92">
        <v>0</v>
      </c>
      <c r="T384" s="49">
        <v>501</v>
      </c>
      <c r="U384" s="50">
        <v>501</v>
      </c>
    </row>
    <row r="385" spans="1:21" x14ac:dyDescent="0.35">
      <c r="A385" s="83" t="s">
        <v>824</v>
      </c>
      <c r="B385" s="8" t="s">
        <v>21</v>
      </c>
      <c r="C385" s="97">
        <v>1629</v>
      </c>
      <c r="D385" s="98">
        <v>1993</v>
      </c>
      <c r="E385" s="99">
        <v>365</v>
      </c>
      <c r="F385" s="89">
        <v>0.72854291417165595</v>
      </c>
      <c r="G385" s="92">
        <v>1</v>
      </c>
      <c r="H385" s="49">
        <v>1</v>
      </c>
      <c r="I385" s="50">
        <v>1</v>
      </c>
      <c r="J385" s="89">
        <v>0</v>
      </c>
      <c r="K385" s="92">
        <v>0</v>
      </c>
      <c r="L385" s="49">
        <v>501</v>
      </c>
      <c r="M385" s="50">
        <v>501</v>
      </c>
      <c r="N385" s="89">
        <v>0</v>
      </c>
      <c r="O385" s="92">
        <v>0</v>
      </c>
      <c r="P385" s="49">
        <v>501</v>
      </c>
      <c r="Q385" s="50">
        <v>501</v>
      </c>
      <c r="R385" s="89">
        <v>0</v>
      </c>
      <c r="S385" s="92">
        <v>0</v>
      </c>
      <c r="T385" s="49">
        <v>501</v>
      </c>
      <c r="U385" s="50">
        <v>501</v>
      </c>
    </row>
    <row r="386" spans="1:21" x14ac:dyDescent="0.35">
      <c r="A386" s="83" t="s">
        <v>825</v>
      </c>
      <c r="B386" s="8" t="s">
        <v>20</v>
      </c>
      <c r="C386" s="97">
        <v>1630</v>
      </c>
      <c r="D386" s="98">
        <v>1993</v>
      </c>
      <c r="E386" s="99">
        <v>364</v>
      </c>
      <c r="F386" s="89">
        <v>0.72654690618762396</v>
      </c>
      <c r="G386" s="92">
        <v>1</v>
      </c>
      <c r="H386" s="49">
        <v>1</v>
      </c>
      <c r="I386" s="50">
        <v>1</v>
      </c>
      <c r="J386" s="89">
        <v>0</v>
      </c>
      <c r="K386" s="92">
        <v>0</v>
      </c>
      <c r="L386" s="49">
        <v>501</v>
      </c>
      <c r="M386" s="50">
        <v>501</v>
      </c>
      <c r="N386" s="89">
        <v>0</v>
      </c>
      <c r="O386" s="92">
        <v>0</v>
      </c>
      <c r="P386" s="49">
        <v>501</v>
      </c>
      <c r="Q386" s="50">
        <v>501</v>
      </c>
      <c r="R386" s="89">
        <v>0</v>
      </c>
      <c r="S386" s="92">
        <v>0</v>
      </c>
      <c r="T386" s="49">
        <v>501</v>
      </c>
      <c r="U386" s="50">
        <v>501</v>
      </c>
    </row>
    <row r="387" spans="1:21" x14ac:dyDescent="0.35">
      <c r="A387" s="83" t="s">
        <v>826</v>
      </c>
      <c r="B387" s="8" t="s">
        <v>19</v>
      </c>
      <c r="C387" s="97">
        <v>1631</v>
      </c>
      <c r="D387" s="98">
        <v>1993</v>
      </c>
      <c r="E387" s="99">
        <v>363</v>
      </c>
      <c r="F387" s="89">
        <v>0.72455089820359198</v>
      </c>
      <c r="G387" s="92">
        <v>1</v>
      </c>
      <c r="H387" s="49">
        <v>1</v>
      </c>
      <c r="I387" s="50">
        <v>1</v>
      </c>
      <c r="J387" s="89">
        <v>0</v>
      </c>
      <c r="K387" s="92">
        <v>0</v>
      </c>
      <c r="L387" s="49">
        <v>501</v>
      </c>
      <c r="M387" s="50">
        <v>501</v>
      </c>
      <c r="N387" s="89">
        <v>0</v>
      </c>
      <c r="O387" s="92">
        <v>0</v>
      </c>
      <c r="P387" s="49">
        <v>501</v>
      </c>
      <c r="Q387" s="50">
        <v>501</v>
      </c>
      <c r="R387" s="89">
        <v>0</v>
      </c>
      <c r="S387" s="92">
        <v>0</v>
      </c>
      <c r="T387" s="49">
        <v>501</v>
      </c>
      <c r="U387" s="50">
        <v>501</v>
      </c>
    </row>
    <row r="388" spans="1:21" x14ac:dyDescent="0.35">
      <c r="A388" s="83" t="s">
        <v>827</v>
      </c>
      <c r="B388" s="8" t="s">
        <v>18</v>
      </c>
      <c r="C388" s="97">
        <v>1629</v>
      </c>
      <c r="D388" s="98">
        <v>1992</v>
      </c>
      <c r="E388" s="99">
        <v>364</v>
      </c>
      <c r="F388" s="89">
        <v>0.72654690618762396</v>
      </c>
      <c r="G388" s="92">
        <v>1</v>
      </c>
      <c r="H388" s="49">
        <v>1</v>
      </c>
      <c r="I388" s="50">
        <v>1</v>
      </c>
      <c r="J388" s="89">
        <v>0</v>
      </c>
      <c r="K388" s="92">
        <v>0</v>
      </c>
      <c r="L388" s="49">
        <v>501</v>
      </c>
      <c r="M388" s="50">
        <v>501</v>
      </c>
      <c r="N388" s="89">
        <v>0</v>
      </c>
      <c r="O388" s="92">
        <v>0</v>
      </c>
      <c r="P388" s="49">
        <v>501</v>
      </c>
      <c r="Q388" s="50">
        <v>501</v>
      </c>
      <c r="R388" s="89">
        <v>0</v>
      </c>
      <c r="S388" s="92">
        <v>0</v>
      </c>
      <c r="T388" s="49">
        <v>501</v>
      </c>
      <c r="U388" s="50">
        <v>501</v>
      </c>
    </row>
    <row r="389" spans="1:21" x14ac:dyDescent="0.35">
      <c r="A389" s="83" t="s">
        <v>828</v>
      </c>
      <c r="B389" s="8" t="s">
        <v>17</v>
      </c>
      <c r="C389" s="97">
        <v>1630</v>
      </c>
      <c r="D389" s="98">
        <v>1992</v>
      </c>
      <c r="E389" s="99">
        <v>363</v>
      </c>
      <c r="F389" s="89">
        <v>0.72455089820359198</v>
      </c>
      <c r="G389" s="92">
        <v>1</v>
      </c>
      <c r="H389" s="49">
        <v>1</v>
      </c>
      <c r="I389" s="50">
        <v>1</v>
      </c>
      <c r="J389" s="89">
        <v>0</v>
      </c>
      <c r="K389" s="92">
        <v>0</v>
      </c>
      <c r="L389" s="49">
        <v>501</v>
      </c>
      <c r="M389" s="50">
        <v>501</v>
      </c>
      <c r="N389" s="89">
        <v>0</v>
      </c>
      <c r="O389" s="92">
        <v>0</v>
      </c>
      <c r="P389" s="49">
        <v>501</v>
      </c>
      <c r="Q389" s="50">
        <v>501</v>
      </c>
      <c r="R389" s="89">
        <v>0</v>
      </c>
      <c r="S389" s="92">
        <v>0</v>
      </c>
      <c r="T389" s="49">
        <v>501</v>
      </c>
      <c r="U389" s="50">
        <v>501</v>
      </c>
    </row>
    <row r="390" spans="1:21" x14ac:dyDescent="0.35">
      <c r="A390" s="83" t="s">
        <v>829</v>
      </c>
      <c r="B390" s="8" t="s">
        <v>16</v>
      </c>
      <c r="C390" s="97">
        <v>1631</v>
      </c>
      <c r="D390" s="98">
        <v>1992</v>
      </c>
      <c r="E390" s="99">
        <v>362</v>
      </c>
      <c r="F390" s="89">
        <v>0.72255489021955999</v>
      </c>
      <c r="G390" s="92">
        <v>1</v>
      </c>
      <c r="H390" s="49">
        <v>1</v>
      </c>
      <c r="I390" s="50">
        <v>1</v>
      </c>
      <c r="J390" s="89">
        <v>0</v>
      </c>
      <c r="K390" s="92">
        <v>0</v>
      </c>
      <c r="L390" s="49">
        <v>501</v>
      </c>
      <c r="M390" s="50">
        <v>501</v>
      </c>
      <c r="N390" s="89">
        <v>0</v>
      </c>
      <c r="O390" s="92">
        <v>0</v>
      </c>
      <c r="P390" s="49">
        <v>501</v>
      </c>
      <c r="Q390" s="50">
        <v>501</v>
      </c>
      <c r="R390" s="89">
        <v>0</v>
      </c>
      <c r="S390" s="92">
        <v>0</v>
      </c>
      <c r="T390" s="49">
        <v>501</v>
      </c>
      <c r="U390" s="50">
        <v>501</v>
      </c>
    </row>
    <row r="391" spans="1:21" x14ac:dyDescent="0.35">
      <c r="A391" s="83" t="s">
        <v>830</v>
      </c>
      <c r="B391" s="8" t="s">
        <v>15</v>
      </c>
      <c r="C391" s="97">
        <v>1775</v>
      </c>
      <c r="D391" s="98">
        <v>2004</v>
      </c>
      <c r="E391" s="99">
        <v>230</v>
      </c>
      <c r="F391" s="89">
        <v>0.44910179640718501</v>
      </c>
      <c r="G391" s="92">
        <v>1</v>
      </c>
      <c r="H391" s="68">
        <v>1</v>
      </c>
      <c r="I391" s="69">
        <v>1</v>
      </c>
      <c r="J391" s="89">
        <v>0</v>
      </c>
      <c r="K391" s="92">
        <v>0</v>
      </c>
      <c r="L391" s="68">
        <v>501</v>
      </c>
      <c r="M391" s="69">
        <v>501</v>
      </c>
      <c r="N391" s="89">
        <v>0</v>
      </c>
      <c r="O391" s="92">
        <v>0</v>
      </c>
      <c r="P391" s="68">
        <v>501</v>
      </c>
      <c r="Q391" s="69">
        <v>501</v>
      </c>
      <c r="R391" s="89">
        <v>0</v>
      </c>
      <c r="S391" s="92">
        <v>0</v>
      </c>
      <c r="T391" s="68">
        <v>501</v>
      </c>
      <c r="U391" s="69">
        <v>501</v>
      </c>
    </row>
    <row r="392" spans="1:21" x14ac:dyDescent="0.35">
      <c r="A392" s="83" t="s">
        <v>831</v>
      </c>
      <c r="B392" s="8" t="s">
        <v>14</v>
      </c>
      <c r="C392" s="97">
        <v>1521</v>
      </c>
      <c r="D392" s="98">
        <v>2004</v>
      </c>
      <c r="E392" s="99">
        <v>484</v>
      </c>
      <c r="F392" s="89">
        <v>0.95608782435129702</v>
      </c>
      <c r="G392" s="92">
        <v>1</v>
      </c>
      <c r="H392" s="68">
        <v>1</v>
      </c>
      <c r="I392" s="69">
        <v>1</v>
      </c>
      <c r="J392" s="89">
        <v>0</v>
      </c>
      <c r="K392" s="92">
        <v>0</v>
      </c>
      <c r="L392" s="68">
        <v>501</v>
      </c>
      <c r="M392" s="69">
        <v>501</v>
      </c>
      <c r="N392" s="89">
        <v>0</v>
      </c>
      <c r="O392" s="92">
        <v>0</v>
      </c>
      <c r="P392" s="68">
        <v>501</v>
      </c>
      <c r="Q392" s="69">
        <v>501</v>
      </c>
      <c r="R392" s="89">
        <v>0</v>
      </c>
      <c r="S392" s="92">
        <v>0</v>
      </c>
      <c r="T392" s="68">
        <v>501</v>
      </c>
      <c r="U392" s="69">
        <v>501</v>
      </c>
    </row>
    <row r="393" spans="1:21" x14ac:dyDescent="0.35">
      <c r="A393" s="83" t="s">
        <v>832</v>
      </c>
      <c r="B393" s="8" t="s">
        <v>13</v>
      </c>
      <c r="C393" s="97">
        <v>1653</v>
      </c>
      <c r="D393" s="98">
        <v>1999</v>
      </c>
      <c r="E393" s="99">
        <v>347</v>
      </c>
      <c r="F393" s="89">
        <v>0.69261477045908104</v>
      </c>
      <c r="G393" s="92">
        <v>1</v>
      </c>
      <c r="H393" s="49">
        <v>1</v>
      </c>
      <c r="I393" s="50">
        <v>1</v>
      </c>
      <c r="J393" s="89">
        <v>0</v>
      </c>
      <c r="K393" s="92">
        <v>0</v>
      </c>
      <c r="L393" s="49">
        <v>501</v>
      </c>
      <c r="M393" s="50">
        <v>501</v>
      </c>
      <c r="N393" s="89">
        <v>0</v>
      </c>
      <c r="O393" s="92">
        <v>0</v>
      </c>
      <c r="P393" s="49">
        <v>501</v>
      </c>
      <c r="Q393" s="50">
        <v>501</v>
      </c>
      <c r="R393" s="89">
        <v>0</v>
      </c>
      <c r="S393" s="92">
        <v>0</v>
      </c>
      <c r="T393" s="49">
        <v>501</v>
      </c>
      <c r="U393" s="50">
        <v>501</v>
      </c>
    </row>
    <row r="394" spans="1:21" x14ac:dyDescent="0.35">
      <c r="A394" s="83" t="s">
        <v>833</v>
      </c>
      <c r="B394" s="8" t="s">
        <v>12</v>
      </c>
      <c r="C394" s="97">
        <v>1747</v>
      </c>
      <c r="D394" s="98">
        <v>1979</v>
      </c>
      <c r="E394" s="99">
        <v>233</v>
      </c>
      <c r="F394" s="89">
        <v>0.46506986027944103</v>
      </c>
      <c r="G394" s="92">
        <v>1</v>
      </c>
      <c r="H394" s="49">
        <v>1</v>
      </c>
      <c r="I394" s="50">
        <v>1</v>
      </c>
      <c r="J394" s="89">
        <v>0</v>
      </c>
      <c r="K394" s="92">
        <v>0</v>
      </c>
      <c r="L394" s="49">
        <v>501</v>
      </c>
      <c r="M394" s="50">
        <v>501</v>
      </c>
      <c r="N394" s="89">
        <v>0</v>
      </c>
      <c r="O394" s="92">
        <v>0</v>
      </c>
      <c r="P394" s="49">
        <v>501</v>
      </c>
      <c r="Q394" s="50">
        <v>501</v>
      </c>
      <c r="R394" s="89">
        <v>0</v>
      </c>
      <c r="S394" s="92">
        <v>0</v>
      </c>
      <c r="T394" s="49">
        <v>501</v>
      </c>
      <c r="U394" s="50">
        <v>501</v>
      </c>
    </row>
    <row r="395" spans="1:21" x14ac:dyDescent="0.35">
      <c r="A395" s="83" t="s">
        <v>834</v>
      </c>
      <c r="B395" s="8" t="s">
        <v>11</v>
      </c>
      <c r="C395" s="97">
        <v>1403</v>
      </c>
      <c r="D395" s="98">
        <v>1976</v>
      </c>
      <c r="E395" s="99">
        <v>574</v>
      </c>
      <c r="F395" s="89">
        <v>0.95209580838323304</v>
      </c>
      <c r="G395" s="92">
        <v>1</v>
      </c>
      <c r="H395" s="49">
        <v>1</v>
      </c>
      <c r="I395" s="50">
        <v>1</v>
      </c>
      <c r="J395" s="89">
        <v>0.19361277445109701</v>
      </c>
      <c r="K395" s="92">
        <v>1</v>
      </c>
      <c r="L395" s="49">
        <v>1</v>
      </c>
      <c r="M395" s="50">
        <v>1</v>
      </c>
      <c r="N395" s="89">
        <v>0</v>
      </c>
      <c r="O395" s="92">
        <v>0</v>
      </c>
      <c r="P395" s="49">
        <v>501</v>
      </c>
      <c r="Q395" s="50">
        <v>501</v>
      </c>
      <c r="R395" s="89">
        <v>0</v>
      </c>
      <c r="S395" s="92">
        <v>0</v>
      </c>
      <c r="T395" s="49">
        <v>501</v>
      </c>
      <c r="U395" s="50">
        <v>501</v>
      </c>
    </row>
    <row r="396" spans="1:21" x14ac:dyDescent="0.35">
      <c r="A396" s="83" t="s">
        <v>835</v>
      </c>
      <c r="B396" s="8" t="s">
        <v>10</v>
      </c>
      <c r="C396" s="97">
        <v>1919.25</v>
      </c>
      <c r="D396" s="98">
        <v>1995.25</v>
      </c>
      <c r="E396" s="99">
        <v>336</v>
      </c>
      <c r="F396" s="89">
        <v>0.15369261477045901</v>
      </c>
      <c r="G396" s="92">
        <v>1</v>
      </c>
      <c r="H396" s="49">
        <v>1</v>
      </c>
      <c r="I396" s="50">
        <v>1</v>
      </c>
      <c r="J396" s="89">
        <v>0</v>
      </c>
      <c r="K396" s="92">
        <v>0</v>
      </c>
      <c r="L396" s="49">
        <v>501</v>
      </c>
      <c r="M396" s="50">
        <v>501</v>
      </c>
      <c r="N396" s="89">
        <v>0</v>
      </c>
      <c r="O396" s="92">
        <v>0</v>
      </c>
      <c r="P396" s="49">
        <v>501</v>
      </c>
      <c r="Q396" s="50">
        <v>501</v>
      </c>
      <c r="R396" s="89">
        <v>0</v>
      </c>
      <c r="S396" s="92">
        <v>0</v>
      </c>
      <c r="T396" s="49">
        <v>501</v>
      </c>
      <c r="U396" s="50">
        <v>501</v>
      </c>
    </row>
    <row r="397" spans="1:21" x14ac:dyDescent="0.35">
      <c r="A397" s="83" t="s">
        <v>836</v>
      </c>
      <c r="B397" s="8" t="s">
        <v>9</v>
      </c>
      <c r="C397" s="97">
        <v>1919.8</v>
      </c>
      <c r="D397" s="98">
        <v>1995.4</v>
      </c>
      <c r="E397" s="99">
        <v>566</v>
      </c>
      <c r="F397" s="89">
        <v>0.15289421157684599</v>
      </c>
      <c r="G397" s="92">
        <v>1</v>
      </c>
      <c r="H397" s="49">
        <v>1</v>
      </c>
      <c r="I397" s="50">
        <v>1</v>
      </c>
      <c r="J397" s="89">
        <v>0</v>
      </c>
      <c r="K397" s="92">
        <v>0</v>
      </c>
      <c r="L397" s="49">
        <v>501</v>
      </c>
      <c r="M397" s="50">
        <v>501</v>
      </c>
      <c r="N397" s="89">
        <v>0</v>
      </c>
      <c r="O397" s="92">
        <v>0</v>
      </c>
      <c r="P397" s="49">
        <v>501</v>
      </c>
      <c r="Q397" s="50">
        <v>501</v>
      </c>
      <c r="R397" s="89">
        <v>0</v>
      </c>
      <c r="S397" s="92">
        <v>0</v>
      </c>
      <c r="T397" s="49">
        <v>501</v>
      </c>
      <c r="U397" s="50">
        <v>501</v>
      </c>
    </row>
    <row r="398" spans="1:21" x14ac:dyDescent="0.35">
      <c r="A398" s="83" t="s">
        <v>837</v>
      </c>
      <c r="B398" s="8" t="s">
        <v>8</v>
      </c>
      <c r="C398" s="97">
        <v>1919.39</v>
      </c>
      <c r="D398" s="98">
        <v>1995.58</v>
      </c>
      <c r="E398" s="99">
        <v>328</v>
      </c>
      <c r="F398" s="89">
        <v>0.15407185628742401</v>
      </c>
      <c r="G398" s="92">
        <v>1</v>
      </c>
      <c r="H398" s="49">
        <v>1</v>
      </c>
      <c r="I398" s="50">
        <v>1</v>
      </c>
      <c r="J398" s="89">
        <v>0</v>
      </c>
      <c r="K398" s="92">
        <v>0</v>
      </c>
      <c r="L398" s="49">
        <v>501</v>
      </c>
      <c r="M398" s="50">
        <v>501</v>
      </c>
      <c r="N398" s="89">
        <v>0</v>
      </c>
      <c r="O398" s="92">
        <v>0</v>
      </c>
      <c r="P398" s="49">
        <v>501</v>
      </c>
      <c r="Q398" s="50">
        <v>501</v>
      </c>
      <c r="R398" s="89">
        <v>0</v>
      </c>
      <c r="S398" s="92">
        <v>0</v>
      </c>
      <c r="T398" s="49">
        <v>501</v>
      </c>
      <c r="U398" s="50">
        <v>501</v>
      </c>
    </row>
    <row r="399" spans="1:21" x14ac:dyDescent="0.35">
      <c r="A399" s="83" t="s">
        <v>838</v>
      </c>
      <c r="B399" s="8" t="s">
        <v>7</v>
      </c>
      <c r="C399" s="97">
        <v>1919.21</v>
      </c>
      <c r="D399" s="98">
        <v>1995.7</v>
      </c>
      <c r="E399" s="99">
        <v>354</v>
      </c>
      <c r="F399" s="89">
        <v>0.15467065868263399</v>
      </c>
      <c r="G399" s="92">
        <v>1</v>
      </c>
      <c r="H399" s="68">
        <v>1</v>
      </c>
      <c r="I399" s="69">
        <v>1</v>
      </c>
      <c r="J399" s="89">
        <v>0</v>
      </c>
      <c r="K399" s="92">
        <v>0</v>
      </c>
      <c r="L399" s="68">
        <v>501</v>
      </c>
      <c r="M399" s="69">
        <v>501</v>
      </c>
      <c r="N399" s="89">
        <v>0</v>
      </c>
      <c r="O399" s="92">
        <v>0</v>
      </c>
      <c r="P399" s="68">
        <v>501</v>
      </c>
      <c r="Q399" s="69">
        <v>501</v>
      </c>
      <c r="R399" s="89">
        <v>0</v>
      </c>
      <c r="S399" s="92">
        <v>0</v>
      </c>
      <c r="T399" s="68">
        <v>501</v>
      </c>
      <c r="U399" s="69">
        <v>501</v>
      </c>
    </row>
    <row r="400" spans="1:21" x14ac:dyDescent="0.35">
      <c r="A400" s="83" t="s">
        <v>839</v>
      </c>
      <c r="B400" s="8" t="s">
        <v>6</v>
      </c>
      <c r="C400" s="97">
        <v>1919.15</v>
      </c>
      <c r="D400" s="98">
        <v>1995.38</v>
      </c>
      <c r="E400" s="99">
        <v>262</v>
      </c>
      <c r="F400" s="89">
        <v>0.15415169660678599</v>
      </c>
      <c r="G400" s="92">
        <v>1</v>
      </c>
      <c r="H400" s="49">
        <v>1</v>
      </c>
      <c r="I400" s="50">
        <v>1</v>
      </c>
      <c r="J400" s="89">
        <v>0</v>
      </c>
      <c r="K400" s="92">
        <v>0</v>
      </c>
      <c r="L400" s="49">
        <v>501</v>
      </c>
      <c r="M400" s="50">
        <v>501</v>
      </c>
      <c r="N400" s="89">
        <v>0</v>
      </c>
      <c r="O400" s="92">
        <v>0</v>
      </c>
      <c r="P400" s="49">
        <v>501</v>
      </c>
      <c r="Q400" s="50">
        <v>501</v>
      </c>
      <c r="R400" s="89">
        <v>0</v>
      </c>
      <c r="S400" s="92">
        <v>0</v>
      </c>
      <c r="T400" s="49">
        <v>501</v>
      </c>
      <c r="U400" s="50">
        <v>501</v>
      </c>
    </row>
    <row r="401" spans="1:21" x14ac:dyDescent="0.35">
      <c r="A401" s="83" t="s">
        <v>840</v>
      </c>
      <c r="B401" s="8" t="s">
        <v>5</v>
      </c>
      <c r="C401" s="97">
        <v>1919.02</v>
      </c>
      <c r="D401" s="98">
        <v>1995.49</v>
      </c>
      <c r="E401" s="99">
        <v>389</v>
      </c>
      <c r="F401" s="89">
        <v>0.154630738522954</v>
      </c>
      <c r="G401" s="92">
        <v>1</v>
      </c>
      <c r="H401" s="49">
        <v>1</v>
      </c>
      <c r="I401" s="50">
        <v>1</v>
      </c>
      <c r="J401" s="89">
        <v>0</v>
      </c>
      <c r="K401" s="92">
        <v>0</v>
      </c>
      <c r="L401" s="49">
        <v>501</v>
      </c>
      <c r="M401" s="50">
        <v>501</v>
      </c>
      <c r="N401" s="89">
        <v>0</v>
      </c>
      <c r="O401" s="92">
        <v>0</v>
      </c>
      <c r="P401" s="49">
        <v>501</v>
      </c>
      <c r="Q401" s="50">
        <v>501</v>
      </c>
      <c r="R401" s="89">
        <v>0</v>
      </c>
      <c r="S401" s="92">
        <v>0</v>
      </c>
      <c r="T401" s="49">
        <v>501</v>
      </c>
      <c r="U401" s="50">
        <v>501</v>
      </c>
    </row>
    <row r="402" spans="1:21" x14ac:dyDescent="0.35">
      <c r="A402" s="83" t="s">
        <v>841</v>
      </c>
      <c r="B402" s="8" t="s">
        <v>4</v>
      </c>
      <c r="C402" s="97">
        <v>1919.05</v>
      </c>
      <c r="D402" s="98">
        <v>1996</v>
      </c>
      <c r="E402" s="99">
        <v>311</v>
      </c>
      <c r="F402" s="89">
        <v>0.15558882235528901</v>
      </c>
      <c r="G402" s="92">
        <v>1</v>
      </c>
      <c r="H402" s="49">
        <v>1</v>
      </c>
      <c r="I402" s="50">
        <v>1.1400000000001</v>
      </c>
      <c r="J402" s="89">
        <v>0</v>
      </c>
      <c r="K402" s="92">
        <v>0</v>
      </c>
      <c r="L402" s="49">
        <v>501</v>
      </c>
      <c r="M402" s="50">
        <v>501</v>
      </c>
      <c r="N402" s="89">
        <v>0</v>
      </c>
      <c r="O402" s="92">
        <v>0</v>
      </c>
      <c r="P402" s="49">
        <v>501</v>
      </c>
      <c r="Q402" s="50">
        <v>501</v>
      </c>
      <c r="R402" s="89">
        <v>0</v>
      </c>
      <c r="S402" s="92">
        <v>0</v>
      </c>
      <c r="T402" s="49">
        <v>501</v>
      </c>
      <c r="U402" s="50">
        <v>501</v>
      </c>
    </row>
    <row r="403" spans="1:21" x14ac:dyDescent="0.35">
      <c r="A403" s="83" t="s">
        <v>842</v>
      </c>
      <c r="B403" s="8" t="s">
        <v>3</v>
      </c>
      <c r="C403" s="97">
        <v>-2191.3008</v>
      </c>
      <c r="D403" s="98">
        <v>1993.9115999999999</v>
      </c>
      <c r="E403" s="99">
        <v>138</v>
      </c>
      <c r="F403" s="89">
        <v>0.98278962075848197</v>
      </c>
      <c r="G403" s="92">
        <v>9.7486156965710904E-2</v>
      </c>
      <c r="H403" s="68">
        <v>11.003500000000001</v>
      </c>
      <c r="I403" s="69">
        <v>29.2347999999999</v>
      </c>
      <c r="J403" s="89">
        <v>0.89431956087824305</v>
      </c>
      <c r="K403" s="92">
        <v>0.10043430023294</v>
      </c>
      <c r="L403" s="68">
        <v>5.77194999999994</v>
      </c>
      <c r="M403" s="69">
        <v>51.093600000000102</v>
      </c>
      <c r="N403" s="89">
        <v>0.97131556886227499</v>
      </c>
      <c r="O403" s="92">
        <v>1.64396251683263E-2</v>
      </c>
      <c r="P403" s="68">
        <v>65.266199999999898</v>
      </c>
      <c r="Q403" s="69">
        <v>103.939199999999</v>
      </c>
      <c r="R403" s="89">
        <v>0.68180159680638697</v>
      </c>
      <c r="S403" s="92">
        <v>1.75652975297922E-2</v>
      </c>
      <c r="T403" s="68">
        <v>72.328899999999905</v>
      </c>
      <c r="U403" s="69">
        <v>102.6717</v>
      </c>
    </row>
    <row r="404" spans="1:21" x14ac:dyDescent="0.35">
      <c r="A404" s="83" t="s">
        <v>843</v>
      </c>
      <c r="B404" s="8" t="s">
        <v>2</v>
      </c>
      <c r="C404" s="97">
        <v>-2209.1886</v>
      </c>
      <c r="D404" s="98">
        <v>1940.0111939999999</v>
      </c>
      <c r="E404" s="99">
        <v>138</v>
      </c>
      <c r="F404" s="89">
        <v>0.87122555688622705</v>
      </c>
      <c r="G404" s="92">
        <v>0.109969665692491</v>
      </c>
      <c r="H404" s="49">
        <v>8.2424650000000295</v>
      </c>
      <c r="I404" s="50">
        <v>29.660740000000001</v>
      </c>
      <c r="J404" s="89">
        <v>0.94143193612774401</v>
      </c>
      <c r="K404" s="92">
        <v>9.5408234875568598E-2</v>
      </c>
      <c r="L404" s="49">
        <v>6.6836550000000399</v>
      </c>
      <c r="M404" s="50">
        <v>83.841699999999904</v>
      </c>
      <c r="N404" s="89">
        <v>0.89325576846307397</v>
      </c>
      <c r="O404" s="92">
        <v>1.56417191822491E-2</v>
      </c>
      <c r="P404" s="49">
        <v>74.260569999999902</v>
      </c>
      <c r="Q404" s="50">
        <v>79.311519999999902</v>
      </c>
      <c r="R404" s="89">
        <v>0.86754259481037899</v>
      </c>
      <c r="S404" s="92">
        <v>1.8406086303745801E-2</v>
      </c>
      <c r="T404" s="49">
        <v>66.980580000000003</v>
      </c>
      <c r="U404" s="50">
        <v>80.710340000000002</v>
      </c>
    </row>
    <row r="405" spans="1:21" x14ac:dyDescent="0.35">
      <c r="A405" s="83" t="s">
        <v>844</v>
      </c>
      <c r="B405" s="8" t="s">
        <v>1</v>
      </c>
      <c r="C405" s="97">
        <v>-2191.3008</v>
      </c>
      <c r="D405" s="98">
        <v>1993.9115999999999</v>
      </c>
      <c r="E405" s="99">
        <v>138</v>
      </c>
      <c r="F405" s="89">
        <v>0.98278962075848197</v>
      </c>
      <c r="G405" s="92">
        <v>9.7486156965710904E-2</v>
      </c>
      <c r="H405" s="68">
        <v>11.003500000000001</v>
      </c>
      <c r="I405" s="69">
        <v>29.2347999999999</v>
      </c>
      <c r="J405" s="89">
        <v>0.89431956087824305</v>
      </c>
      <c r="K405" s="92">
        <v>0.10043430023294</v>
      </c>
      <c r="L405" s="68">
        <v>5.77194999999994</v>
      </c>
      <c r="M405" s="69">
        <v>51.093600000000102</v>
      </c>
      <c r="N405" s="89">
        <v>0.97131556886227499</v>
      </c>
      <c r="O405" s="92">
        <v>1.64396251683263E-2</v>
      </c>
      <c r="P405" s="68">
        <v>65.266199999999898</v>
      </c>
      <c r="Q405" s="69">
        <v>103.939199999999</v>
      </c>
      <c r="R405" s="89">
        <v>0.68180159680638697</v>
      </c>
      <c r="S405" s="92">
        <v>1.75652975297922E-2</v>
      </c>
      <c r="T405" s="68">
        <v>72.328899999999905</v>
      </c>
      <c r="U405" s="69">
        <v>102.6717</v>
      </c>
    </row>
    <row r="406" spans="1:21" x14ac:dyDescent="0.35">
      <c r="A406" s="84" t="s">
        <v>845</v>
      </c>
      <c r="B406" s="9" t="s">
        <v>0</v>
      </c>
      <c r="C406" s="100">
        <v>-2209.1886</v>
      </c>
      <c r="D406" s="101">
        <v>1940.0111939999999</v>
      </c>
      <c r="E406" s="102">
        <v>138</v>
      </c>
      <c r="F406" s="90">
        <v>0.87122555688622705</v>
      </c>
      <c r="G406" s="93">
        <v>0.109969665692491</v>
      </c>
      <c r="H406" s="51">
        <v>8.2424650000000295</v>
      </c>
      <c r="I406" s="52">
        <v>29.660740000000001</v>
      </c>
      <c r="J406" s="90">
        <v>0.94143193612774401</v>
      </c>
      <c r="K406" s="93">
        <v>9.5408234875568598E-2</v>
      </c>
      <c r="L406" s="51">
        <v>6.6836550000000399</v>
      </c>
      <c r="M406" s="52">
        <v>83.841699999999904</v>
      </c>
      <c r="N406" s="90">
        <v>0.89325576846307397</v>
      </c>
      <c r="O406" s="93">
        <v>1.56417191822491E-2</v>
      </c>
      <c r="P406" s="51">
        <v>74.260569999999902</v>
      </c>
      <c r="Q406" s="52">
        <v>79.311519999999902</v>
      </c>
      <c r="R406" s="90">
        <v>0.86754259481037899</v>
      </c>
      <c r="S406" s="93">
        <v>1.8406086303745801E-2</v>
      </c>
      <c r="T406" s="51">
        <v>66.980580000000003</v>
      </c>
      <c r="U406" s="52">
        <v>80.710340000000002</v>
      </c>
    </row>
  </sheetData>
  <mergeCells count="26">
    <mergeCell ref="R9:R10"/>
    <mergeCell ref="S9:S10"/>
    <mergeCell ref="T9:T10"/>
    <mergeCell ref="U9:U10"/>
    <mergeCell ref="C8:E8"/>
    <mergeCell ref="A9:A10"/>
    <mergeCell ref="B9:B10"/>
    <mergeCell ref="C9:C10"/>
    <mergeCell ref="D9:D10"/>
    <mergeCell ref="E9:E10"/>
    <mergeCell ref="H9:H10"/>
    <mergeCell ref="I9:I10"/>
    <mergeCell ref="J9:J10"/>
    <mergeCell ref="K9:K10"/>
    <mergeCell ref="L9:L10"/>
    <mergeCell ref="M9:M10"/>
    <mergeCell ref="F8:I8"/>
    <mergeCell ref="J8:M8"/>
    <mergeCell ref="N8:Q8"/>
    <mergeCell ref="R8:U8"/>
    <mergeCell ref="F9:F10"/>
    <mergeCell ref="G9:G10"/>
    <mergeCell ref="N9:N10"/>
    <mergeCell ref="O9:O10"/>
    <mergeCell ref="P9:P10"/>
    <mergeCell ref="Q9:Q10"/>
  </mergeCells>
  <phoneticPr fontId="5" type="noConversion"/>
  <conditionalFormatting sqref="H11:I406">
    <cfRule type="dataBar" priority="12">
      <dataBar>
        <cfvo type="percent" val="0"/>
        <cfvo type="percent" val="100"/>
        <color rgb="FFFFC000"/>
      </dataBar>
      <extLst>
        <ext xmlns:x14="http://schemas.microsoft.com/office/spreadsheetml/2009/9/main" uri="{B025F937-C7B1-47D3-B67F-A62EFF666E3E}">
          <x14:id>{EE2D45C0-7FB0-44F0-B6B9-FCCA2D17F276}</x14:id>
        </ext>
      </extLst>
    </cfRule>
  </conditionalFormatting>
  <conditionalFormatting sqref="F11:F406">
    <cfRule type="dataBar" priority="11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{B75114E4-1D7F-4749-91CE-23BBDEE16B50}</x14:id>
        </ext>
      </extLst>
    </cfRule>
  </conditionalFormatting>
  <conditionalFormatting sqref="G11:G406">
    <cfRule type="dataBar" priority="10">
      <dataBar>
        <cfvo type="percent" val="0"/>
        <cfvo type="percent" val="100"/>
        <color theme="6" tint="0.39997558519241921"/>
      </dataBar>
      <extLst>
        <ext xmlns:x14="http://schemas.microsoft.com/office/spreadsheetml/2009/9/main" uri="{B025F937-C7B1-47D3-B67F-A62EFF666E3E}">
          <x14:id>{12A10A2F-C785-4CA1-A5FD-6EEDC492F548}</x14:id>
        </ext>
      </extLst>
    </cfRule>
  </conditionalFormatting>
  <conditionalFormatting sqref="L11:M406">
    <cfRule type="dataBar" priority="9">
      <dataBar>
        <cfvo type="percent" val="0"/>
        <cfvo type="percent" val="100"/>
        <color rgb="FFFFC000"/>
      </dataBar>
      <extLst>
        <ext xmlns:x14="http://schemas.microsoft.com/office/spreadsheetml/2009/9/main" uri="{B025F937-C7B1-47D3-B67F-A62EFF666E3E}">
          <x14:id>{56D4656A-3CD3-473B-BBCA-9A547324D056}</x14:id>
        </ext>
      </extLst>
    </cfRule>
  </conditionalFormatting>
  <conditionalFormatting sqref="J11:J406">
    <cfRule type="dataBar" priority="8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{518DFD38-3A2B-4D5D-A646-ECA4514165BD}</x14:id>
        </ext>
      </extLst>
    </cfRule>
  </conditionalFormatting>
  <conditionalFormatting sqref="K11:K406">
    <cfRule type="dataBar" priority="7">
      <dataBar>
        <cfvo type="percent" val="0"/>
        <cfvo type="percent" val="100"/>
        <color theme="6" tint="0.39997558519241921"/>
      </dataBar>
      <extLst>
        <ext xmlns:x14="http://schemas.microsoft.com/office/spreadsheetml/2009/9/main" uri="{B025F937-C7B1-47D3-B67F-A62EFF666E3E}">
          <x14:id>{1ADCE656-AEBB-4629-ACE6-AF1C0DC95213}</x14:id>
        </ext>
      </extLst>
    </cfRule>
  </conditionalFormatting>
  <conditionalFormatting sqref="P11:Q406">
    <cfRule type="dataBar" priority="6">
      <dataBar>
        <cfvo type="percent" val="0"/>
        <cfvo type="percent" val="100"/>
        <color rgb="FFFFC000"/>
      </dataBar>
      <extLst>
        <ext xmlns:x14="http://schemas.microsoft.com/office/spreadsheetml/2009/9/main" uri="{B025F937-C7B1-47D3-B67F-A62EFF666E3E}">
          <x14:id>{892F853D-0C46-4668-ADA8-EA02F9C367FB}</x14:id>
        </ext>
      </extLst>
    </cfRule>
  </conditionalFormatting>
  <conditionalFormatting sqref="N11:N406">
    <cfRule type="dataBar" priority="5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{31F90286-F7BF-45C9-AD2D-D0AE0C3D868F}</x14:id>
        </ext>
      </extLst>
    </cfRule>
  </conditionalFormatting>
  <conditionalFormatting sqref="O11:O406">
    <cfRule type="dataBar" priority="4">
      <dataBar>
        <cfvo type="percent" val="0"/>
        <cfvo type="percent" val="100"/>
        <color theme="6" tint="0.39997558519241921"/>
      </dataBar>
      <extLst>
        <ext xmlns:x14="http://schemas.microsoft.com/office/spreadsheetml/2009/9/main" uri="{B025F937-C7B1-47D3-B67F-A62EFF666E3E}">
          <x14:id>{144AD3BE-B628-4DCF-BE95-591174F9590B}</x14:id>
        </ext>
      </extLst>
    </cfRule>
  </conditionalFormatting>
  <conditionalFormatting sqref="T11:U406">
    <cfRule type="dataBar" priority="3">
      <dataBar>
        <cfvo type="percent" val="0"/>
        <cfvo type="percent" val="100"/>
        <color rgb="FFFFC000"/>
      </dataBar>
      <extLst>
        <ext xmlns:x14="http://schemas.microsoft.com/office/spreadsheetml/2009/9/main" uri="{B025F937-C7B1-47D3-B67F-A62EFF666E3E}">
          <x14:id>{7E2A4921-EF7C-4FF4-B0C4-A2CAB77DBDDB}</x14:id>
        </ext>
      </extLst>
    </cfRule>
  </conditionalFormatting>
  <conditionalFormatting sqref="R11:R406">
    <cfRule type="dataBar" priority="2">
      <dataBar>
        <cfvo type="percent" val="0"/>
        <cfvo type="percent" val="100"/>
        <color theme="4" tint="0.39997558519241921"/>
      </dataBar>
      <extLst>
        <ext xmlns:x14="http://schemas.microsoft.com/office/spreadsheetml/2009/9/main" uri="{B025F937-C7B1-47D3-B67F-A62EFF666E3E}">
          <x14:id>{CD903418-1E6B-4568-827E-BA6EBAA9BB59}</x14:id>
        </ext>
      </extLst>
    </cfRule>
  </conditionalFormatting>
  <conditionalFormatting sqref="S11:S406">
    <cfRule type="dataBar" priority="1">
      <dataBar>
        <cfvo type="percent" val="0"/>
        <cfvo type="percent" val="100"/>
        <color theme="6" tint="0.39997558519241921"/>
      </dataBar>
      <extLst>
        <ext xmlns:x14="http://schemas.microsoft.com/office/spreadsheetml/2009/9/main" uri="{B025F937-C7B1-47D3-B67F-A62EFF666E3E}">
          <x14:id>{4F8692FA-095D-4384-997C-D1C1DBABC61F}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2D45C0-7FB0-44F0-B6B9-FCCA2D17F27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H11:I406</xm:sqref>
        </x14:conditionalFormatting>
        <x14:conditionalFormatting xmlns:xm="http://schemas.microsoft.com/office/excel/2006/main">
          <x14:cfRule type="dataBar" id="{B75114E4-1D7F-4749-91CE-23BBDEE16B5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F11:F406</xm:sqref>
        </x14:conditionalFormatting>
        <x14:conditionalFormatting xmlns:xm="http://schemas.microsoft.com/office/excel/2006/main">
          <x14:cfRule type="dataBar" id="{12A10A2F-C785-4CA1-A5FD-6EEDC492F548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G11:G406</xm:sqref>
        </x14:conditionalFormatting>
        <x14:conditionalFormatting xmlns:xm="http://schemas.microsoft.com/office/excel/2006/main">
          <x14:cfRule type="dataBar" id="{56D4656A-3CD3-473B-BBCA-9A547324D05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L11:M406</xm:sqref>
        </x14:conditionalFormatting>
        <x14:conditionalFormatting xmlns:xm="http://schemas.microsoft.com/office/excel/2006/main">
          <x14:cfRule type="dataBar" id="{518DFD38-3A2B-4D5D-A646-ECA4514165BD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J11:J406</xm:sqref>
        </x14:conditionalFormatting>
        <x14:conditionalFormatting xmlns:xm="http://schemas.microsoft.com/office/excel/2006/main">
          <x14:cfRule type="dataBar" id="{1ADCE656-AEBB-4629-ACE6-AF1C0DC95213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K11:K406</xm:sqref>
        </x14:conditionalFormatting>
        <x14:conditionalFormatting xmlns:xm="http://schemas.microsoft.com/office/excel/2006/main">
          <x14:cfRule type="dataBar" id="{892F853D-0C46-4668-ADA8-EA02F9C367FB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P11:Q406</xm:sqref>
        </x14:conditionalFormatting>
        <x14:conditionalFormatting xmlns:xm="http://schemas.microsoft.com/office/excel/2006/main">
          <x14:cfRule type="dataBar" id="{31F90286-F7BF-45C9-AD2D-D0AE0C3D868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N11:N406</xm:sqref>
        </x14:conditionalFormatting>
        <x14:conditionalFormatting xmlns:xm="http://schemas.microsoft.com/office/excel/2006/main">
          <x14:cfRule type="dataBar" id="{144AD3BE-B628-4DCF-BE95-591174F9590B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O11:O406</xm:sqref>
        </x14:conditionalFormatting>
        <x14:conditionalFormatting xmlns:xm="http://schemas.microsoft.com/office/excel/2006/main">
          <x14:cfRule type="dataBar" id="{7E2A4921-EF7C-4FF4-B0C4-A2CAB77DBDDB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T11:U406</xm:sqref>
        </x14:conditionalFormatting>
        <x14:conditionalFormatting xmlns:xm="http://schemas.microsoft.com/office/excel/2006/main">
          <x14:cfRule type="dataBar" id="{CD903418-1E6B-4568-827E-BA6EBAA9BB5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R11:R406</xm:sqref>
        </x14:conditionalFormatting>
        <x14:conditionalFormatting xmlns:xm="http://schemas.microsoft.com/office/excel/2006/main">
          <x14:cfRule type="dataBar" id="{4F8692FA-095D-4384-997C-D1C1DBABC61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S11:S406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IOD_NOAA_Proxies</vt:lpstr>
      <vt:lpstr>IPO_NOAA_Proxies</vt:lpstr>
      <vt:lpstr>NINO34_NOAA_Proxies</vt:lpstr>
      <vt:lpstr>SOI_NOAA_Proxies</vt:lpstr>
      <vt:lpstr>1000y_Proxies</vt:lpstr>
      <vt:lpstr>500y_Proxies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VITKOVSKY John</dc:creator>
  <cp:lastModifiedBy>John Vitkovsky</cp:lastModifiedBy>
  <dcterms:created xsi:type="dcterms:W3CDTF">2015-06-05T18:17:20Z</dcterms:created>
  <dcterms:modified xsi:type="dcterms:W3CDTF">2022-02-01T00:09:40Z</dcterms:modified>
</cp:coreProperties>
</file>