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/Documents/"/>
    </mc:Choice>
  </mc:AlternateContent>
  <xr:revisionPtr revIDLastSave="0" documentId="13_ncr:1_{0E5758FF-1BBD-204F-837C-5E8183EB4FE4}" xr6:coauthVersionLast="47" xr6:coauthVersionMax="47" xr10:uidLastSave="{00000000-0000-0000-0000-000000000000}"/>
  <bookViews>
    <workbookView xWindow="0" yWindow="500" windowWidth="28800" windowHeight="17500" xr2:uid="{795ECD1B-0DC8-3646-A94F-4E9D55C108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14" i="1"/>
  <c r="S6" i="1"/>
  <c r="S20" i="1"/>
  <c r="S10" i="1"/>
  <c r="S28" i="1"/>
  <c r="S25" i="1"/>
  <c r="S29" i="1"/>
  <c r="S11" i="1"/>
  <c r="S9" i="1"/>
  <c r="S8" i="1"/>
  <c r="S16" i="1"/>
  <c r="S21" i="1"/>
  <c r="S18" i="1"/>
  <c r="S12" i="1"/>
  <c r="S13" i="1"/>
  <c r="S15" i="1"/>
  <c r="S17" i="1"/>
  <c r="S27" i="1"/>
  <c r="S22" i="1"/>
  <c r="S7" i="1"/>
  <c r="S24" i="1"/>
  <c r="S23" i="1"/>
  <c r="S26" i="1"/>
</calcChain>
</file>

<file path=xl/sharedStrings.xml><?xml version="1.0" encoding="utf-8"?>
<sst xmlns="http://schemas.openxmlformats.org/spreadsheetml/2006/main" count="113" uniqueCount="83">
  <si>
    <t>Zigarren</t>
  </si>
  <si>
    <t>Hersteller</t>
  </si>
  <si>
    <t>Preis</t>
  </si>
  <si>
    <t>Dominican Estates</t>
  </si>
  <si>
    <t>Serie</t>
  </si>
  <si>
    <t>Format</t>
  </si>
  <si>
    <t>Corona</t>
  </si>
  <si>
    <t>Aromabewertung</t>
  </si>
  <si>
    <t>Nuss</t>
  </si>
  <si>
    <t>Süß</t>
  </si>
  <si>
    <t>Creme</t>
  </si>
  <si>
    <t>Frucht</t>
  </si>
  <si>
    <t>Gras</t>
  </si>
  <si>
    <t>Pfeffer</t>
  </si>
  <si>
    <t>Holz</t>
  </si>
  <si>
    <t>Erde</t>
  </si>
  <si>
    <t>Leder</t>
  </si>
  <si>
    <t>Toast</t>
  </si>
  <si>
    <t>Kaffee</t>
  </si>
  <si>
    <t>Schoko</t>
  </si>
  <si>
    <t>Fakten</t>
  </si>
  <si>
    <t>Rauchdauer</t>
  </si>
  <si>
    <t>Ringmaß</t>
  </si>
  <si>
    <t>Länge</t>
  </si>
  <si>
    <t>Churchill</t>
  </si>
  <si>
    <t>Robusto</t>
  </si>
  <si>
    <t>Mustique</t>
  </si>
  <si>
    <t>BLUE</t>
  </si>
  <si>
    <t>Kommentar</t>
  </si>
  <si>
    <t>La Estrella</t>
  </si>
  <si>
    <t>Solar</t>
  </si>
  <si>
    <t>Gigante</t>
  </si>
  <si>
    <t>Montosa</t>
  </si>
  <si>
    <t>Short Robusto</t>
  </si>
  <si>
    <t>Skelton</t>
  </si>
  <si>
    <t>Live your Dreams</t>
  </si>
  <si>
    <t>La Galana</t>
  </si>
  <si>
    <t>Clasica</t>
  </si>
  <si>
    <t>Petit Corona</t>
  </si>
  <si>
    <t>Brazil</t>
  </si>
  <si>
    <t>Perla</t>
  </si>
  <si>
    <t>Macanudo</t>
  </si>
  <si>
    <t>Inspirado Red</t>
  </si>
  <si>
    <t>Brick House</t>
  </si>
  <si>
    <t>Leon Jimenes</t>
  </si>
  <si>
    <t>No. 4</t>
  </si>
  <si>
    <t>Intensität</t>
  </si>
  <si>
    <t>Sehr cremig in den ersten beiden dritteln, danach wird pfeffriger/schärfer, kein Nikotin, ein Schmackofatz</t>
  </si>
  <si>
    <t>Villa Zamorano</t>
  </si>
  <si>
    <t>Amber</t>
  </si>
  <si>
    <t xml:space="preserve">Oscar Vallades </t>
  </si>
  <si>
    <t>Plan B Connecticut</t>
  </si>
  <si>
    <t>Toro</t>
  </si>
  <si>
    <t>Alec Bradley</t>
  </si>
  <si>
    <t>Black Market</t>
  </si>
  <si>
    <t>Maduro</t>
  </si>
  <si>
    <t>Santa Damiana</t>
  </si>
  <si>
    <t>Plan B Maduro</t>
  </si>
  <si>
    <t>Plan B Corojo</t>
  </si>
  <si>
    <t>Menge</t>
  </si>
  <si>
    <r>
      <t>Sehr Pfeffrig, scharf, brennen im hinteren Mundbereich (Zunge, Gaumen)</t>
    </r>
    <r>
      <rPr>
        <sz val="12"/>
        <color theme="1"/>
        <rFont val="Calibri (Textkörper)"/>
      </rPr>
      <t xml:space="preserve"> Kann an Format und Rauchgeschwindigkeit liegen</t>
    </r>
  </si>
  <si>
    <t xml:space="preserve">Sehr lecker, wenig creme aber dafür richtig geil schoko/kaffe geschmack, sehr lecker, wenig-mittel Nikotin, </t>
  </si>
  <si>
    <t>Agio San Pedro de Macoris</t>
  </si>
  <si>
    <r>
      <t>(Kaltgeruch einfach Schokolade), schmeckt ein wenig nach schoko/kaffee, schön mild,</t>
    </r>
    <r>
      <rPr>
        <sz val="12"/>
        <color theme="5"/>
        <rFont val="Calibri"/>
        <family val="2"/>
        <scheme val="minor"/>
      </rPr>
      <t xml:space="preserve"> </t>
    </r>
    <r>
      <rPr>
        <sz val="12"/>
        <color theme="5"/>
        <rFont val="Calibri (Textkörper)"/>
      </rPr>
      <t>sein geld nicht so sehr Wert, da nur 35 min Rauchdauer</t>
    </r>
  </si>
  <si>
    <r>
      <t>Schmeckt wie die Corona, von anfang an ein wenig prickelnd dafür durchgehend gut zu rauchen,</t>
    </r>
    <r>
      <rPr>
        <sz val="12"/>
        <color theme="5"/>
        <rFont val="Calibri (Textkörper)"/>
      </rPr>
      <t xml:space="preserve"> verarbeitung und abbrand befriedigend</t>
    </r>
  </si>
  <si>
    <r>
      <rPr>
        <sz val="12"/>
        <color theme="9"/>
        <rFont val="Calibri"/>
        <family val="2"/>
        <scheme val="minor"/>
      </rPr>
      <t>Zu beginn sehr cremig (wie Domenican Estates) wird mit der zeit bisschen schwächer, dafür viel Röstaromen,</t>
    </r>
    <r>
      <rPr>
        <sz val="12"/>
        <color theme="9"/>
        <rFont val="Calibri (Textkörper)"/>
      </rPr>
      <t xml:space="preserve"> </t>
    </r>
    <r>
      <rPr>
        <sz val="12"/>
        <color theme="5"/>
        <rFont val="Calibri (Textkörper)"/>
      </rPr>
      <t>ziemlich kurz</t>
    </r>
  </si>
  <si>
    <r>
      <t xml:space="preserve">Schmeckt relativ intensiv nach würzigem Tabak (schmeckt Rustikal aber gut), für den Preis ein sehr ordentlicher smoke, </t>
    </r>
    <r>
      <rPr>
        <sz val="12"/>
        <color theme="5"/>
        <rFont val="Calibri (Textkörper)"/>
      </rPr>
      <t>Anschnitt unsauber, liegt vllt an neuen Cutter</t>
    </r>
  </si>
  <si>
    <r>
      <rPr>
        <sz val="12"/>
        <color theme="9"/>
        <rFont val="Calibri (Textkörper)"/>
      </rPr>
      <t xml:space="preserve">Sehr intensiv, </t>
    </r>
    <r>
      <rPr>
        <sz val="12"/>
        <color rgb="FFFF0000"/>
        <rFont val="Calibri (Textkörper)"/>
      </rPr>
      <t xml:space="preserve">viel Pfeffer + ein wenig schärfe, </t>
    </r>
    <r>
      <rPr>
        <sz val="12"/>
        <color theme="1"/>
        <rFont val="Calibri (Textkörper)"/>
      </rPr>
      <t>man muss es mögen :/</t>
    </r>
  </si>
  <si>
    <r>
      <rPr>
        <sz val="12"/>
        <color rgb="FFFF0000"/>
        <rFont val="Calibri (Textkörper)"/>
      </rPr>
      <t xml:space="preserve">Ungleichmäßiger abbrand, </t>
    </r>
    <r>
      <rPr>
        <sz val="12"/>
        <color theme="9"/>
        <rFont val="Calibri (Textkörper)"/>
      </rPr>
      <t>schmeckt typisch nach schokolade, solider smoke</t>
    </r>
  </si>
  <si>
    <t>Sehr dunkelschokoladiger smoke, rauchdauer 90min, richtig gut</t>
  </si>
  <si>
    <t>Schmeckt nach Mundgeruch</t>
  </si>
  <si>
    <t>Keine Geraucht</t>
  </si>
  <si>
    <r>
      <t xml:space="preserve">Schmeckt Schokoladig (typisch Maduro), </t>
    </r>
    <r>
      <rPr>
        <sz val="12"/>
        <color theme="1"/>
        <rFont val="Calibri (Textkörper)"/>
      </rPr>
      <t>nur ein Paar züge geraucht</t>
    </r>
  </si>
  <si>
    <t>Schmeckt scheiße</t>
  </si>
  <si>
    <t>Kann mich nicht erinnern (wahrscheinlich mittelmäßig)</t>
  </si>
  <si>
    <t>Wie Robusto, nur halt längere Rauchdauer</t>
  </si>
  <si>
    <t>Wir Robusto, aber mit wärmeren Rauch und kürzerer Rauchdauer</t>
  </si>
  <si>
    <r>
      <rPr>
        <sz val="12"/>
        <color theme="9"/>
        <rFont val="Calibri (Textkörper)"/>
      </rPr>
      <t>Schmeckt wie Domenican Estates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5"/>
        <rFont val="Calibri (Textkörper)"/>
      </rPr>
      <t>brennt ungleichmäßig</t>
    </r>
  </si>
  <si>
    <r>
      <rPr>
        <sz val="12"/>
        <color theme="5"/>
        <rFont val="Calibri"/>
        <family val="2"/>
        <scheme val="minor"/>
      </rPr>
      <t>Sehr Pfeffrig</t>
    </r>
    <r>
      <rPr>
        <sz val="12"/>
        <color theme="5"/>
        <rFont val="Calibri (Textkörper)"/>
      </rPr>
      <t xml:space="preserve">, </t>
    </r>
    <r>
      <rPr>
        <sz val="12"/>
        <color rgb="FFFF0000"/>
        <rFont val="Calibri (Textkörper)"/>
      </rPr>
      <t>scharf, warmer Rauch</t>
    </r>
  </si>
  <si>
    <r>
      <t xml:space="preserve">Schmeckt eher bitter Kaffee/Schoko, </t>
    </r>
    <r>
      <rPr>
        <sz val="12"/>
        <color theme="5"/>
        <rFont val="Calibri (Textkörper)"/>
      </rPr>
      <t xml:space="preserve">keine Creme, Deckblatt unsauber, viel Nikotin, </t>
    </r>
    <r>
      <rPr>
        <sz val="12"/>
        <color rgb="FFFF0000"/>
        <rFont val="Calibri (Textkörper)"/>
      </rPr>
      <t>wohl eher was für Fortgeschrittene</t>
    </r>
  </si>
  <si>
    <r>
      <rPr>
        <sz val="12"/>
        <color theme="5"/>
        <rFont val="Calibri (Textkörper)"/>
      </rPr>
      <t>Fällt auseinander, schmeckt eher unterdurchschnittlich</t>
    </r>
    <r>
      <rPr>
        <sz val="12"/>
        <color theme="1"/>
        <rFont val="Calibri"/>
        <family val="2"/>
        <scheme val="minor"/>
      </rPr>
      <t xml:space="preserve"> Falsch gelagert?</t>
    </r>
  </si>
  <si>
    <r>
      <rPr>
        <sz val="12"/>
        <color theme="9"/>
        <rFont val="Calibri (Textkörper)"/>
      </rPr>
      <t>Sehr viel Heu/Gras,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Textkörper)"/>
      </rPr>
      <t xml:space="preserve">wenig Creme, </t>
    </r>
    <r>
      <rPr>
        <sz val="12"/>
        <color rgb="FFFF0000"/>
        <rFont val="Calibri (Textkörper)"/>
      </rPr>
      <t xml:space="preserve">Schlechter Abbrand, </t>
    </r>
    <r>
      <rPr>
        <sz val="12"/>
        <color theme="5"/>
        <rFont val="Calibri (Textkörper)"/>
      </rPr>
      <t>ein wenig scharf aber überschaubar</t>
    </r>
  </si>
  <si>
    <r>
      <rPr>
        <sz val="12"/>
        <color theme="9"/>
        <rFont val="Calibri (Textkörper)"/>
      </rPr>
      <t>Süße Nuss im 1/3, danach abwechselnd Nuss und Süß, im 3/3 warm und Leder/Holz,</t>
    </r>
    <r>
      <rPr>
        <sz val="12"/>
        <color theme="5"/>
        <rFont val="Calibri (Textkörper)"/>
      </rPr>
      <t>Formatbedingt (Corona) nur die 1. Hälfte geil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</si>
</sst>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/>
      <name val="Calibri (Textkörper)"/>
    </font>
    <font>
      <sz val="12"/>
      <color rgb="FFFF0000"/>
      <name val="Calibri (Textkörper)"/>
    </font>
    <font>
      <sz val="12"/>
      <color theme="1"/>
      <name val="Calibri (Textkörper)"/>
    </font>
    <font>
      <sz val="12"/>
      <color theme="5"/>
      <name val="Calibri (Textkörper)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8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Standard" xfId="0" builtinId="0"/>
  </cellStyles>
  <dxfs count="3">
    <dxf>
      <numFmt numFmtId="2" formatCode="0.00"/>
    </dxf>
    <dxf>
      <numFmt numFmtId="2" formatCode="0.00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171832-4A75-564C-B5EF-73F1E2AFD53D}" name="Tabelle4" displayName="Tabelle4" ref="B5:W42" totalsRowShown="0">
  <autoFilter ref="B5:W42" xr:uid="{F6171832-4A75-564C-B5EF-73F1E2AFD53D}"/>
  <sortState xmlns:xlrd2="http://schemas.microsoft.com/office/spreadsheetml/2017/richdata2" ref="B6:W42">
    <sortCondition ref="F5:F42"/>
  </sortState>
  <tableColumns count="22">
    <tableColumn id="22" xr3:uid="{526FCBBE-9543-BE45-9DD1-75FF233586DB}" name="Menge"/>
    <tableColumn id="1" xr3:uid="{A8818F17-BEE8-7246-8648-1A34B4B0212D}" name="Hersteller"/>
    <tableColumn id="2" xr3:uid="{1B2B80E8-8E1C-C142-985A-D519B5223F2C}" name="Serie"/>
    <tableColumn id="3" xr3:uid="{E9AE0AE7-97DD-9840-8080-35600F4AB08D}" name="Format"/>
    <tableColumn id="4" xr3:uid="{5DCB3E4F-9C8B-3243-9E1C-9B64D32095AF}" name="Preis" dataDxfId="2"/>
    <tableColumn id="5" xr3:uid="{539C33E6-2164-8946-A10F-CC3B2118F425}" name="Nuss"/>
    <tableColumn id="6" xr3:uid="{DCBAB7CF-BF7D-8C4B-9DD3-A3EC4425FC24}" name="Süß"/>
    <tableColumn id="7" xr3:uid="{F7C0B57C-D3CF-F842-A573-0F21E8B8BE79}" name="Creme"/>
    <tableColumn id="8" xr3:uid="{1A2727DD-3B12-4A4D-AC54-E4A71F4128C2}" name="Frucht"/>
    <tableColumn id="9" xr3:uid="{268F6F50-33DC-4141-81D8-B30A6744AAE3}" name="Gras"/>
    <tableColumn id="10" xr3:uid="{C68D82BB-F9E1-6242-9CA1-A78B12FC39DA}" name="Pfeffer"/>
    <tableColumn id="11" xr3:uid="{8B7EC338-065D-FE46-94A0-9B95931B9D48}" name="Holz"/>
    <tableColumn id="12" xr3:uid="{35CC694D-B0CC-7140-ADED-F1C2DDEC30B3}" name="Erde"/>
    <tableColumn id="13" xr3:uid="{E6A1CF1A-12DE-824D-8A2C-95C2CE00BACD}" name="Leder"/>
    <tableColumn id="14" xr3:uid="{F5CE0E9B-4CD7-134E-8681-725A91357EC7}" name="Toast"/>
    <tableColumn id="15" xr3:uid="{06E1C00F-D8A0-3143-8FDA-FF125E3E55C4}" name="Kaffee"/>
    <tableColumn id="16" xr3:uid="{13F5C15F-750C-B143-8241-BACD128430B4}" name="Schoko"/>
    <tableColumn id="17" xr3:uid="{0235A72C-0C31-C944-8909-29152CC30301}" name="Intensität" dataDxfId="1">
      <calculatedColumnFormula>SUM(G6:R6)/COUNT(G6:R6)</calculatedColumnFormula>
    </tableColumn>
    <tableColumn id="18" xr3:uid="{1850E96C-BA3E-BD49-AE46-233332C94B89}" name="Rauchdauer"/>
    <tableColumn id="19" xr3:uid="{53B23533-54C0-2548-8D66-550959D1B0AB}" name="Ringmaß"/>
    <tableColumn id="20" xr3:uid="{13681687-85BF-0244-890C-964EFB5DF0A5}" name="Länge" dataDxfId="0"/>
    <tableColumn id="21" xr3:uid="{242A6A5F-7B7B-F444-9236-4A4DEC92F839}" name="Kommenta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9936-DE86-5141-8030-468CEBD0739F}">
  <dimension ref="B3:W42"/>
  <sheetViews>
    <sheetView tabSelected="1" zoomScale="62" zoomScaleNormal="125" workbookViewId="0">
      <selection activeCell="J41" sqref="J41"/>
    </sheetView>
  </sheetViews>
  <sheetFormatPr baseColWidth="10" defaultRowHeight="16" x14ac:dyDescent="0.2"/>
  <cols>
    <col min="2" max="2" width="9.33203125" bestFit="1" customWidth="1"/>
    <col min="3" max="3" width="23.33203125" bestFit="1" customWidth="1"/>
    <col min="4" max="4" width="16.5" bestFit="1" customWidth="1"/>
    <col min="5" max="5" width="12.6640625" bestFit="1" customWidth="1"/>
    <col min="6" max="10" width="8.83203125" customWidth="1"/>
    <col min="11" max="17" width="9.83203125" customWidth="1"/>
    <col min="18" max="19" width="11.6640625" bestFit="1" customWidth="1"/>
    <col min="20" max="20" width="13.33203125" bestFit="1" customWidth="1"/>
    <col min="21" max="22" width="8.5" bestFit="1" customWidth="1"/>
    <col min="23" max="23" width="139.1640625" bestFit="1" customWidth="1"/>
  </cols>
  <sheetData>
    <row r="3" spans="2:23" x14ac:dyDescent="0.2">
      <c r="B3" s="4" t="s">
        <v>0</v>
      </c>
      <c r="G3" t="s">
        <v>7</v>
      </c>
      <c r="T3" t="s">
        <v>20</v>
      </c>
    </row>
    <row r="5" spans="2:23" x14ac:dyDescent="0.2">
      <c r="B5" t="s">
        <v>59</v>
      </c>
      <c r="C5" t="s">
        <v>1</v>
      </c>
      <c r="D5" t="s">
        <v>4</v>
      </c>
      <c r="E5" t="s">
        <v>5</v>
      </c>
      <c r="F5" t="s">
        <v>2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46</v>
      </c>
      <c r="T5" t="s">
        <v>21</v>
      </c>
      <c r="U5" t="s">
        <v>22</v>
      </c>
      <c r="V5" t="s">
        <v>23</v>
      </c>
      <c r="W5" t="s">
        <v>28</v>
      </c>
    </row>
    <row r="6" spans="2:23" x14ac:dyDescent="0.2">
      <c r="B6">
        <v>0</v>
      </c>
      <c r="C6" t="s">
        <v>26</v>
      </c>
      <c r="D6" t="s">
        <v>49</v>
      </c>
      <c r="E6" t="s">
        <v>25</v>
      </c>
      <c r="F6" s="1">
        <v>2.4</v>
      </c>
      <c r="G6">
        <v>4</v>
      </c>
      <c r="H6">
        <v>4</v>
      </c>
      <c r="I6">
        <v>5</v>
      </c>
      <c r="J6">
        <v>2</v>
      </c>
      <c r="K6">
        <v>3</v>
      </c>
      <c r="L6">
        <v>4</v>
      </c>
      <c r="M6">
        <v>6</v>
      </c>
      <c r="N6">
        <v>4</v>
      </c>
      <c r="O6">
        <v>4</v>
      </c>
      <c r="P6">
        <v>4</v>
      </c>
      <c r="Q6">
        <v>4</v>
      </c>
      <c r="R6">
        <v>3</v>
      </c>
      <c r="S6" s="3">
        <f>SUM(G6:R6)/COUNT(G6:R6)</f>
        <v>3.9166666666666665</v>
      </c>
      <c r="U6">
        <v>50</v>
      </c>
      <c r="V6" s="3">
        <v>12.7</v>
      </c>
      <c r="W6" s="6" t="s">
        <v>66</v>
      </c>
    </row>
    <row r="7" spans="2:23" x14ac:dyDescent="0.2">
      <c r="B7">
        <v>0</v>
      </c>
      <c r="C7" t="s">
        <v>62</v>
      </c>
      <c r="D7" t="s">
        <v>39</v>
      </c>
      <c r="E7" t="s">
        <v>40</v>
      </c>
      <c r="F7" s="1">
        <v>2.95</v>
      </c>
      <c r="G7">
        <v>3</v>
      </c>
      <c r="H7">
        <v>4</v>
      </c>
      <c r="I7">
        <v>3</v>
      </c>
      <c r="J7">
        <v>2</v>
      </c>
      <c r="K7">
        <v>4</v>
      </c>
      <c r="L7">
        <v>6</v>
      </c>
      <c r="M7">
        <v>5</v>
      </c>
      <c r="N7">
        <v>5</v>
      </c>
      <c r="O7">
        <v>4</v>
      </c>
      <c r="P7">
        <v>4</v>
      </c>
      <c r="Q7">
        <v>5</v>
      </c>
      <c r="R7">
        <v>4</v>
      </c>
      <c r="S7" s="3">
        <f>SUM(G7:R7)/COUNT(G7:R7)</f>
        <v>4.083333333333333</v>
      </c>
      <c r="T7">
        <v>35</v>
      </c>
      <c r="U7">
        <v>40</v>
      </c>
      <c r="V7" s="3">
        <v>10.48</v>
      </c>
      <c r="W7" s="5" t="s">
        <v>60</v>
      </c>
    </row>
    <row r="8" spans="2:23" x14ac:dyDescent="0.2">
      <c r="B8">
        <v>0</v>
      </c>
      <c r="C8" t="s">
        <v>26</v>
      </c>
      <c r="D8" t="s">
        <v>27</v>
      </c>
      <c r="E8" t="s">
        <v>6</v>
      </c>
      <c r="F8" s="1">
        <v>2.95</v>
      </c>
      <c r="G8">
        <v>3</v>
      </c>
      <c r="H8">
        <v>4</v>
      </c>
      <c r="I8">
        <v>6</v>
      </c>
      <c r="J8">
        <v>2</v>
      </c>
      <c r="K8">
        <v>3</v>
      </c>
      <c r="L8">
        <v>3</v>
      </c>
      <c r="M8">
        <v>5</v>
      </c>
      <c r="N8">
        <v>4</v>
      </c>
      <c r="O8">
        <v>4</v>
      </c>
      <c r="P8">
        <v>4</v>
      </c>
      <c r="Q8">
        <v>3</v>
      </c>
      <c r="R8">
        <v>3</v>
      </c>
      <c r="S8" s="3">
        <f>SUM(G8:R8)/COUNT(G8:R8)</f>
        <v>3.6666666666666665</v>
      </c>
      <c r="T8">
        <v>56</v>
      </c>
      <c r="U8">
        <v>45</v>
      </c>
      <c r="V8" s="3">
        <v>13.97</v>
      </c>
      <c r="W8" s="9" t="s">
        <v>76</v>
      </c>
    </row>
    <row r="9" spans="2:23" x14ac:dyDescent="0.2">
      <c r="B9">
        <v>0</v>
      </c>
      <c r="C9" t="s">
        <v>50</v>
      </c>
      <c r="D9" t="s">
        <v>58</v>
      </c>
      <c r="E9" t="s">
        <v>52</v>
      </c>
      <c r="F9" s="1">
        <v>2.95</v>
      </c>
      <c r="G9">
        <v>3</v>
      </c>
      <c r="H9">
        <v>4</v>
      </c>
      <c r="I9">
        <v>6</v>
      </c>
      <c r="J9">
        <v>2</v>
      </c>
      <c r="K9">
        <v>3</v>
      </c>
      <c r="L9">
        <v>3</v>
      </c>
      <c r="M9">
        <v>5</v>
      </c>
      <c r="N9">
        <v>4</v>
      </c>
      <c r="O9">
        <v>3</v>
      </c>
      <c r="P9">
        <v>3</v>
      </c>
      <c r="Q9">
        <v>5</v>
      </c>
      <c r="R9">
        <v>4</v>
      </c>
      <c r="S9" s="3">
        <f>SUM(G9:R9)/COUNT(G9:R9)</f>
        <v>3.75</v>
      </c>
      <c r="U9">
        <v>52</v>
      </c>
      <c r="V9" s="3">
        <v>15.25</v>
      </c>
      <c r="W9" s="5" t="s">
        <v>70</v>
      </c>
    </row>
    <row r="10" spans="2:23" x14ac:dyDescent="0.2">
      <c r="B10">
        <v>0</v>
      </c>
      <c r="C10" t="s">
        <v>50</v>
      </c>
      <c r="D10" t="s">
        <v>51</v>
      </c>
      <c r="E10" t="s">
        <v>52</v>
      </c>
      <c r="F10" s="1">
        <v>2.95</v>
      </c>
      <c r="G10">
        <v>3</v>
      </c>
      <c r="H10">
        <v>3</v>
      </c>
      <c r="I10">
        <v>6</v>
      </c>
      <c r="J10">
        <v>2</v>
      </c>
      <c r="K10">
        <v>3</v>
      </c>
      <c r="L10">
        <v>3</v>
      </c>
      <c r="M10">
        <v>6</v>
      </c>
      <c r="N10">
        <v>3</v>
      </c>
      <c r="O10">
        <v>3</v>
      </c>
      <c r="P10">
        <v>2</v>
      </c>
      <c r="Q10">
        <v>4</v>
      </c>
      <c r="R10">
        <v>3</v>
      </c>
      <c r="S10" s="3">
        <f>SUM(G10:R10)/COUNT(G10:R10)</f>
        <v>3.4166666666666665</v>
      </c>
      <c r="U10">
        <v>52</v>
      </c>
      <c r="V10" s="3">
        <v>15.24</v>
      </c>
      <c r="W10" s="10" t="s">
        <v>71</v>
      </c>
    </row>
    <row r="11" spans="2:23" x14ac:dyDescent="0.2">
      <c r="B11">
        <v>0</v>
      </c>
      <c r="C11" t="s">
        <v>50</v>
      </c>
      <c r="D11" t="s">
        <v>57</v>
      </c>
      <c r="E11" t="s">
        <v>52</v>
      </c>
      <c r="F11" s="1">
        <v>2.95</v>
      </c>
      <c r="G11">
        <v>4</v>
      </c>
      <c r="H11">
        <v>6</v>
      </c>
      <c r="I11">
        <v>5</v>
      </c>
      <c r="J11">
        <v>3</v>
      </c>
      <c r="K11">
        <v>2</v>
      </c>
      <c r="L11">
        <v>2</v>
      </c>
      <c r="M11">
        <v>4</v>
      </c>
      <c r="N11">
        <v>3</v>
      </c>
      <c r="O11">
        <v>4</v>
      </c>
      <c r="P11">
        <v>5</v>
      </c>
      <c r="Q11">
        <v>5</v>
      </c>
      <c r="R11">
        <v>6</v>
      </c>
      <c r="S11" s="3">
        <f>SUM(G11:R11)/COUNT(G11:R11)</f>
        <v>4.083333333333333</v>
      </c>
      <c r="U11">
        <v>52</v>
      </c>
      <c r="V11" s="3">
        <v>15.24</v>
      </c>
      <c r="W11" s="6" t="s">
        <v>72</v>
      </c>
    </row>
    <row r="12" spans="2:23" x14ac:dyDescent="0.2">
      <c r="B12">
        <v>0</v>
      </c>
      <c r="C12" t="s">
        <v>26</v>
      </c>
      <c r="D12" t="s">
        <v>27</v>
      </c>
      <c r="E12" t="s">
        <v>25</v>
      </c>
      <c r="F12" s="1">
        <v>3.05</v>
      </c>
      <c r="G12">
        <v>3</v>
      </c>
      <c r="H12">
        <v>4</v>
      </c>
      <c r="I12">
        <v>6</v>
      </c>
      <c r="J12">
        <v>3</v>
      </c>
      <c r="K12">
        <v>4</v>
      </c>
      <c r="L12">
        <v>4</v>
      </c>
      <c r="M12">
        <v>5</v>
      </c>
      <c r="N12">
        <v>4</v>
      </c>
      <c r="O12">
        <v>4</v>
      </c>
      <c r="P12">
        <v>3</v>
      </c>
      <c r="Q12">
        <v>3</v>
      </c>
      <c r="R12">
        <v>2</v>
      </c>
      <c r="S12" s="3">
        <f>SUM(G12:R12)/COUNT(G12:R12)</f>
        <v>3.75</v>
      </c>
      <c r="T12">
        <v>55</v>
      </c>
      <c r="U12">
        <v>50</v>
      </c>
      <c r="V12" s="3">
        <v>12.7</v>
      </c>
      <c r="W12" t="s">
        <v>77</v>
      </c>
    </row>
    <row r="13" spans="2:23" x14ac:dyDescent="0.2">
      <c r="B13">
        <v>0</v>
      </c>
      <c r="C13" t="s">
        <v>26</v>
      </c>
      <c r="D13" t="s">
        <v>27</v>
      </c>
      <c r="E13" t="s">
        <v>24</v>
      </c>
      <c r="F13" s="1">
        <v>3.2</v>
      </c>
      <c r="G13">
        <v>3</v>
      </c>
      <c r="H13">
        <v>4</v>
      </c>
      <c r="I13">
        <v>6</v>
      </c>
      <c r="J13">
        <v>3</v>
      </c>
      <c r="K13">
        <v>4</v>
      </c>
      <c r="L13">
        <v>3</v>
      </c>
      <c r="M13">
        <v>5</v>
      </c>
      <c r="N13">
        <v>4</v>
      </c>
      <c r="O13">
        <v>3</v>
      </c>
      <c r="P13">
        <v>4</v>
      </c>
      <c r="Q13">
        <v>4</v>
      </c>
      <c r="R13">
        <v>4</v>
      </c>
      <c r="S13" s="3">
        <f>SUM(G13:R13)/COUNT(G13:R13)</f>
        <v>3.9166666666666665</v>
      </c>
      <c r="T13">
        <v>85</v>
      </c>
      <c r="U13">
        <v>50</v>
      </c>
      <c r="V13" s="3">
        <v>17.8</v>
      </c>
      <c r="W13" s="6" t="s">
        <v>75</v>
      </c>
    </row>
    <row r="14" spans="2:23" x14ac:dyDescent="0.2">
      <c r="B14">
        <v>0</v>
      </c>
      <c r="C14" t="s">
        <v>48</v>
      </c>
      <c r="E14" t="s">
        <v>25</v>
      </c>
      <c r="F14" s="1">
        <v>3.7</v>
      </c>
      <c r="G14">
        <v>4</v>
      </c>
      <c r="H14">
        <v>3</v>
      </c>
      <c r="I14">
        <v>4</v>
      </c>
      <c r="J14">
        <v>2</v>
      </c>
      <c r="K14">
        <v>3</v>
      </c>
      <c r="L14">
        <v>4</v>
      </c>
      <c r="M14">
        <v>6</v>
      </c>
      <c r="N14">
        <v>5</v>
      </c>
      <c r="O14">
        <v>4</v>
      </c>
      <c r="P14">
        <v>3</v>
      </c>
      <c r="Q14">
        <v>4</v>
      </c>
      <c r="R14">
        <v>3</v>
      </c>
      <c r="S14" s="3">
        <f>SUM(G14:R14)/COUNT(G14:R14)</f>
        <v>3.75</v>
      </c>
      <c r="U14">
        <v>50</v>
      </c>
      <c r="V14" s="3">
        <v>12.7</v>
      </c>
      <c r="W14" s="11" t="s">
        <v>73</v>
      </c>
    </row>
    <row r="15" spans="2:23" x14ac:dyDescent="0.2">
      <c r="B15">
        <v>0</v>
      </c>
      <c r="C15" t="s">
        <v>29</v>
      </c>
      <c r="D15" t="s">
        <v>30</v>
      </c>
      <c r="E15" t="s">
        <v>31</v>
      </c>
      <c r="F15" s="1">
        <v>4</v>
      </c>
      <c r="G15">
        <v>6</v>
      </c>
      <c r="H15">
        <v>2</v>
      </c>
      <c r="I15">
        <v>5</v>
      </c>
      <c r="J15">
        <v>2</v>
      </c>
      <c r="K15">
        <v>2</v>
      </c>
      <c r="L15">
        <v>7</v>
      </c>
      <c r="M15">
        <v>8</v>
      </c>
      <c r="N15">
        <v>3</v>
      </c>
      <c r="O15">
        <v>8</v>
      </c>
      <c r="P15">
        <v>5</v>
      </c>
      <c r="Q15">
        <v>5</v>
      </c>
      <c r="R15">
        <v>6</v>
      </c>
      <c r="S15" s="3">
        <f>SUM(G15:R15)/COUNT(G15:R15)</f>
        <v>4.916666666666667</v>
      </c>
      <c r="U15">
        <v>60</v>
      </c>
      <c r="V15" s="3">
        <v>15.24</v>
      </c>
      <c r="W15" s="10" t="s">
        <v>74</v>
      </c>
    </row>
    <row r="16" spans="2:23" x14ac:dyDescent="0.2">
      <c r="B16">
        <v>1</v>
      </c>
      <c r="C16" t="s">
        <v>3</v>
      </c>
      <c r="E16" t="s">
        <v>6</v>
      </c>
      <c r="F16" s="1">
        <v>4.0999999999999996</v>
      </c>
      <c r="G16">
        <v>4</v>
      </c>
      <c r="H16">
        <v>4</v>
      </c>
      <c r="I16">
        <v>6</v>
      </c>
      <c r="J16">
        <v>3</v>
      </c>
      <c r="K16">
        <v>4</v>
      </c>
      <c r="L16">
        <v>3</v>
      </c>
      <c r="M16">
        <v>5</v>
      </c>
      <c r="N16">
        <v>2</v>
      </c>
      <c r="O16">
        <v>3</v>
      </c>
      <c r="P16">
        <v>3</v>
      </c>
      <c r="Q16">
        <v>3</v>
      </c>
      <c r="R16">
        <v>3</v>
      </c>
      <c r="S16" s="3">
        <f>SUM(G16:R16)/COUNT(G16:R16)</f>
        <v>3.5833333333333335</v>
      </c>
      <c r="T16">
        <v>55</v>
      </c>
      <c r="U16">
        <v>43</v>
      </c>
      <c r="V16" s="3">
        <v>14</v>
      </c>
      <c r="W16" s="6" t="s">
        <v>47</v>
      </c>
    </row>
    <row r="17" spans="2:23" x14ac:dyDescent="0.2">
      <c r="B17">
        <v>0</v>
      </c>
      <c r="C17" t="s">
        <v>32</v>
      </c>
      <c r="E17" t="s">
        <v>33</v>
      </c>
      <c r="F17" s="1">
        <v>4.0999999999999996</v>
      </c>
      <c r="G17">
        <v>3</v>
      </c>
      <c r="H17">
        <v>3</v>
      </c>
      <c r="I17">
        <v>6</v>
      </c>
      <c r="J17">
        <v>3</v>
      </c>
      <c r="K17">
        <v>4</v>
      </c>
      <c r="L17">
        <v>5</v>
      </c>
      <c r="M17">
        <v>7</v>
      </c>
      <c r="N17">
        <v>3</v>
      </c>
      <c r="O17">
        <v>4</v>
      </c>
      <c r="P17">
        <v>5</v>
      </c>
      <c r="Q17">
        <v>3</v>
      </c>
      <c r="R17">
        <v>3</v>
      </c>
      <c r="S17" s="3">
        <f>SUM(G17:R17)/COUNT(G17:R17)</f>
        <v>4.083333333333333</v>
      </c>
      <c r="U17">
        <v>58</v>
      </c>
      <c r="V17" s="3">
        <v>10</v>
      </c>
      <c r="W17" t="s">
        <v>65</v>
      </c>
    </row>
    <row r="18" spans="2:23" x14ac:dyDescent="0.2">
      <c r="B18">
        <v>0</v>
      </c>
      <c r="C18" t="s">
        <v>3</v>
      </c>
      <c r="E18" t="s">
        <v>25</v>
      </c>
      <c r="F18" s="1">
        <v>4.4000000000000004</v>
      </c>
      <c r="G18">
        <v>4</v>
      </c>
      <c r="H18">
        <v>4</v>
      </c>
      <c r="I18">
        <v>6</v>
      </c>
      <c r="J18">
        <v>3</v>
      </c>
      <c r="K18">
        <v>4</v>
      </c>
      <c r="L18">
        <v>3</v>
      </c>
      <c r="M18">
        <v>5</v>
      </c>
      <c r="N18">
        <v>3</v>
      </c>
      <c r="O18">
        <v>4</v>
      </c>
      <c r="P18">
        <v>3</v>
      </c>
      <c r="Q18">
        <v>3</v>
      </c>
      <c r="R18">
        <v>3</v>
      </c>
      <c r="S18" s="3">
        <f>SUM(G18:R18)/COUNT(G18:R18)</f>
        <v>3.75</v>
      </c>
      <c r="T18">
        <v>56</v>
      </c>
      <c r="U18">
        <v>50</v>
      </c>
      <c r="V18" s="3">
        <v>12.7</v>
      </c>
      <c r="W18" s="6" t="s">
        <v>64</v>
      </c>
    </row>
    <row r="19" spans="2:23" x14ac:dyDescent="0.2">
      <c r="B19">
        <v>0</v>
      </c>
      <c r="C19" t="s">
        <v>32</v>
      </c>
      <c r="E19" t="s">
        <v>25</v>
      </c>
      <c r="F19" s="1">
        <v>4.4000000000000004</v>
      </c>
      <c r="G19">
        <v>3</v>
      </c>
      <c r="H19">
        <v>4</v>
      </c>
      <c r="I19">
        <v>6</v>
      </c>
      <c r="J19">
        <v>3</v>
      </c>
      <c r="K19">
        <v>4</v>
      </c>
      <c r="L19">
        <v>3</v>
      </c>
      <c r="M19">
        <v>6</v>
      </c>
      <c r="N19">
        <v>4</v>
      </c>
      <c r="O19">
        <v>3</v>
      </c>
      <c r="P19">
        <v>3</v>
      </c>
      <c r="Q19">
        <v>3</v>
      </c>
      <c r="R19">
        <v>3</v>
      </c>
      <c r="S19" s="3">
        <f>SUM(G19:R19)/COUNT(G19:R19)</f>
        <v>3.75</v>
      </c>
      <c r="U19">
        <v>50</v>
      </c>
      <c r="V19" s="3">
        <v>12.5</v>
      </c>
      <c r="W19" s="8" t="s">
        <v>67</v>
      </c>
    </row>
    <row r="20" spans="2:23" x14ac:dyDescent="0.2">
      <c r="B20">
        <v>0</v>
      </c>
      <c r="C20" t="s">
        <v>62</v>
      </c>
      <c r="D20" t="s">
        <v>39</v>
      </c>
      <c r="E20" t="s">
        <v>25</v>
      </c>
      <c r="F20" s="1">
        <v>4.5999999999999996</v>
      </c>
      <c r="G20">
        <v>5</v>
      </c>
      <c r="H20">
        <v>4</v>
      </c>
      <c r="I20">
        <v>6</v>
      </c>
      <c r="J20">
        <v>3</v>
      </c>
      <c r="K20">
        <v>2</v>
      </c>
      <c r="L20">
        <v>4</v>
      </c>
      <c r="M20">
        <v>5</v>
      </c>
      <c r="N20">
        <v>4</v>
      </c>
      <c r="O20">
        <v>4</v>
      </c>
      <c r="P20">
        <v>3</v>
      </c>
      <c r="Q20">
        <v>4</v>
      </c>
      <c r="R20">
        <v>5</v>
      </c>
      <c r="S20" s="3">
        <f>SUM(G20:R20)/COUNT(G20:R20)</f>
        <v>4.083333333333333</v>
      </c>
      <c r="U20">
        <v>52</v>
      </c>
      <c r="V20" s="3">
        <v>13.02</v>
      </c>
      <c r="W20" t="s">
        <v>78</v>
      </c>
    </row>
    <row r="21" spans="2:23" x14ac:dyDescent="0.2">
      <c r="B21">
        <v>0</v>
      </c>
      <c r="C21" t="s">
        <v>3</v>
      </c>
      <c r="E21" t="s">
        <v>24</v>
      </c>
      <c r="F21" s="1">
        <v>4.8</v>
      </c>
      <c r="G21">
        <v>4</v>
      </c>
      <c r="H21">
        <v>5</v>
      </c>
      <c r="I21">
        <v>6</v>
      </c>
      <c r="J21">
        <v>3</v>
      </c>
      <c r="K21">
        <v>5</v>
      </c>
      <c r="L21">
        <v>4</v>
      </c>
      <c r="M21">
        <v>3</v>
      </c>
      <c r="N21">
        <v>2</v>
      </c>
      <c r="O21">
        <v>3</v>
      </c>
      <c r="P21">
        <v>3</v>
      </c>
      <c r="Q21">
        <v>4</v>
      </c>
      <c r="R21">
        <v>3</v>
      </c>
      <c r="S21" s="3">
        <f>SUM(G21:R21)/COUNT(G21:R21)</f>
        <v>3.75</v>
      </c>
      <c r="T21">
        <v>81</v>
      </c>
      <c r="U21">
        <v>48</v>
      </c>
      <c r="V21" s="3">
        <v>17.8</v>
      </c>
      <c r="W21" s="6" t="s">
        <v>75</v>
      </c>
    </row>
    <row r="22" spans="2:23" x14ac:dyDescent="0.2">
      <c r="B22">
        <v>0</v>
      </c>
      <c r="C22" t="s">
        <v>36</v>
      </c>
      <c r="D22" t="s">
        <v>37</v>
      </c>
      <c r="E22" t="s">
        <v>38</v>
      </c>
      <c r="F22" s="2">
        <v>5.48</v>
      </c>
      <c r="G22">
        <v>1</v>
      </c>
      <c r="H22">
        <v>1</v>
      </c>
      <c r="I22">
        <v>1</v>
      </c>
      <c r="J22">
        <v>1</v>
      </c>
      <c r="K22">
        <v>1</v>
      </c>
      <c r="L22">
        <v>5</v>
      </c>
      <c r="M22">
        <v>4</v>
      </c>
      <c r="N22">
        <v>3</v>
      </c>
      <c r="O22">
        <v>3</v>
      </c>
      <c r="P22">
        <v>4</v>
      </c>
      <c r="Q22">
        <v>1</v>
      </c>
      <c r="R22">
        <v>1</v>
      </c>
      <c r="S22" s="3">
        <f>SUM(G22:R22)/COUNT(G22:R22)</f>
        <v>2.1666666666666665</v>
      </c>
      <c r="U22">
        <v>42</v>
      </c>
      <c r="V22" s="3">
        <v>12.7</v>
      </c>
      <c r="W22" t="s">
        <v>81</v>
      </c>
    </row>
    <row r="23" spans="2:23" x14ac:dyDescent="0.2">
      <c r="B23">
        <v>0</v>
      </c>
      <c r="C23" t="s">
        <v>43</v>
      </c>
      <c r="D23" t="s">
        <v>55</v>
      </c>
      <c r="E23" t="s">
        <v>25</v>
      </c>
      <c r="F23" s="1">
        <v>6.2</v>
      </c>
      <c r="G23">
        <v>4</v>
      </c>
      <c r="H23">
        <v>5</v>
      </c>
      <c r="I23">
        <v>6</v>
      </c>
      <c r="J23">
        <v>2</v>
      </c>
      <c r="K23">
        <v>2</v>
      </c>
      <c r="L23">
        <v>3</v>
      </c>
      <c r="M23">
        <v>4</v>
      </c>
      <c r="N23">
        <v>3</v>
      </c>
      <c r="O23">
        <v>3</v>
      </c>
      <c r="P23">
        <v>3</v>
      </c>
      <c r="Q23">
        <v>5</v>
      </c>
      <c r="R23">
        <v>6</v>
      </c>
      <c r="S23" s="3">
        <f>SUM(G23:R23)/COUNT(G23:R23)</f>
        <v>3.8333333333333335</v>
      </c>
      <c r="U23">
        <v>54</v>
      </c>
      <c r="V23" s="3">
        <v>12.7</v>
      </c>
      <c r="W23" s="6" t="s">
        <v>79</v>
      </c>
    </row>
    <row r="24" spans="2:23" x14ac:dyDescent="0.2">
      <c r="B24">
        <v>0</v>
      </c>
      <c r="C24" t="s">
        <v>41</v>
      </c>
      <c r="D24" t="s">
        <v>42</v>
      </c>
      <c r="E24" t="s">
        <v>25</v>
      </c>
      <c r="F24" s="1">
        <v>6.5</v>
      </c>
      <c r="G24">
        <v>4</v>
      </c>
      <c r="H24">
        <v>4</v>
      </c>
      <c r="I24">
        <v>5</v>
      </c>
      <c r="J24">
        <v>2</v>
      </c>
      <c r="K24">
        <v>2</v>
      </c>
      <c r="L24">
        <v>5</v>
      </c>
      <c r="M24">
        <v>5</v>
      </c>
      <c r="N24">
        <v>4</v>
      </c>
      <c r="O24">
        <v>4</v>
      </c>
      <c r="P24">
        <v>3</v>
      </c>
      <c r="Q24">
        <v>5</v>
      </c>
      <c r="R24">
        <v>5</v>
      </c>
      <c r="S24" s="3">
        <f>SUM(G24:R24)/COUNT(G24:R24)</f>
        <v>4</v>
      </c>
      <c r="U24">
        <v>50</v>
      </c>
      <c r="V24" s="3">
        <v>12.7</v>
      </c>
      <c r="W24" s="6" t="s">
        <v>63</v>
      </c>
    </row>
    <row r="25" spans="2:23" x14ac:dyDescent="0.2">
      <c r="B25">
        <v>0</v>
      </c>
      <c r="C25" t="s">
        <v>56</v>
      </c>
      <c r="E25" t="s">
        <v>25</v>
      </c>
      <c r="F25" s="1">
        <v>6.5</v>
      </c>
      <c r="G25">
        <v>3</v>
      </c>
      <c r="H25">
        <v>4</v>
      </c>
      <c r="I25">
        <v>5</v>
      </c>
      <c r="J25">
        <v>3</v>
      </c>
      <c r="K25">
        <v>4</v>
      </c>
      <c r="L25">
        <v>3</v>
      </c>
      <c r="M25">
        <v>6</v>
      </c>
      <c r="N25">
        <v>4</v>
      </c>
      <c r="O25">
        <v>3</v>
      </c>
      <c r="P25">
        <v>3</v>
      </c>
      <c r="Q25">
        <v>3</v>
      </c>
      <c r="R25">
        <v>3</v>
      </c>
      <c r="S25" s="3">
        <f>SUM(G25:R25)/COUNT(G25:R25)</f>
        <v>3.6666666666666665</v>
      </c>
      <c r="T25">
        <v>59</v>
      </c>
      <c r="U25">
        <v>53</v>
      </c>
      <c r="V25" s="3">
        <v>12.7</v>
      </c>
      <c r="W25" t="s">
        <v>80</v>
      </c>
    </row>
    <row r="26" spans="2:23" x14ac:dyDescent="0.2">
      <c r="B26">
        <v>0</v>
      </c>
      <c r="C26" t="s">
        <v>44</v>
      </c>
      <c r="E26" t="s">
        <v>45</v>
      </c>
      <c r="F26" s="1">
        <v>6.7</v>
      </c>
      <c r="G26">
        <v>3</v>
      </c>
      <c r="H26">
        <v>3</v>
      </c>
      <c r="I26">
        <v>5</v>
      </c>
      <c r="J26">
        <v>2</v>
      </c>
      <c r="K26">
        <v>4</v>
      </c>
      <c r="L26">
        <v>4</v>
      </c>
      <c r="M26">
        <v>6</v>
      </c>
      <c r="N26">
        <v>4</v>
      </c>
      <c r="O26">
        <v>5</v>
      </c>
      <c r="P26">
        <v>3</v>
      </c>
      <c r="Q26">
        <v>3</v>
      </c>
      <c r="R26">
        <v>2</v>
      </c>
      <c r="S26" s="3">
        <f>SUM(G26:R26)/COUNT(G26:R26)</f>
        <v>3.6666666666666665</v>
      </c>
      <c r="T26">
        <v>54</v>
      </c>
      <c r="U26">
        <v>42</v>
      </c>
      <c r="V26" s="3">
        <v>13.97</v>
      </c>
      <c r="W26" s="7" t="s">
        <v>82</v>
      </c>
    </row>
    <row r="27" spans="2:23" x14ac:dyDescent="0.2">
      <c r="B27">
        <v>0</v>
      </c>
      <c r="C27" t="s">
        <v>34</v>
      </c>
      <c r="D27" t="s">
        <v>35</v>
      </c>
      <c r="E27" t="s">
        <v>6</v>
      </c>
      <c r="F27" s="1">
        <v>7.1</v>
      </c>
      <c r="G27">
        <v>3</v>
      </c>
      <c r="H27">
        <v>3</v>
      </c>
      <c r="I27">
        <v>4</v>
      </c>
      <c r="J27">
        <v>2</v>
      </c>
      <c r="K27">
        <v>2</v>
      </c>
      <c r="L27">
        <v>3</v>
      </c>
      <c r="M27">
        <v>5</v>
      </c>
      <c r="N27">
        <v>4</v>
      </c>
      <c r="O27">
        <v>3</v>
      </c>
      <c r="P27">
        <v>3</v>
      </c>
      <c r="Q27">
        <v>5</v>
      </c>
      <c r="R27">
        <v>6</v>
      </c>
      <c r="S27" s="3">
        <f>SUM(G27:R27)/COUNT(G27:R27)</f>
        <v>3.5833333333333335</v>
      </c>
      <c r="U27">
        <v>44</v>
      </c>
      <c r="V27" s="3">
        <v>15.24</v>
      </c>
      <c r="W27" s="6" t="s">
        <v>61</v>
      </c>
    </row>
    <row r="28" spans="2:23" x14ac:dyDescent="0.2">
      <c r="B28">
        <v>0</v>
      </c>
      <c r="C28" t="s">
        <v>53</v>
      </c>
      <c r="D28" t="s">
        <v>54</v>
      </c>
      <c r="E28" t="s">
        <v>25</v>
      </c>
      <c r="F28" s="1">
        <v>7.5</v>
      </c>
      <c r="G28">
        <v>4</v>
      </c>
      <c r="H28">
        <v>4</v>
      </c>
      <c r="I28">
        <v>5</v>
      </c>
      <c r="J28">
        <v>2</v>
      </c>
      <c r="K28">
        <v>2</v>
      </c>
      <c r="L28">
        <v>4</v>
      </c>
      <c r="M28">
        <v>5</v>
      </c>
      <c r="N28">
        <v>3</v>
      </c>
      <c r="O28">
        <v>3</v>
      </c>
      <c r="P28">
        <v>3</v>
      </c>
      <c r="Q28">
        <v>5</v>
      </c>
      <c r="R28">
        <v>6</v>
      </c>
      <c r="S28" s="3">
        <f>SUM(G28:R28)/COUNT(G28:R28)</f>
        <v>3.8333333333333335</v>
      </c>
      <c r="T28">
        <v>59</v>
      </c>
      <c r="U28">
        <v>50</v>
      </c>
      <c r="V28" s="3">
        <v>13.43</v>
      </c>
      <c r="W28" s="8" t="s">
        <v>68</v>
      </c>
    </row>
    <row r="29" spans="2:23" x14ac:dyDescent="0.2">
      <c r="B29">
        <v>0</v>
      </c>
      <c r="C29" t="s">
        <v>34</v>
      </c>
      <c r="D29" t="s">
        <v>35</v>
      </c>
      <c r="E29" t="s">
        <v>52</v>
      </c>
      <c r="F29" s="1">
        <v>7.9</v>
      </c>
      <c r="G29">
        <v>4</v>
      </c>
      <c r="H29">
        <v>4</v>
      </c>
      <c r="I29">
        <v>6</v>
      </c>
      <c r="J29">
        <v>3</v>
      </c>
      <c r="K29">
        <v>2</v>
      </c>
      <c r="L29">
        <v>3</v>
      </c>
      <c r="M29">
        <v>4</v>
      </c>
      <c r="N29">
        <v>3</v>
      </c>
      <c r="O29">
        <v>3</v>
      </c>
      <c r="P29">
        <v>3</v>
      </c>
      <c r="Q29">
        <v>5</v>
      </c>
      <c r="R29">
        <v>6</v>
      </c>
      <c r="S29" s="3">
        <f>SUM(G29:R29)/COUNT(G29:R29)</f>
        <v>3.8333333333333335</v>
      </c>
      <c r="U29">
        <v>52</v>
      </c>
      <c r="V29" s="3">
        <v>15.24</v>
      </c>
      <c r="W29" s="9" t="s">
        <v>69</v>
      </c>
    </row>
    <row r="30" spans="2:23" x14ac:dyDescent="0.2">
      <c r="F30" s="1"/>
      <c r="S30" s="3"/>
      <c r="V30" s="3"/>
    </row>
    <row r="31" spans="2:23" x14ac:dyDescent="0.2">
      <c r="F31" s="1"/>
      <c r="S31" s="3"/>
      <c r="V31" s="3"/>
    </row>
    <row r="32" spans="2:23" x14ac:dyDescent="0.2">
      <c r="F32" s="1"/>
      <c r="S32" s="3"/>
      <c r="V32" s="3"/>
    </row>
    <row r="33" spans="6:22" x14ac:dyDescent="0.2">
      <c r="F33" s="1"/>
      <c r="S33" s="3"/>
      <c r="V33" s="3"/>
    </row>
    <row r="34" spans="6:22" x14ac:dyDescent="0.2">
      <c r="F34" s="1"/>
      <c r="S34" s="3"/>
      <c r="V34" s="3"/>
    </row>
    <row r="35" spans="6:22" x14ac:dyDescent="0.2">
      <c r="F35" s="1"/>
      <c r="S35" s="3"/>
      <c r="V35" s="3"/>
    </row>
    <row r="36" spans="6:22" x14ac:dyDescent="0.2">
      <c r="F36" s="1"/>
      <c r="S36" s="3"/>
      <c r="V36" s="3"/>
    </row>
    <row r="37" spans="6:22" x14ac:dyDescent="0.2">
      <c r="F37" s="1"/>
      <c r="S37" s="3"/>
      <c r="V37" s="3"/>
    </row>
    <row r="38" spans="6:22" x14ac:dyDescent="0.2">
      <c r="F38" s="1"/>
      <c r="S38" s="3"/>
      <c r="V38" s="3"/>
    </row>
    <row r="39" spans="6:22" x14ac:dyDescent="0.2">
      <c r="F39" s="1"/>
      <c r="S39" s="3"/>
      <c r="V39" s="3"/>
    </row>
    <row r="40" spans="6:22" x14ac:dyDescent="0.2">
      <c r="F40" s="1"/>
      <c r="S40" s="3"/>
      <c r="V40" s="3"/>
    </row>
    <row r="41" spans="6:22" x14ac:dyDescent="0.2">
      <c r="F41" s="1"/>
      <c r="S41" s="3"/>
      <c r="V41" s="3"/>
    </row>
    <row r="42" spans="6:22" x14ac:dyDescent="0.2">
      <c r="F42" s="1"/>
      <c r="S42" s="3"/>
      <c r="V42" s="3"/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Cakeljic</dc:creator>
  <cp:lastModifiedBy>Nikola Cakeljic</cp:lastModifiedBy>
  <dcterms:created xsi:type="dcterms:W3CDTF">2023-07-17T20:26:10Z</dcterms:created>
  <dcterms:modified xsi:type="dcterms:W3CDTF">2023-09-09T09:34:13Z</dcterms:modified>
</cp:coreProperties>
</file>