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Users\owen.price\Documents\Me\Drive\Blog\pandas-lambdas\pd.rolling.aggregate\"/>
    </mc:Choice>
  </mc:AlternateContent>
  <xr:revisionPtr revIDLastSave="0" documentId="13_ncr:1_{FFDBAB9C-9074-42D5-B689-1CA42D949907}" xr6:coauthVersionLast="47" xr6:coauthVersionMax="47" xr10:uidLastSave="{00000000-0000-0000-0000-000000000000}"/>
  <bookViews>
    <workbookView xWindow="-120" yWindow="-120" windowWidth="29040" windowHeight="15840" xr2:uid="{DCA575A9-AF13-4812-ABF9-9F6A4A01F50D}"/>
  </bookViews>
  <sheets>
    <sheet name="1" sheetId="5" r:id="rId1"/>
    <sheet name="2" sheetId="4" r:id="rId2"/>
    <sheet name="3" sheetId="6" r:id="rId3"/>
  </sheets>
  <definedNames>
    <definedName name="aggs" comment="List of aggregate functions supported by pd.rolling.aggregate">'2'!$G$2:$G$16</definedName>
    <definedName name="pd.rolling.aggregate" comment="Calculates the aggregate [agg] over rolling windows of size [window]">_xlfn.LAMBDA(_xlpm.x,_xlpm.window,_xlpm.agg,   _xlfn.LET(     _xlpm._x,_xlpm.x,     _xlpm._w,_xlpm.window,     _xlpm._agg,_xlpm.agg,     _xlpm._aggs,{"average";"count";"counta";"max";"min";"product";"stdev.s";"stdev.p";"sum";"var.s";"var.p";"median";"mode.sngl";"kurt";"skew";"sem"},     _xlpm._thk,_xlfn.LAMBDA(_xlpm.x,_xlfn.LAMBDA(_xlpm.x)),     _xlpm._fn_aggs,_xlfn.MAKEARRAY(ROWS(_xlpm._aggs),1,               _xlfn.LAMBDA(_xlpm.r,_xlpm.c,                 CHOOSE(                   _xlpm.r,                   _xlpm._thk(_xlfn.LAMBDA(_xlpm.x,AVERAGE(_xlpm.x))),                   _xlpm._thk(_xlfn.LAMBDA(_xlpm.x,COUNT(_xlpm.x))),                   _xlpm._thk(_xlfn.LAMBDA(_xlpm.x,COUNTA(_xlpm.x))),                   _xlpm._thk(_xlfn.LAMBDA(_xlpm.x,MAX(_xlpm.x))),                   _xlpm._thk(_xlfn.LAMBDA(_xlpm.x,MIN(_xlpm.x))),                   _xlpm._thk(_xlfn.LAMBDA(_xlpm.x,PRODUCT(_xlpm.x))),                   _xlpm._thk(_xlfn.LAMBDA(_xlpm.x,_xlfn.STDEV.S(_xlpm.x))),                   _xlpm._thk(_xlfn.LAMBDA(_xlpm.x,_xlfn.STDEV.P(_xlpm.x))),                   _xlpm._thk(_xlfn.LAMBDA(_xlpm.x,SUM(_xlpm.x))),                   _xlpm._thk(_xlfn.LAMBDA(_xlpm.x,_xlfn.VAR.S(_xlpm.x))),                   _xlpm._thk(_xlfn.LAMBDA(_xlpm.x,_xlfn.VAR.P(_xlpm.x))),                   _xlpm._thk(_xlfn.LAMBDA(_xlpm.x,MEDIAN(_xlpm.x))),                   _xlpm._thk(_xlfn.LAMBDA(_xlpm.x,_xlfn.MODE.SNGL(_xlpm.x))),                   _xlpm._thk(_xlfn.LAMBDA(_xlpm.x,KURT(_xlpm.x))),                   _xlpm._thk(_xlfn.LAMBDA(_xlpm.x,SKEW(_xlpm.x))),                   _xlpm._thk(_xlfn.LAMBDA(_xlpm.x,_xlfn.STDEV.S(_xlpm.x)/SQRT(_xlpm._w)))                 )               )              ),     _xlpm._fn,_xlfn.XLOOKUP(_xlpm._agg,_xlpm._aggs,_xlpm._fn_aggs),     _xlpm._i,_xlfn.SEQUENCE(ROWS(_xlpm.x)),     _xlpm._s,_xlfn.SCAN(0,_xlpm._i,         _xlfn.LAMBDA(_xlpm.a,_xlpm.b,           IF(             _xlpm.b&lt;_xlpm._w,             NA(),             _xlpm._thk(               _xlfn.MAKEARRAY(_xlpm._w,1,                 _xlfn.LAMBDA(_xlpm.r,_xlpm.c,                   INDEX(_xlpm._x,_xlpm.b-_xlpm._w+_xlpm.r)                 )               )             )           )         )        ),    _xlpm._out,_xlfn.SCAN(0,_xlpm._i,_xlfn.LAMBDA(_xlpm.a,_xlpm.b,_xlpm._fn()(INDEX(_xlpm._s,_xlpm.b,1)()))),    _xlpm._out   ) )</definedName>
    <definedName name="pd.rolling.aggregates" comment="Calculates the set of aggregates [aggs] over the aligned set of rolling windows of size [windows]">_xlfn.LAMBDA(_xlpm.x,_xlpm.windows,_xlpm.aggs,   _xlfn.LET(     _xlpm._tr,_xlfn.LAMBDA(_xlpm.arr,_xlfn.LET(_xlpm.x,_xlfn._xlws.FILTER(_xlpm.arr,_xlpm.arr&lt;&gt;""),IF(ROWS(_xlpm.x)=1,TRANSPOSE(_xlpm.x),_xlpm.x))),     _xlpm._a,_xlpm._tr(_xlpm.aggs),     _xlpm._w,_xlpm._tr(_xlpm.windows),     _xlpm._resize,ROWS(_xlpm._a)&lt;&gt;ROWS(_xlpm._w),     _xlpm._rs,_xlfn.LAMBDA(_xlpm.arr,_xlpm.resize_to,_xlfn.MAKEARRAY(_xlpm.resize_to,1,_xlfn.LAMBDA(_xlpm.r,_xlpm.c,IF(_xlpm.r&lt;=ROWS(_xlpm.arr),INDEX(_xlpm.arr,_xlpm.r,1),INDEX(_xlpm.arr,ROWS(_xlpm.arr),1))))),     _xlpm._ms,MAX(ROWS(_xlpm._a),ROWS(_xlpm._w)),     _xlpm._ar,IF(_xlpm._resize,_xlpm._rs(_xlpm._a,_xlpm._ms),_xlpm._a),     _xlpm._wr,IF(_xlpm._resize,_xlpm._rs(_xlpm._w,_xlpm._ms),_xlpm._w),     _xlpm._out,     _xlfn.MAKEARRAY(       ROWS(_xlpm.x),       _xlpm._ms,       _xlfn.LAMBDA(_xlpm.r,_xlpm.c,         INDEX(pd.rolling.aggregate(_xlpm.x,INDEX(_xlpm._wr,_xlpm.c,1),INDEX(_xlpm._ar,_xlpm.c,1)),_xlpm.r,1)       )     ),     _xlpm._out   )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4" l="1" a="1"/>
  <c r="C6" i="4" s="1"/>
  <c r="C5" i="6" a="1"/>
  <c r="C5" i="6" s="1"/>
  <c r="D5" i="6" a="1"/>
  <c r="D5" i="6" s="1"/>
  <c r="E5" i="6" a="1"/>
  <c r="E5" i="6" s="1"/>
  <c r="F5" i="6" a="1"/>
  <c r="F5" i="6" s="1"/>
  <c r="C6" i="6" a="1"/>
  <c r="C6" i="6" s="1"/>
  <c r="C4" i="4"/>
  <c r="F7" i="5" a="1"/>
  <c r="F7" i="5" s="1"/>
  <c r="O17" i="5"/>
  <c r="L17" i="5"/>
  <c r="I17" i="5"/>
  <c r="C17" i="5"/>
  <c r="O16" i="5"/>
  <c r="L16" i="5"/>
  <c r="I16" i="5"/>
  <c r="C16" i="5"/>
  <c r="O15" i="5"/>
  <c r="L15" i="5"/>
  <c r="I15" i="5"/>
  <c r="C15" i="5"/>
  <c r="O14" i="5"/>
  <c r="L14" i="5"/>
  <c r="I14" i="5"/>
  <c r="C14" i="5"/>
  <c r="O13" i="5"/>
  <c r="L13" i="5"/>
  <c r="I13" i="5"/>
  <c r="C13" i="5"/>
  <c r="O12" i="5"/>
  <c r="L12" i="5"/>
  <c r="I12" i="5"/>
  <c r="C12" i="5"/>
  <c r="O11" i="5"/>
  <c r="L11" i="5"/>
  <c r="I11" i="5"/>
  <c r="C11" i="5"/>
  <c r="O10" i="5"/>
  <c r="L10" i="5"/>
  <c r="I10" i="5"/>
  <c r="C10" i="5"/>
  <c r="O9" i="5"/>
  <c r="L9" i="5"/>
  <c r="I9" i="5"/>
  <c r="C9" i="5"/>
  <c r="O8" i="5"/>
  <c r="L8" i="5"/>
  <c r="I8" i="5"/>
  <c r="C8" i="5"/>
  <c r="O7" i="5"/>
  <c r="L7" i="5"/>
  <c r="I7" i="5"/>
  <c r="C7" i="5"/>
  <c r="P12" i="5"/>
  <c r="M14" i="5"/>
  <c r="D6" i="4"/>
  <c r="J10" i="5"/>
  <c r="M16" i="5"/>
  <c r="D12" i="5"/>
  <c r="D11" i="5"/>
  <c r="J11" i="5"/>
  <c r="M15" i="5"/>
  <c r="J12" i="5"/>
  <c r="P11" i="5"/>
  <c r="J14" i="5"/>
  <c r="P16" i="5"/>
  <c r="J17" i="5"/>
  <c r="P9" i="5"/>
  <c r="J7" i="5"/>
  <c r="D13" i="5"/>
  <c r="M11" i="5"/>
  <c r="C21" i="6"/>
  <c r="D15" i="5"/>
  <c r="P14" i="5"/>
  <c r="G7" i="5"/>
  <c r="P10" i="5"/>
  <c r="M13" i="5"/>
  <c r="D8" i="5"/>
  <c r="P15" i="5"/>
  <c r="P7" i="5"/>
  <c r="J9" i="5"/>
  <c r="D10" i="5"/>
  <c r="M12" i="5"/>
  <c r="D16" i="5"/>
  <c r="P8" i="5"/>
  <c r="M17" i="5"/>
  <c r="J16" i="5"/>
  <c r="D14" i="5"/>
  <c r="J13" i="5"/>
  <c r="J15" i="5"/>
  <c r="P17" i="5"/>
  <c r="D7" i="5"/>
  <c r="M7" i="5"/>
  <c r="D17" i="5"/>
  <c r="D9" i="5"/>
  <c r="P13" i="5"/>
  <c r="J8" i="5"/>
  <c r="M10" i="5"/>
  <c r="M8" i="5"/>
  <c r="M9"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<sst xmlns="http://schemas.openxmlformats.org/spreadsheetml/2006/main" count="33" uniqueCount="27">
  <si>
    <t>sum</t>
  </si>
  <si>
    <t>min</t>
  </si>
  <si>
    <t>max</t>
  </si>
  <si>
    <t>stdev.s</t>
  </si>
  <si>
    <t>var.s</t>
  </si>
  <si>
    <t>kurt</t>
  </si>
  <si>
    <t>skew</t>
  </si>
  <si>
    <t>average</t>
  </si>
  <si>
    <t>sem</t>
  </si>
  <si>
    <t>median</t>
  </si>
  <si>
    <t>etc</t>
  </si>
  <si>
    <t>Goal: sum each group of n rows</t>
  </si>
  <si>
    <t>Option 2 - SUM and OFFSET</t>
  </si>
  <si>
    <t>Option 3 - SUM and relative referencing</t>
  </si>
  <si>
    <t>Option 4 - AGGREGATE and relative referencing</t>
  </si>
  <si>
    <t>Option 1 - simple addition using the + operator</t>
  </si>
  <si>
    <t>agg:</t>
  </si>
  <si>
    <t>window:</t>
  </si>
  <si>
    <t>Option 1b - dynamic array version</t>
  </si>
  <si>
    <t>count</t>
  </si>
  <si>
    <t>product</t>
  </si>
  <si>
    <t>stdev.p</t>
  </si>
  <si>
    <t>var.p</t>
  </si>
  <si>
    <t>mode.sngl</t>
  </si>
  <si>
    <t>Function in cell C6</t>
  </si>
  <si>
    <t>aggs:</t>
  </si>
  <si>
    <t>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</si>
</sst>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Alignment="1">
      <alignment wrapText="1"/>
    </xf>
    <xf numFmtId="0" fontId="0" fillId="3" borderId="0" xfId="0" applyFill="1"/>
    <xf numFmtId="0" fontId="0" fillId="4" borderId="0" xfId="0" applyFill="1"/>
    <xf numFmtId="0" fontId="0" fillId="4" borderId="1" xfId="0" applyFill="1" applyBorder="1"/>
    <xf numFmtId="0" fontId="0" fillId="3" borderId="1" xfId="0" applyFill="1" applyBorder="1"/>
    <xf numFmtId="0" fontId="0" fillId="0" borderId="1" xfId="0" applyBorder="1"/>
    <xf numFmtId="0" fontId="0" fillId="5" borderId="0" xfId="0" applyFill="1"/>
    <xf numFmtId="0" fontId="0" fillId="5" borderId="1" xfId="0" applyFill="1" applyBorder="1"/>
    <xf numFmtId="0" fontId="0" fillId="3" borderId="2" xfId="0" applyFill="1" applyBorder="1"/>
    <xf numFmtId="0" fontId="2" fillId="0" borderId="0" xfId="0" applyFont="1" applyAlignment="1">
      <alignment wrapText="1"/>
    </xf>
    <xf numFmtId="0" fontId="0" fillId="5" borderId="0" xfId="0" applyFill="1" applyAlignment="1">
      <alignment horizontal="centerContinuous" wrapText="1"/>
    </xf>
    <xf numFmtId="0" fontId="0" fillId="4" borderId="0" xfId="0" applyFill="1" applyAlignment="1">
      <alignment horizontal="centerContinuous" wrapText="1"/>
    </xf>
    <xf numFmtId="0" fontId="0" fillId="3" borderId="0" xfId="0" applyFill="1" applyAlignment="1">
      <alignment horizontal="centerContinuous" wrapText="1"/>
    </xf>
    <xf numFmtId="0" fontId="0" fillId="6" borderId="0" xfId="0" applyFill="1" applyAlignment="1">
      <alignment horizontal="centerContinuous" wrapText="1"/>
    </xf>
    <xf numFmtId="0" fontId="0" fillId="6" borderId="0" xfId="0" applyFill="1"/>
    <xf numFmtId="0" fontId="0" fillId="6" borderId="1" xfId="0" applyFill="1" applyBorder="1"/>
    <xf numFmtId="0" fontId="0" fillId="2" borderId="0" xfId="0" applyFill="1" applyAlignment="1">
      <alignment wrapText="1"/>
    </xf>
    <xf numFmtId="0" fontId="0" fillId="2" borderId="0" xfId="0" applyFill="1"/>
    <xf numFmtId="0" fontId="0" fillId="2" borderId="1" xfId="0" applyFill="1" applyBorder="1"/>
    <xf numFmtId="0" fontId="0" fillId="2" borderId="0" xfId="0" applyFill="1" applyAlignment="1">
      <alignment horizontal="right" wrapText="1"/>
    </xf>
    <xf numFmtId="0" fontId="0" fillId="2" borderId="0" xfId="0" applyFill="1" applyAlignment="1">
      <alignment horizontal="centerContinuous"/>
    </xf>
    <xf numFmtId="0" fontId="2" fillId="2" borderId="0" xfId="0" applyFont="1" applyFill="1" applyAlignment="1">
      <alignment horizontal="centerContinuous" wrapText="1"/>
    </xf>
    <xf numFmtId="0" fontId="3" fillId="2" borderId="0" xfId="0" applyFont="1" applyFill="1" applyAlignment="1">
      <alignment horizontal="center" wrapText="1"/>
    </xf>
    <xf numFmtId="43" fontId="0" fillId="2" borderId="1" xfId="1" applyFont="1" applyFill="1" applyBorder="1"/>
    <xf numFmtId="0" fontId="0" fillId="0" borderId="0" xfId="0" applyFill="1" applyAlignment="1">
      <alignment horizontal="right" wrapText="1"/>
    </xf>
    <xf numFmtId="0" fontId="0" fillId="0" borderId="0" xfId="0" applyFill="1"/>
    <xf numFmtId="0" fontId="0" fillId="0" borderId="0"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0</xdr:rowOff>
    </xdr:from>
    <xdr:to>
      <xdr:col>4</xdr:col>
      <xdr:colOff>0</xdr:colOff>
      <xdr:row>37</xdr:row>
      <xdr:rowOff>0</xdr:rowOff>
    </xdr:to>
    <xdr:sp macro="" textlink="">
      <xdr:nvSpPr>
        <xdr:cNvPr id="2" name="TextBox 1">
          <a:extLst>
            <a:ext uri="{FF2B5EF4-FFF2-40B4-BE49-F238E27FC236}">
              <a16:creationId xmlns:a16="http://schemas.microsoft.com/office/drawing/2014/main" id="{A332D458-B0BE-4F5B-A839-878126B90191}"/>
            </a:ext>
          </a:extLst>
        </xdr:cNvPr>
        <xdr:cNvSpPr txBox="1"/>
      </xdr:nvSpPr>
      <xdr:spPr>
        <a:xfrm>
          <a:off x="1200150" y="3429000"/>
          <a:ext cx="231457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What if we want to quickly change this to sum each</a:t>
          </a:r>
          <a:r>
            <a:rPr lang="en-GB" sz="1100" baseline="0"/>
            <a:t> group of 4 rows? Or what if we want to take the max of the 4 rows? Or the standard deviation?</a:t>
          </a:r>
        </a:p>
        <a:p>
          <a:endParaRPr lang="en-GB" sz="1100" baseline="0"/>
        </a:p>
        <a:p>
          <a:r>
            <a:rPr lang="en-GB" sz="1100" baseline="0"/>
            <a:t>This quickly becomes unworkable.</a:t>
          </a:r>
          <a:endParaRPr lang="en-GB" sz="1100"/>
        </a:p>
      </xdr:txBody>
    </xdr:sp>
    <xdr:clientData/>
  </xdr:twoCellAnchor>
  <xdr:twoCellAnchor>
    <xdr:from>
      <xdr:col>8</xdr:col>
      <xdr:colOff>0</xdr:colOff>
      <xdr:row>18</xdr:row>
      <xdr:rowOff>0</xdr:rowOff>
    </xdr:from>
    <xdr:to>
      <xdr:col>10</xdr:col>
      <xdr:colOff>0</xdr:colOff>
      <xdr:row>37</xdr:row>
      <xdr:rowOff>0</xdr:rowOff>
    </xdr:to>
    <xdr:sp macro="" textlink="">
      <xdr:nvSpPr>
        <xdr:cNvPr id="3" name="TextBox 2">
          <a:extLst>
            <a:ext uri="{FF2B5EF4-FFF2-40B4-BE49-F238E27FC236}">
              <a16:creationId xmlns:a16="http://schemas.microsoft.com/office/drawing/2014/main" id="{34200EF2-1368-414E-BDB5-0EA3BD730DB2}"/>
            </a:ext>
          </a:extLst>
        </xdr:cNvPr>
        <xdr:cNvSpPr txBox="1"/>
      </xdr:nvSpPr>
      <xdr:spPr>
        <a:xfrm>
          <a:off x="3695700" y="3429000"/>
          <a:ext cx="2476500"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more flexible. To change it from summing 3 rows to 4, we would need</a:t>
          </a:r>
          <a:r>
            <a:rPr lang="en-GB" sz="1100" baseline="0"/>
            <a:t> to change the OFFSET function to have -3 as the second parameter and 4 as the fourth parameter. </a:t>
          </a:r>
        </a:p>
        <a:p>
          <a:endParaRPr lang="en-GB" sz="1100" baseline="0"/>
        </a:p>
        <a:p>
          <a:r>
            <a:rPr lang="en-GB" sz="1100" baseline="0"/>
            <a:t>One issue here is that OFFSET is a volatile function - it is recalculated every time anything anywhere on the worksheet changes. This can lead to slow-downs</a:t>
          </a:r>
        </a:p>
        <a:p>
          <a:endParaRPr lang="en-GB" sz="1100" baseline="0"/>
        </a:p>
        <a:p>
          <a:r>
            <a:rPr lang="en-GB" sz="1100" baseline="0"/>
            <a:t>Similarly to option 1, changing to a different aggregate function is not as easy. We are using SUM, but what if we want to quickly change to MAX?</a:t>
          </a:r>
        </a:p>
      </xdr:txBody>
    </xdr:sp>
    <xdr:clientData/>
  </xdr:twoCellAnchor>
  <xdr:twoCellAnchor>
    <xdr:from>
      <xdr:col>11</xdr:col>
      <xdr:colOff>0</xdr:colOff>
      <xdr:row>18</xdr:row>
      <xdr:rowOff>0</xdr:rowOff>
    </xdr:from>
    <xdr:to>
      <xdr:col>13</xdr:col>
      <xdr:colOff>0</xdr:colOff>
      <xdr:row>37</xdr:row>
      <xdr:rowOff>0</xdr:rowOff>
    </xdr:to>
    <xdr:sp macro="" textlink="">
      <xdr:nvSpPr>
        <xdr:cNvPr id="4" name="TextBox 3">
          <a:extLst>
            <a:ext uri="{FF2B5EF4-FFF2-40B4-BE49-F238E27FC236}">
              <a16:creationId xmlns:a16="http://schemas.microsoft.com/office/drawing/2014/main" id="{B98BD916-349A-4794-9B66-A7DA2ADAB478}"/>
            </a:ext>
          </a:extLst>
        </xdr:cNvPr>
        <xdr:cNvSpPr txBox="1"/>
      </xdr:nvSpPr>
      <xdr:spPr>
        <a:xfrm>
          <a:off x="6353175" y="3429000"/>
          <a:ext cx="206692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Here we avoid using OFFSET but sacrifice the ability to use the "n" parameter to customize</a:t>
          </a:r>
          <a:r>
            <a:rPr lang="en-GB" sz="1100" baseline="0"/>
            <a:t> the window size - the number of rows to sum.</a:t>
          </a:r>
        </a:p>
        <a:p>
          <a:endParaRPr lang="en-GB" sz="1100" baseline="0"/>
        </a:p>
        <a:p>
          <a:r>
            <a:rPr lang="en-GB" sz="1100" baseline="0"/>
            <a:t>Again, changing to a different aggregate function is not easy. </a:t>
          </a:r>
        </a:p>
      </xdr:txBody>
    </xdr:sp>
    <xdr:clientData/>
  </xdr:twoCellAnchor>
  <xdr:twoCellAnchor>
    <xdr:from>
      <xdr:col>14</xdr:col>
      <xdr:colOff>0</xdr:colOff>
      <xdr:row>18</xdr:row>
      <xdr:rowOff>9525</xdr:rowOff>
    </xdr:from>
    <xdr:to>
      <xdr:col>16</xdr:col>
      <xdr:colOff>0</xdr:colOff>
      <xdr:row>37</xdr:row>
      <xdr:rowOff>9525</xdr:rowOff>
    </xdr:to>
    <xdr:sp macro="" textlink="">
      <xdr:nvSpPr>
        <xdr:cNvPr id="5" name="TextBox 4">
          <a:extLst>
            <a:ext uri="{FF2B5EF4-FFF2-40B4-BE49-F238E27FC236}">
              <a16:creationId xmlns:a16="http://schemas.microsoft.com/office/drawing/2014/main" id="{F9AB87F9-DE2A-4FD6-AC20-352B9BD48253}"/>
            </a:ext>
          </a:extLst>
        </xdr:cNvPr>
        <xdr:cNvSpPr txBox="1"/>
      </xdr:nvSpPr>
      <xdr:spPr>
        <a:xfrm>
          <a:off x="8601075" y="3438525"/>
          <a:ext cx="225742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AGGREGATE gives us</a:t>
          </a:r>
          <a:r>
            <a:rPr lang="en-GB" sz="1100" baseline="0"/>
            <a:t> the flexibility of quickly switching between different aggregate functions as well as the ability to ignore certain types of rows - hidden rows, sub-totals, for example. This is great, but we must remember that AGGREGATE doesn't necessarily support all of the functions we might want to calculate on a rolling window. KURT and SKEW are not included, for example. </a:t>
          </a:r>
        </a:p>
        <a:p>
          <a:endParaRPr lang="en-GB" sz="1100" baseline="0"/>
        </a:p>
        <a:p>
          <a:r>
            <a:rPr lang="en-GB" sz="1100" baseline="0"/>
            <a:t>The size of the window itself is still determined by a selected range. It's difficult to change dynamically unless we use OFFSET, which would introduce a similar issue to option 2.</a:t>
          </a:r>
        </a:p>
      </xdr:txBody>
    </xdr:sp>
    <xdr:clientData/>
  </xdr:twoCellAnchor>
  <xdr:twoCellAnchor>
    <xdr:from>
      <xdr:col>5</xdr:col>
      <xdr:colOff>0</xdr:colOff>
      <xdr:row>18</xdr:row>
      <xdr:rowOff>0</xdr:rowOff>
    </xdr:from>
    <xdr:to>
      <xdr:col>7</xdr:col>
      <xdr:colOff>0</xdr:colOff>
      <xdr:row>37</xdr:row>
      <xdr:rowOff>0</xdr:rowOff>
    </xdr:to>
    <xdr:sp macro="" textlink="">
      <xdr:nvSpPr>
        <xdr:cNvPr id="6" name="TextBox 5">
          <a:extLst>
            <a:ext uri="{FF2B5EF4-FFF2-40B4-BE49-F238E27FC236}">
              <a16:creationId xmlns:a16="http://schemas.microsoft.com/office/drawing/2014/main" id="{FCA010A7-1ED2-4614-A42C-4ED9D703AD9C}"/>
            </a:ext>
          </a:extLst>
        </xdr:cNvPr>
        <xdr:cNvSpPr txBox="1"/>
      </xdr:nvSpPr>
      <xdr:spPr>
        <a:xfrm>
          <a:off x="1381125" y="3581400"/>
          <a:ext cx="2314575" cy="3619500"/>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We can of course just use a single formula to achieve the same result,</a:t>
          </a:r>
          <a:r>
            <a:rPr lang="en-GB" sz="1100" baseline="0"/>
            <a:t> but this suffers from the same issues - difficult to extend to different window sizes and other aggregate functions.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190500</xdr:rowOff>
    </xdr:from>
    <xdr:to>
      <xdr:col>12</xdr:col>
      <xdr:colOff>0</xdr:colOff>
      <xdr:row>23</xdr:row>
      <xdr:rowOff>180975</xdr:rowOff>
    </xdr:to>
    <xdr:sp macro="" textlink="">
      <xdr:nvSpPr>
        <xdr:cNvPr id="6" name="TextBox 5">
          <a:extLst>
            <a:ext uri="{FF2B5EF4-FFF2-40B4-BE49-F238E27FC236}">
              <a16:creationId xmlns:a16="http://schemas.microsoft.com/office/drawing/2014/main" id="{3CD78263-FF1F-459F-ACBD-DEF096E53465}"/>
            </a:ext>
          </a:extLst>
        </xdr:cNvPr>
        <xdr:cNvSpPr txBox="1"/>
      </xdr:nvSpPr>
      <xdr:spPr>
        <a:xfrm>
          <a:off x="5753100" y="342900"/>
          <a:ext cx="3657600" cy="4200525"/>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pd.rolling.aggregate is a dynamic array formula that takes</a:t>
          </a:r>
          <a:r>
            <a:rPr lang="en-GB" sz="1100" baseline="0"/>
            <a:t> three parameters:</a:t>
          </a:r>
        </a:p>
        <a:p>
          <a:endParaRPr lang="en-GB" sz="1100" baseline="0"/>
        </a:p>
        <a:p>
          <a:r>
            <a:rPr lang="en-GB" sz="1100" baseline="0"/>
            <a:t>1. </a:t>
          </a:r>
          <a:r>
            <a:rPr lang="en-GB" sz="1100" b="1" baseline="0"/>
            <a:t>x</a:t>
          </a:r>
          <a:r>
            <a:rPr lang="en-GB" sz="1100" baseline="0"/>
            <a:t>: the variable you want to calculate rolling aggregates on</a:t>
          </a:r>
        </a:p>
        <a:p>
          <a:endParaRPr lang="en-GB" sz="1100" baseline="0"/>
        </a:p>
        <a:p>
          <a:r>
            <a:rPr lang="en-GB" sz="1100" baseline="0"/>
            <a:t>2. </a:t>
          </a:r>
          <a:r>
            <a:rPr lang="en-GB" sz="1100" b="1" baseline="0"/>
            <a:t>window</a:t>
          </a:r>
          <a:r>
            <a:rPr lang="en-GB" sz="1100" baseline="0"/>
            <a:t>: the number of rows, ending in the current row, that will be in each aggregation</a:t>
          </a:r>
        </a:p>
        <a:p>
          <a:endParaRPr lang="en-GB" sz="1100" baseline="0"/>
        </a:p>
        <a:p>
          <a:r>
            <a:rPr lang="en-GB" sz="1100" baseline="0"/>
            <a:t>3. </a:t>
          </a:r>
          <a:r>
            <a:rPr lang="en-GB" sz="1100" b="1" baseline="0"/>
            <a:t>agg</a:t>
          </a:r>
          <a:r>
            <a:rPr lang="en-GB" sz="1100" baseline="0"/>
            <a:t>: the aggregation function to apply, specified as text. This is easier to remember than the AGGREGATE function, which requires a number to specify the function. Additionally, pd.rolling.aggregate can support additional aggregations.</a:t>
          </a:r>
        </a:p>
        <a:p>
          <a:endParaRPr lang="en-GB" sz="1100" baseline="0"/>
        </a:p>
        <a:p>
          <a:r>
            <a:rPr lang="en-GB" sz="1100" baseline="0"/>
            <a:t>Currently supports these aggregate functions</a:t>
          </a:r>
        </a:p>
        <a:p>
          <a:r>
            <a:rPr lang="en-GB" sz="1100" baseline="0"/>
            <a:t>{</a:t>
          </a:r>
        </a:p>
        <a:p>
          <a:r>
            <a:rPr lang="en-GB" sz="1100" baseline="0"/>
            <a:t>  "average";"count";"counta";"max";"min";</a:t>
          </a:r>
        </a:p>
        <a:p>
          <a:r>
            <a:rPr lang="en-GB" sz="1100" baseline="0"/>
            <a:t>  "product";"stdev.s";"stdev.p";"sum";"var.s";</a:t>
          </a:r>
        </a:p>
        <a:p>
          <a:r>
            <a:rPr lang="en-GB" sz="1100" baseline="0"/>
            <a:t>  "var.p";"median";"mode.sngl";"kurt";"skew";</a:t>
          </a:r>
        </a:p>
        <a:p>
          <a:r>
            <a:rPr lang="en-GB" sz="1100" baseline="0"/>
            <a:t>  "sem"</a:t>
          </a:r>
        </a:p>
        <a:p>
          <a:r>
            <a:rPr lang="en-GB" sz="1100" baseline="0"/>
            <a:t>}</a:t>
          </a:r>
        </a:p>
        <a:p>
          <a:r>
            <a:rPr lang="en-GB" sz="1100" baseline="0"/>
            <a:t>Where "sem" is "Standard error of the mean".</a:t>
          </a:r>
        </a:p>
        <a:p>
          <a:endParaRPr lang="en-GB" sz="1100" baseline="0"/>
        </a:p>
        <a:p>
          <a:r>
            <a:rPr lang="en-GB" sz="1100" baseline="0"/>
            <a:t>Returns #N/A for first (window-1) rows in the array.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xdr:colOff>
      <xdr:row>2</xdr:row>
      <xdr:rowOff>0</xdr:rowOff>
    </xdr:from>
    <xdr:to>
      <xdr:col>19</xdr:col>
      <xdr:colOff>1</xdr:colOff>
      <xdr:row>29</xdr:row>
      <xdr:rowOff>0</xdr:rowOff>
    </xdr:to>
    <xdr:sp macro="" textlink="">
      <xdr:nvSpPr>
        <xdr:cNvPr id="2" name="TextBox 1">
          <a:extLst>
            <a:ext uri="{FF2B5EF4-FFF2-40B4-BE49-F238E27FC236}">
              <a16:creationId xmlns:a16="http://schemas.microsoft.com/office/drawing/2014/main" id="{8BD8C021-1C91-4160-B433-B0718F64F35A}"/>
            </a:ext>
          </a:extLst>
        </xdr:cNvPr>
        <xdr:cNvSpPr txBox="1"/>
      </xdr:nvSpPr>
      <xdr:spPr>
        <a:xfrm>
          <a:off x="6972301" y="352425"/>
          <a:ext cx="7315200" cy="5153025"/>
        </a:xfrm>
        <a:prstGeom prst="rect">
          <a:avLst/>
        </a:prstGeom>
        <a:solidFill>
          <a:schemeClr val="bg1">
            <a:lumMod val="95000"/>
          </a:schemeClr>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baseline="0"/>
            <a:t>pd.rolling.aggregates</a:t>
          </a:r>
          <a:r>
            <a:rPr lang="en-GB" sz="1100" baseline="0"/>
            <a:t> extends </a:t>
          </a:r>
          <a:r>
            <a:rPr lang="en-GB" sz="1100" b="1" baseline="0"/>
            <a:t>pd.rolling.aggregate</a:t>
          </a:r>
          <a:r>
            <a:rPr lang="en-GB" sz="1100" baseline="0"/>
            <a:t> to allow multiple aggregations to be calculated at once with varying window sizes.</a:t>
          </a:r>
        </a:p>
        <a:p>
          <a:endParaRPr lang="en-GB" sz="1100" baseline="0"/>
        </a:p>
        <a:p>
          <a:r>
            <a:rPr lang="en-GB" sz="1100" baseline="0"/>
            <a:t>It takes three parameters:</a:t>
          </a:r>
        </a:p>
        <a:p>
          <a:r>
            <a:rPr lang="en-GB" sz="1100" baseline="0">
              <a:solidFill>
                <a:schemeClr val="dk1"/>
              </a:solidFill>
              <a:effectLst/>
              <a:latin typeface="+mn-lt"/>
              <a:ea typeface="+mn-ea"/>
              <a:cs typeface="+mn-cs"/>
            </a:rPr>
            <a:t>1. </a:t>
          </a:r>
          <a:r>
            <a:rPr lang="en-GB" sz="1100" b="1" baseline="0">
              <a:solidFill>
                <a:schemeClr val="dk1"/>
              </a:solidFill>
              <a:effectLst/>
              <a:latin typeface="+mn-lt"/>
              <a:ea typeface="+mn-ea"/>
              <a:cs typeface="+mn-cs"/>
            </a:rPr>
            <a:t>x</a:t>
          </a:r>
          <a:r>
            <a:rPr lang="en-GB" sz="1100" baseline="0">
              <a:solidFill>
                <a:schemeClr val="dk1"/>
              </a:solidFill>
              <a:effectLst/>
              <a:latin typeface="+mn-lt"/>
              <a:ea typeface="+mn-ea"/>
              <a:cs typeface="+mn-cs"/>
            </a:rPr>
            <a:t>: the variable you want to calculate rolling aggregates on</a:t>
          </a:r>
        </a:p>
        <a:p>
          <a:endParaRPr lang="en-GB">
            <a:effectLst/>
          </a:endParaRPr>
        </a:p>
        <a:p>
          <a:r>
            <a:rPr lang="en-GB" sz="1100" baseline="0">
              <a:solidFill>
                <a:schemeClr val="dk1"/>
              </a:solidFill>
              <a:effectLst/>
              <a:latin typeface="+mn-lt"/>
              <a:ea typeface="+mn-ea"/>
              <a:cs typeface="+mn-cs"/>
            </a:rPr>
            <a:t>2. </a:t>
          </a:r>
          <a:r>
            <a:rPr lang="en-GB" sz="1100" b="1" baseline="0">
              <a:solidFill>
                <a:schemeClr val="dk1"/>
              </a:solidFill>
              <a:effectLst/>
              <a:latin typeface="+mn-lt"/>
              <a:ea typeface="+mn-ea"/>
              <a:cs typeface="+mn-cs"/>
            </a:rPr>
            <a:t>windows</a:t>
          </a:r>
          <a:r>
            <a:rPr lang="en-GB" sz="1100" baseline="0">
              <a:solidFill>
                <a:schemeClr val="dk1"/>
              </a:solidFill>
              <a:effectLst/>
              <a:latin typeface="+mn-lt"/>
              <a:ea typeface="+mn-ea"/>
              <a:cs typeface="+mn-cs"/>
            </a:rPr>
            <a:t>: an array of integers representing the various window sizes to apply to each aggregation</a:t>
          </a:r>
        </a:p>
        <a:p>
          <a:endParaRPr lang="en-GB">
            <a:effectLst/>
          </a:endParaRPr>
        </a:p>
        <a:p>
          <a:r>
            <a:rPr lang="en-GB" sz="1100" baseline="0">
              <a:solidFill>
                <a:schemeClr val="dk1"/>
              </a:solidFill>
              <a:effectLst/>
              <a:latin typeface="+mn-lt"/>
              <a:ea typeface="+mn-ea"/>
              <a:cs typeface="+mn-cs"/>
            </a:rPr>
            <a:t>3. </a:t>
          </a:r>
          <a:r>
            <a:rPr lang="en-GB" sz="1100" b="1" baseline="0">
              <a:solidFill>
                <a:schemeClr val="dk1"/>
              </a:solidFill>
              <a:effectLst/>
              <a:latin typeface="+mn-lt"/>
              <a:ea typeface="+mn-ea"/>
              <a:cs typeface="+mn-cs"/>
            </a:rPr>
            <a:t>aggs</a:t>
          </a:r>
          <a:r>
            <a:rPr lang="en-GB" sz="1100" baseline="0">
              <a:solidFill>
                <a:schemeClr val="dk1"/>
              </a:solidFill>
              <a:effectLst/>
              <a:latin typeface="+mn-lt"/>
              <a:ea typeface="+mn-ea"/>
              <a:cs typeface="+mn-cs"/>
            </a:rPr>
            <a:t>: an array of aggregation function names</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Generally speaking, "windows" and "aggs" should be the same size.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For example, if</a:t>
          </a:r>
        </a:p>
        <a:p>
          <a:r>
            <a:rPr lang="en-GB" sz="1100" b="1" baseline="0">
              <a:solidFill>
                <a:schemeClr val="dk1"/>
              </a:solidFill>
              <a:effectLst/>
              <a:latin typeface="+mn-lt"/>
              <a:ea typeface="+mn-ea"/>
              <a:cs typeface="+mn-cs"/>
            </a:rPr>
            <a:t>windows</a:t>
          </a:r>
          <a:r>
            <a:rPr lang="en-GB" sz="1100" b="0" baseline="0">
              <a:solidFill>
                <a:schemeClr val="dk1"/>
              </a:solidFill>
              <a:effectLst/>
              <a:latin typeface="+mn-lt"/>
              <a:ea typeface="+mn-ea"/>
              <a:cs typeface="+mn-cs"/>
            </a:rPr>
            <a:t> = {3,6,9,6}</a:t>
          </a:r>
        </a:p>
        <a:p>
          <a:r>
            <a:rPr lang="en-GB" sz="1100" b="1" baseline="0">
              <a:solidFill>
                <a:schemeClr val="dk1"/>
              </a:solidFill>
              <a:effectLst/>
              <a:latin typeface="+mn-lt"/>
              <a:ea typeface="+mn-ea"/>
              <a:cs typeface="+mn-cs"/>
            </a:rPr>
            <a:t>aggs = </a:t>
          </a:r>
          <a:r>
            <a:rPr lang="en-GB" sz="1100" b="0" baseline="0">
              <a:solidFill>
                <a:schemeClr val="dk1"/>
              </a:solidFill>
              <a:effectLst/>
              <a:latin typeface="+mn-lt"/>
              <a:ea typeface="+mn-ea"/>
              <a:cs typeface="+mn-cs"/>
            </a:rPr>
            <a:t>{"sum","sum","sum","average"}</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Then the function will calculate a rolling-3, rolling-6 and rolling-9 sum and a rolling-6 average.</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If they are not the same size, the smaller of the two will be extended to be the same size as the larger and the missing elements will be taken from the right-most or bottom-most element of the smaller array.</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For example, if</a:t>
          </a:r>
        </a:p>
        <a:p>
          <a:r>
            <a:rPr lang="en-GB" sz="1100" b="1" baseline="0">
              <a:solidFill>
                <a:schemeClr val="dk1"/>
              </a:solidFill>
              <a:effectLst/>
              <a:latin typeface="+mn-lt"/>
              <a:ea typeface="+mn-ea"/>
              <a:cs typeface="+mn-cs"/>
            </a:rPr>
            <a:t>windows</a:t>
          </a:r>
          <a:r>
            <a:rPr lang="en-GB" sz="1100" b="0" baseline="0">
              <a:solidFill>
                <a:schemeClr val="dk1"/>
              </a:solidFill>
              <a:effectLst/>
              <a:latin typeface="+mn-lt"/>
              <a:ea typeface="+mn-ea"/>
              <a:cs typeface="+mn-cs"/>
            </a:rPr>
            <a:t> = {3,6,9,12}</a:t>
          </a:r>
        </a:p>
        <a:p>
          <a:r>
            <a:rPr lang="en-GB" sz="1100" b="1" baseline="0">
              <a:solidFill>
                <a:schemeClr val="dk1"/>
              </a:solidFill>
              <a:effectLst/>
              <a:latin typeface="+mn-lt"/>
              <a:ea typeface="+mn-ea"/>
              <a:cs typeface="+mn-cs"/>
            </a:rPr>
            <a:t>aggs</a:t>
          </a:r>
          <a:r>
            <a:rPr lang="en-GB" sz="1100" b="0" baseline="0">
              <a:solidFill>
                <a:schemeClr val="dk1"/>
              </a:solidFill>
              <a:effectLst/>
              <a:latin typeface="+mn-lt"/>
              <a:ea typeface="+mn-ea"/>
              <a:cs typeface="+mn-cs"/>
            </a:rPr>
            <a:t> = {"sum"}</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aggs will be extended such that it becomes:</a:t>
          </a:r>
        </a:p>
        <a:p>
          <a:r>
            <a:rPr lang="en-GB" sz="1100" b="1" baseline="0">
              <a:solidFill>
                <a:schemeClr val="dk1"/>
              </a:solidFill>
              <a:effectLst/>
              <a:latin typeface="+mn-lt"/>
              <a:ea typeface="+mn-ea"/>
              <a:cs typeface="+mn-cs"/>
            </a:rPr>
            <a:t>aggs</a:t>
          </a:r>
          <a:r>
            <a:rPr lang="en-GB" sz="1100" b="0" baseline="0">
              <a:solidFill>
                <a:schemeClr val="dk1"/>
              </a:solidFill>
              <a:effectLst/>
              <a:latin typeface="+mn-lt"/>
              <a:ea typeface="+mn-ea"/>
              <a:cs typeface="+mn-cs"/>
            </a:rPr>
            <a:t> = {"sum","sum","sum","sum"}</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And the function will produce a column for each of rolling-3, rolling-6, rolling-9 and rolling-12 sums of the variable.</a:t>
          </a:r>
          <a:endParaRPr lang="en-GB" b="1">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E16A-7D8F-4637-9C37-8A31CFB0AAF9}">
  <sheetPr codeName="Sheet1"/>
  <dimension ref="B1:P38"/>
  <sheetViews>
    <sheetView showGridLines="0" tabSelected="1" workbookViewId="0">
      <selection activeCell="F7" sqref="F7"/>
    </sheetView>
  </sheetViews>
  <sheetFormatPr defaultRowHeight="15" x14ac:dyDescent="0.25"/>
  <cols>
    <col min="1" max="1" width="2.7109375" customWidth="1"/>
    <col min="2" max="2" width="18" customWidth="1"/>
    <col min="3" max="3" width="20.7109375" customWidth="1"/>
    <col min="4" max="4" width="14" bestFit="1" customWidth="1"/>
    <col min="5" max="5" width="2.7109375" customWidth="1"/>
    <col min="6" max="6" width="11.5703125" customWidth="1"/>
    <col min="7" max="7" width="22" bestFit="1" customWidth="1"/>
    <col min="8" max="8" width="2.7109375" customWidth="1"/>
    <col min="9" max="9" width="12.7109375" bestFit="1" customWidth="1"/>
    <col min="10" max="10" width="24.42578125" bestFit="1" customWidth="1"/>
    <col min="11" max="11" width="2.7109375" customWidth="1"/>
    <col min="12" max="12" width="16.28515625" customWidth="1"/>
    <col min="13" max="13" width="14.7109375" bestFit="1" customWidth="1"/>
    <col min="14" max="14" width="2.7109375" customWidth="1"/>
    <col min="16" max="16" width="24.7109375" bestFit="1" customWidth="1"/>
  </cols>
  <sheetData>
    <row r="1" spans="2:16" ht="12" customHeight="1" x14ac:dyDescent="0.25"/>
    <row r="2" spans="2:16" s="1" customFormat="1" ht="30" x14ac:dyDescent="0.25">
      <c r="B2" s="10" t="s">
        <v>11</v>
      </c>
      <c r="C2" s="13" t="s">
        <v>15</v>
      </c>
      <c r="D2" s="13"/>
      <c r="F2" s="13" t="s">
        <v>18</v>
      </c>
      <c r="G2" s="13"/>
      <c r="I2" s="12" t="s">
        <v>12</v>
      </c>
      <c r="J2" s="12"/>
      <c r="L2" s="11" t="s">
        <v>13</v>
      </c>
      <c r="M2" s="11"/>
      <c r="O2" s="14" t="s">
        <v>14</v>
      </c>
      <c r="P2" s="14"/>
    </row>
    <row r="3" spans="2:16" x14ac:dyDescent="0.25">
      <c r="C3" s="2"/>
      <c r="D3" s="2"/>
      <c r="F3" s="2"/>
      <c r="G3" s="2"/>
      <c r="I3" s="3"/>
      <c r="J3" s="3"/>
      <c r="L3" s="7"/>
      <c r="M3" s="7"/>
      <c r="O3" s="15"/>
      <c r="P3" s="15"/>
    </row>
    <row r="4" spans="2:16" x14ac:dyDescent="0.25">
      <c r="B4" s="27"/>
      <c r="C4" s="2"/>
      <c r="D4" s="2"/>
      <c r="F4" s="2"/>
      <c r="G4" s="2"/>
      <c r="I4" s="3"/>
      <c r="J4" s="3"/>
      <c r="L4" s="7"/>
      <c r="M4" s="7"/>
      <c r="O4" s="15"/>
      <c r="P4" s="15"/>
    </row>
    <row r="5" spans="2:16" x14ac:dyDescent="0.25">
      <c r="B5" s="6">
        <v>53</v>
      </c>
      <c r="C5" s="2"/>
      <c r="D5" s="2"/>
      <c r="F5" s="2"/>
      <c r="G5" s="2"/>
      <c r="I5" s="3"/>
      <c r="J5" s="3"/>
      <c r="L5" s="7"/>
      <c r="M5" s="7"/>
      <c r="O5" s="15"/>
      <c r="P5" s="15"/>
    </row>
    <row r="6" spans="2:16" x14ac:dyDescent="0.25">
      <c r="B6" s="6">
        <v>93</v>
      </c>
      <c r="C6" s="2"/>
      <c r="D6" s="2"/>
      <c r="F6" s="2"/>
      <c r="G6" s="2"/>
      <c r="I6" s="3"/>
      <c r="J6" s="3"/>
      <c r="L6" s="7"/>
      <c r="M6" s="7"/>
      <c r="O6" s="15"/>
      <c r="P6" s="15"/>
    </row>
    <row r="7" spans="2:16" x14ac:dyDescent="0.25">
      <c r="B7" s="6">
        <v>49</v>
      </c>
      <c r="C7" s="9">
        <f>B7+B6+B5</f>
        <v>195</v>
      </c>
      <c r="D7" s="5" t="str">
        <f ca="1">_xlfn.FORMULATEXT(C7)</f>
        <v>=B7+B6+B5</v>
      </c>
      <c r="F7" s="9" cm="1">
        <f t="array" ref="F7:F17">B7:B17+B6:B16+B5:B15</f>
        <v>195</v>
      </c>
      <c r="G7" s="5" t="str">
        <f ca="1">_xlfn.FORMULATEXT(F7)</f>
        <v>=B7:B17+B6:B16+B5:B15</v>
      </c>
      <c r="I7" s="4">
        <f ca="1">SUM(OFFSET(B7,-2,0,3))</f>
        <v>195</v>
      </c>
      <c r="J7" s="4" t="str">
        <f ca="1">_xlfn.FORMULATEXT(I7)</f>
        <v>=SUM(OFFSET(B7,-2,0,3))</v>
      </c>
      <c r="L7" s="8">
        <f t="shared" ref="L7:L17" si="0">SUM(B5:B7)</f>
        <v>195</v>
      </c>
      <c r="M7" s="8" t="str">
        <f ca="1">_xlfn.FORMULATEXT(L7)</f>
        <v>=SUM(B5:B7)</v>
      </c>
      <c r="O7" s="16">
        <f t="shared" ref="O7:O17" si="1">_xlfn.AGGREGATE(9,4,B5:B7)</f>
        <v>195</v>
      </c>
      <c r="P7" s="16" t="str">
        <f ca="1">_xlfn.FORMULATEXT(O7)</f>
        <v>=AGGREGATE(9,4,B5:B7)</v>
      </c>
    </row>
    <row r="8" spans="2:16" x14ac:dyDescent="0.25">
      <c r="B8" s="6">
        <v>72</v>
      </c>
      <c r="C8" s="9">
        <f t="shared" ref="C8:C17" si="2">B8+B7+B6</f>
        <v>214</v>
      </c>
      <c r="D8" s="5" t="str">
        <f t="shared" ref="D8:D17" ca="1" si="3">_xlfn.FORMULATEXT(C8)</f>
        <v>=B8+B7+B6</v>
      </c>
      <c r="F8" s="9">
        <v>214</v>
      </c>
      <c r="G8" s="5"/>
      <c r="I8" s="4">
        <f t="shared" ref="I8:I17" ca="1" si="4">SUM(OFFSET(B8,-2,0,3))</f>
        <v>214</v>
      </c>
      <c r="J8" s="4" t="str">
        <f t="shared" ref="J8:J17" ca="1" si="5">_xlfn.FORMULATEXT(I8)</f>
        <v>=SUM(OFFSET(B8,-2,0,3))</v>
      </c>
      <c r="L8" s="8">
        <f t="shared" si="0"/>
        <v>214</v>
      </c>
      <c r="M8" s="8" t="str">
        <f t="shared" ref="M8:M17" ca="1" si="6">_xlfn.FORMULATEXT(L8)</f>
        <v>=SUM(B6:B8)</v>
      </c>
      <c r="O8" s="16">
        <f t="shared" si="1"/>
        <v>214</v>
      </c>
      <c r="P8" s="16" t="str">
        <f t="shared" ref="P8:P17" ca="1" si="7">_xlfn.FORMULATEXT(O8)</f>
        <v>=AGGREGATE(9,4,B6:B8)</v>
      </c>
    </row>
    <row r="9" spans="2:16" x14ac:dyDescent="0.25">
      <c r="B9" s="6">
        <v>80</v>
      </c>
      <c r="C9" s="9">
        <f t="shared" si="2"/>
        <v>201</v>
      </c>
      <c r="D9" s="5" t="str">
        <f t="shared" ca="1" si="3"/>
        <v>=B9+B8+B7</v>
      </c>
      <c r="F9" s="9">
        <v>201</v>
      </c>
      <c r="G9" s="5"/>
      <c r="I9" s="4">
        <f t="shared" ca="1" si="4"/>
        <v>201</v>
      </c>
      <c r="J9" s="4" t="str">
        <f t="shared" ca="1" si="5"/>
        <v>=SUM(OFFSET(B9,-2,0,3))</v>
      </c>
      <c r="L9" s="8">
        <f t="shared" si="0"/>
        <v>201</v>
      </c>
      <c r="M9" s="8" t="str">
        <f t="shared" ca="1" si="6"/>
        <v>=SUM(B7:B9)</v>
      </c>
      <c r="O9" s="16">
        <f t="shared" si="1"/>
        <v>201</v>
      </c>
      <c r="P9" s="16" t="str">
        <f t="shared" ca="1" si="7"/>
        <v>=AGGREGATE(9,4,B7:B9)</v>
      </c>
    </row>
    <row r="10" spans="2:16" x14ac:dyDescent="0.25">
      <c r="B10" s="6">
        <v>79</v>
      </c>
      <c r="C10" s="9">
        <f t="shared" si="2"/>
        <v>231</v>
      </c>
      <c r="D10" s="5" t="str">
        <f t="shared" ca="1" si="3"/>
        <v>=B10+B9+B8</v>
      </c>
      <c r="F10" s="9">
        <v>231</v>
      </c>
      <c r="G10" s="5"/>
      <c r="I10" s="4">
        <f t="shared" ca="1" si="4"/>
        <v>231</v>
      </c>
      <c r="J10" s="4" t="str">
        <f t="shared" ca="1" si="5"/>
        <v>=SUM(OFFSET(B10,-2,0,3))</v>
      </c>
      <c r="L10" s="8">
        <f t="shared" si="0"/>
        <v>231</v>
      </c>
      <c r="M10" s="8" t="str">
        <f t="shared" ca="1" si="6"/>
        <v>=SUM(B8:B10)</v>
      </c>
      <c r="O10" s="16">
        <f t="shared" si="1"/>
        <v>231</v>
      </c>
      <c r="P10" s="16" t="str">
        <f t="shared" ca="1" si="7"/>
        <v>=AGGREGATE(9,4,B8:B10)</v>
      </c>
    </row>
    <row r="11" spans="2:16" x14ac:dyDescent="0.25">
      <c r="B11" s="6">
        <v>52</v>
      </c>
      <c r="C11" s="9">
        <f t="shared" si="2"/>
        <v>211</v>
      </c>
      <c r="D11" s="5" t="str">
        <f t="shared" ca="1" si="3"/>
        <v>=B11+B10+B9</v>
      </c>
      <c r="F11" s="9">
        <v>211</v>
      </c>
      <c r="G11" s="5"/>
      <c r="I11" s="4">
        <f t="shared" ca="1" si="4"/>
        <v>211</v>
      </c>
      <c r="J11" s="4" t="str">
        <f t="shared" ca="1" si="5"/>
        <v>=SUM(OFFSET(B11,-2,0,3))</v>
      </c>
      <c r="L11" s="8">
        <f t="shared" si="0"/>
        <v>211</v>
      </c>
      <c r="M11" s="8" t="str">
        <f t="shared" ca="1" si="6"/>
        <v>=SUM(B9:B11)</v>
      </c>
      <c r="O11" s="16">
        <f t="shared" si="1"/>
        <v>211</v>
      </c>
      <c r="P11" s="16" t="str">
        <f t="shared" ca="1" si="7"/>
        <v>=AGGREGATE(9,4,B9:B11)</v>
      </c>
    </row>
    <row r="12" spans="2:16" x14ac:dyDescent="0.25">
      <c r="B12" s="6">
        <v>46</v>
      </c>
      <c r="C12" s="9">
        <f t="shared" si="2"/>
        <v>177</v>
      </c>
      <c r="D12" s="5" t="str">
        <f t="shared" ca="1" si="3"/>
        <v>=B12+B11+B10</v>
      </c>
      <c r="F12" s="9">
        <v>177</v>
      </c>
      <c r="G12" s="5"/>
      <c r="I12" s="4">
        <f t="shared" ca="1" si="4"/>
        <v>177</v>
      </c>
      <c r="J12" s="4" t="str">
        <f t="shared" ca="1" si="5"/>
        <v>=SUM(OFFSET(B12,-2,0,3))</v>
      </c>
      <c r="L12" s="8">
        <f t="shared" si="0"/>
        <v>177</v>
      </c>
      <c r="M12" s="8" t="str">
        <f t="shared" ca="1" si="6"/>
        <v>=SUM(B10:B12)</v>
      </c>
      <c r="O12" s="16">
        <f t="shared" si="1"/>
        <v>177</v>
      </c>
      <c r="P12" s="16" t="str">
        <f t="shared" ca="1" si="7"/>
        <v>=AGGREGATE(9,4,B10:B12)</v>
      </c>
    </row>
    <row r="13" spans="2:16" x14ac:dyDescent="0.25">
      <c r="B13" s="6">
        <v>86</v>
      </c>
      <c r="C13" s="9">
        <f t="shared" si="2"/>
        <v>184</v>
      </c>
      <c r="D13" s="5" t="str">
        <f t="shared" ca="1" si="3"/>
        <v>=B13+B12+B11</v>
      </c>
      <c r="F13" s="9">
        <v>184</v>
      </c>
      <c r="G13" s="5"/>
      <c r="I13" s="4">
        <f t="shared" ca="1" si="4"/>
        <v>184</v>
      </c>
      <c r="J13" s="4" t="str">
        <f t="shared" ca="1" si="5"/>
        <v>=SUM(OFFSET(B13,-2,0,3))</v>
      </c>
      <c r="L13" s="8">
        <f t="shared" si="0"/>
        <v>184</v>
      </c>
      <c r="M13" s="8" t="str">
        <f t="shared" ca="1" si="6"/>
        <v>=SUM(B11:B13)</v>
      </c>
      <c r="O13" s="16">
        <f t="shared" si="1"/>
        <v>184</v>
      </c>
      <c r="P13" s="16" t="str">
        <f t="shared" ca="1" si="7"/>
        <v>=AGGREGATE(9,4,B11:B13)</v>
      </c>
    </row>
    <row r="14" spans="2:16" x14ac:dyDescent="0.25">
      <c r="B14" s="6">
        <v>26</v>
      </c>
      <c r="C14" s="9">
        <f t="shared" si="2"/>
        <v>158</v>
      </c>
      <c r="D14" s="5" t="str">
        <f t="shared" ca="1" si="3"/>
        <v>=B14+B13+B12</v>
      </c>
      <c r="F14" s="9">
        <v>158</v>
      </c>
      <c r="G14" s="5"/>
      <c r="I14" s="4">
        <f t="shared" ca="1" si="4"/>
        <v>158</v>
      </c>
      <c r="J14" s="4" t="str">
        <f t="shared" ca="1" si="5"/>
        <v>=SUM(OFFSET(B14,-2,0,3))</v>
      </c>
      <c r="L14" s="8">
        <f t="shared" si="0"/>
        <v>158</v>
      </c>
      <c r="M14" s="8" t="str">
        <f t="shared" ca="1" si="6"/>
        <v>=SUM(B12:B14)</v>
      </c>
      <c r="O14" s="16">
        <f t="shared" si="1"/>
        <v>158</v>
      </c>
      <c r="P14" s="16" t="str">
        <f t="shared" ca="1" si="7"/>
        <v>=AGGREGATE(9,4,B12:B14)</v>
      </c>
    </row>
    <row r="15" spans="2:16" x14ac:dyDescent="0.25">
      <c r="B15" s="6">
        <v>49</v>
      </c>
      <c r="C15" s="9">
        <f t="shared" si="2"/>
        <v>161</v>
      </c>
      <c r="D15" s="5" t="str">
        <f t="shared" ca="1" si="3"/>
        <v>=B15+B14+B13</v>
      </c>
      <c r="F15" s="9">
        <v>161</v>
      </c>
      <c r="G15" s="5"/>
      <c r="I15" s="4">
        <f t="shared" ca="1" si="4"/>
        <v>161</v>
      </c>
      <c r="J15" s="4" t="str">
        <f t="shared" ca="1" si="5"/>
        <v>=SUM(OFFSET(B15,-2,0,3))</v>
      </c>
      <c r="L15" s="8">
        <f t="shared" si="0"/>
        <v>161</v>
      </c>
      <c r="M15" s="8" t="str">
        <f t="shared" ca="1" si="6"/>
        <v>=SUM(B13:B15)</v>
      </c>
      <c r="O15" s="16">
        <f t="shared" si="1"/>
        <v>161</v>
      </c>
      <c r="P15" s="16" t="str">
        <f t="shared" ca="1" si="7"/>
        <v>=AGGREGATE(9,4,B13:B15)</v>
      </c>
    </row>
    <row r="16" spans="2:16" x14ac:dyDescent="0.25">
      <c r="B16" s="6">
        <v>10</v>
      </c>
      <c r="C16" s="9">
        <f t="shared" si="2"/>
        <v>85</v>
      </c>
      <c r="D16" s="5" t="str">
        <f t="shared" ca="1" si="3"/>
        <v>=B16+B15+B14</v>
      </c>
      <c r="F16" s="9">
        <v>85</v>
      </c>
      <c r="G16" s="5"/>
      <c r="I16" s="4">
        <f t="shared" ca="1" si="4"/>
        <v>85</v>
      </c>
      <c r="J16" s="4" t="str">
        <f t="shared" ca="1" si="5"/>
        <v>=SUM(OFFSET(B16,-2,0,3))</v>
      </c>
      <c r="L16" s="8">
        <f t="shared" si="0"/>
        <v>85</v>
      </c>
      <c r="M16" s="8" t="str">
        <f t="shared" ca="1" si="6"/>
        <v>=SUM(B14:B16)</v>
      </c>
      <c r="O16" s="16">
        <f t="shared" si="1"/>
        <v>85</v>
      </c>
      <c r="P16" s="16" t="str">
        <f t="shared" ca="1" si="7"/>
        <v>=AGGREGATE(9,4,B14:B16)</v>
      </c>
    </row>
    <row r="17" spans="2:16" x14ac:dyDescent="0.25">
      <c r="B17" s="6">
        <v>8</v>
      </c>
      <c r="C17" s="9">
        <f t="shared" si="2"/>
        <v>67</v>
      </c>
      <c r="D17" s="5" t="str">
        <f t="shared" ca="1" si="3"/>
        <v>=B17+B16+B15</v>
      </c>
      <c r="F17" s="9">
        <v>67</v>
      </c>
      <c r="G17" s="5"/>
      <c r="I17" s="4">
        <f t="shared" ca="1" si="4"/>
        <v>67</v>
      </c>
      <c r="J17" s="4" t="str">
        <f t="shared" ca="1" si="5"/>
        <v>=SUM(OFFSET(B17,-2,0,3))</v>
      </c>
      <c r="L17" s="8">
        <f t="shared" si="0"/>
        <v>67</v>
      </c>
      <c r="M17" s="8" t="str">
        <f t="shared" ca="1" si="6"/>
        <v>=SUM(B15:B17)</v>
      </c>
      <c r="O17" s="16">
        <f t="shared" si="1"/>
        <v>67</v>
      </c>
      <c r="P17" s="16" t="str">
        <f t="shared" ca="1" si="7"/>
        <v>=AGGREGATE(9,4,B15:B17)</v>
      </c>
    </row>
    <row r="18" spans="2:16" x14ac:dyDescent="0.25">
      <c r="C18" s="2"/>
      <c r="D18" s="2"/>
      <c r="F18" s="2"/>
      <c r="G18" s="2"/>
      <c r="I18" s="3"/>
      <c r="J18" s="3"/>
      <c r="L18" s="7"/>
      <c r="M18" s="7"/>
      <c r="O18" s="15"/>
      <c r="P18" s="15"/>
    </row>
    <row r="19" spans="2:16" x14ac:dyDescent="0.25">
      <c r="C19" s="2" t="s">
        <v>10</v>
      </c>
      <c r="D19" s="2"/>
      <c r="F19" s="2" t="s">
        <v>10</v>
      </c>
      <c r="G19" s="2"/>
      <c r="I19" s="3"/>
      <c r="J19" s="3"/>
      <c r="L19" s="7"/>
      <c r="M19" s="7"/>
      <c r="O19" s="15"/>
      <c r="P19" s="15"/>
    </row>
    <row r="20" spans="2:16" x14ac:dyDescent="0.25">
      <c r="C20" s="2"/>
      <c r="D20" s="2"/>
      <c r="F20" s="2"/>
      <c r="G20" s="2"/>
      <c r="I20" s="3"/>
      <c r="J20" s="3"/>
      <c r="L20" s="7"/>
      <c r="M20" s="7"/>
      <c r="O20" s="15"/>
      <c r="P20" s="15"/>
    </row>
    <row r="21" spans="2:16" x14ac:dyDescent="0.25">
      <c r="C21" s="2"/>
      <c r="D21" s="2"/>
      <c r="F21" s="2"/>
      <c r="G21" s="2"/>
      <c r="I21" s="3"/>
      <c r="J21" s="3"/>
      <c r="L21" s="7"/>
      <c r="M21" s="7"/>
      <c r="O21" s="15"/>
      <c r="P21" s="15"/>
    </row>
    <row r="22" spans="2:16" x14ac:dyDescent="0.25">
      <c r="C22" s="2"/>
      <c r="D22" s="2"/>
      <c r="F22" s="2"/>
      <c r="G22" s="2"/>
      <c r="I22" s="3"/>
      <c r="J22" s="3"/>
      <c r="L22" s="7"/>
      <c r="M22" s="7"/>
      <c r="O22" s="15"/>
      <c r="P22" s="15"/>
    </row>
    <row r="23" spans="2:16" x14ac:dyDescent="0.25">
      <c r="C23" s="2"/>
      <c r="D23" s="2"/>
      <c r="F23" s="2"/>
      <c r="G23" s="2"/>
      <c r="I23" s="3"/>
      <c r="J23" s="3"/>
      <c r="L23" s="7"/>
      <c r="M23" s="7"/>
      <c r="O23" s="15"/>
      <c r="P23" s="15"/>
    </row>
    <row r="24" spans="2:16" x14ac:dyDescent="0.25">
      <c r="C24" s="2"/>
      <c r="D24" s="2"/>
      <c r="F24" s="2"/>
      <c r="G24" s="2"/>
      <c r="I24" s="3"/>
      <c r="J24" s="3"/>
      <c r="L24" s="7"/>
      <c r="M24" s="7"/>
      <c r="O24" s="15"/>
      <c r="P24" s="15"/>
    </row>
    <row r="25" spans="2:16" x14ac:dyDescent="0.25">
      <c r="C25" s="2"/>
      <c r="D25" s="2"/>
      <c r="F25" s="2"/>
      <c r="G25" s="2"/>
      <c r="I25" s="3"/>
      <c r="J25" s="3"/>
      <c r="L25" s="7"/>
      <c r="M25" s="7"/>
      <c r="O25" s="15"/>
      <c r="P25" s="15"/>
    </row>
    <row r="26" spans="2:16" x14ac:dyDescent="0.25">
      <c r="C26" s="2"/>
      <c r="D26" s="2"/>
      <c r="F26" s="2"/>
      <c r="G26" s="2"/>
      <c r="I26" s="3"/>
      <c r="J26" s="3"/>
      <c r="L26" s="7"/>
      <c r="M26" s="7"/>
      <c r="O26" s="15"/>
      <c r="P26" s="15"/>
    </row>
    <row r="27" spans="2:16" x14ac:dyDescent="0.25">
      <c r="C27" s="2"/>
      <c r="D27" s="2"/>
      <c r="F27" s="2"/>
      <c r="G27" s="2"/>
      <c r="I27" s="3"/>
      <c r="J27" s="3"/>
      <c r="L27" s="7"/>
      <c r="M27" s="7"/>
      <c r="O27" s="15"/>
      <c r="P27" s="15"/>
    </row>
    <row r="28" spans="2:16" x14ac:dyDescent="0.25">
      <c r="C28" s="2"/>
      <c r="D28" s="2"/>
      <c r="F28" s="2"/>
      <c r="G28" s="2"/>
      <c r="I28" s="3"/>
      <c r="J28" s="3"/>
      <c r="L28" s="7"/>
      <c r="M28" s="7"/>
      <c r="O28" s="15"/>
      <c r="P28" s="15"/>
    </row>
    <row r="29" spans="2:16" x14ac:dyDescent="0.25">
      <c r="C29" s="2"/>
      <c r="D29" s="2"/>
      <c r="F29" s="2"/>
      <c r="G29" s="2"/>
      <c r="I29" s="3"/>
      <c r="J29" s="3"/>
      <c r="L29" s="7"/>
      <c r="M29" s="7"/>
      <c r="O29" s="15"/>
      <c r="P29" s="15"/>
    </row>
    <row r="30" spans="2:16" x14ac:dyDescent="0.25">
      <c r="C30" s="2"/>
      <c r="D30" s="2"/>
      <c r="F30" s="2"/>
      <c r="G30" s="2"/>
      <c r="I30" s="3"/>
      <c r="J30" s="3"/>
      <c r="L30" s="7"/>
      <c r="M30" s="7"/>
      <c r="O30" s="15"/>
      <c r="P30" s="15"/>
    </row>
    <row r="31" spans="2:16" x14ac:dyDescent="0.25">
      <c r="C31" s="2"/>
      <c r="D31" s="2"/>
      <c r="F31" s="2"/>
      <c r="G31" s="2"/>
      <c r="I31" s="3"/>
      <c r="J31" s="3"/>
      <c r="L31" s="7"/>
      <c r="M31" s="7"/>
      <c r="O31" s="15"/>
      <c r="P31" s="15"/>
    </row>
    <row r="32" spans="2:16" x14ac:dyDescent="0.25">
      <c r="C32" s="2"/>
      <c r="D32" s="2"/>
      <c r="F32" s="2"/>
      <c r="G32" s="2"/>
      <c r="I32" s="3"/>
      <c r="J32" s="3"/>
      <c r="L32" s="7"/>
      <c r="M32" s="7"/>
      <c r="O32" s="15"/>
      <c r="P32" s="15"/>
    </row>
    <row r="33" spans="3:16" x14ac:dyDescent="0.25">
      <c r="C33" s="2"/>
      <c r="D33" s="2"/>
      <c r="F33" s="2"/>
      <c r="G33" s="2"/>
      <c r="I33" s="3"/>
      <c r="J33" s="3"/>
      <c r="L33" s="7"/>
      <c r="M33" s="7"/>
      <c r="O33" s="15"/>
      <c r="P33" s="15"/>
    </row>
    <row r="34" spans="3:16" x14ac:dyDescent="0.25">
      <c r="C34" s="2"/>
      <c r="D34" s="2"/>
      <c r="F34" s="2"/>
      <c r="G34" s="2"/>
      <c r="I34" s="3"/>
      <c r="J34" s="3"/>
      <c r="L34" s="7"/>
      <c r="M34" s="7"/>
      <c r="O34" s="15"/>
      <c r="P34" s="15"/>
    </row>
    <row r="35" spans="3:16" x14ac:dyDescent="0.25">
      <c r="C35" s="2"/>
      <c r="D35" s="2"/>
      <c r="F35" s="2"/>
      <c r="G35" s="2"/>
      <c r="I35" s="3"/>
      <c r="J35" s="3"/>
      <c r="L35" s="7"/>
      <c r="M35" s="7"/>
      <c r="O35" s="15"/>
      <c r="P35" s="15"/>
    </row>
    <row r="36" spans="3:16" x14ac:dyDescent="0.25">
      <c r="C36" s="2"/>
      <c r="D36" s="2"/>
      <c r="F36" s="2"/>
      <c r="G36" s="2"/>
      <c r="I36" s="3"/>
      <c r="J36" s="3"/>
      <c r="L36" s="7"/>
      <c r="M36" s="7"/>
      <c r="O36" s="15"/>
      <c r="P36" s="15"/>
    </row>
    <row r="37" spans="3:16" x14ac:dyDescent="0.25">
      <c r="C37" s="2"/>
      <c r="D37" s="2"/>
      <c r="F37" s="2"/>
      <c r="G37" s="2"/>
      <c r="I37" s="3"/>
      <c r="J37" s="3"/>
      <c r="L37" s="7"/>
      <c r="M37" s="7"/>
      <c r="O37" s="15"/>
      <c r="P37" s="15"/>
    </row>
    <row r="38" spans="3:16" x14ac:dyDescent="0.25">
      <c r="C38" s="2"/>
      <c r="D38" s="2"/>
      <c r="F38" s="2"/>
      <c r="G38" s="2"/>
      <c r="I38" s="3"/>
      <c r="J38" s="3"/>
      <c r="L38" s="7"/>
      <c r="M38" s="7"/>
      <c r="O38" s="15"/>
      <c r="P38" s="15"/>
    </row>
  </sheetData>
  <pageMargins left="0.7" right="0.7" top="0.75" bottom="0.75" header="0.3" footer="0.3"/>
  <ignoredErrors>
    <ignoredError sqref="L7:O17"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545AF-F821-42A0-8F12-946DF16CC482}">
  <sheetPr codeName="Sheet2"/>
  <dimension ref="B1:M39"/>
  <sheetViews>
    <sheetView showGridLines="0" workbookViewId="0">
      <selection activeCell="P6" sqref="P6"/>
    </sheetView>
  </sheetViews>
  <sheetFormatPr defaultRowHeight="15" x14ac:dyDescent="0.25"/>
  <cols>
    <col min="1" max="1" width="2.7109375" customWidth="1"/>
    <col min="2" max="2" width="18" customWidth="1"/>
    <col min="3" max="3" width="23.85546875" customWidth="1"/>
    <col min="4" max="4" width="32.5703125" customWidth="1"/>
    <col min="5" max="5" width="2.7109375" customWidth="1"/>
    <col min="7" max="7" width="0" hidden="1" customWidth="1"/>
    <col min="13" max="13" width="2.7109375" customWidth="1"/>
  </cols>
  <sheetData>
    <row r="1" spans="2:13" ht="12" customHeight="1" x14ac:dyDescent="0.25"/>
    <row r="2" spans="2:13" s="1" customFormat="1" ht="15.75" x14ac:dyDescent="0.25">
      <c r="C2" s="20" t="s">
        <v>16</v>
      </c>
      <c r="D2" s="23" t="s">
        <v>1</v>
      </c>
      <c r="E2" s="17"/>
      <c r="F2" s="17"/>
      <c r="G2" s="17" t="s">
        <v>7</v>
      </c>
      <c r="H2" s="17"/>
      <c r="I2" s="17"/>
      <c r="J2" s="17"/>
      <c r="K2" s="17"/>
      <c r="L2" s="17"/>
      <c r="M2" s="17"/>
    </row>
    <row r="3" spans="2:13" s="1" customFormat="1" ht="15.75" x14ac:dyDescent="0.25">
      <c r="B3" s="10"/>
      <c r="C3" s="20" t="s">
        <v>17</v>
      </c>
      <c r="D3" s="23">
        <v>9</v>
      </c>
      <c r="E3" s="17"/>
      <c r="F3" s="17"/>
      <c r="G3" s="17" t="s">
        <v>19</v>
      </c>
      <c r="H3" s="17"/>
      <c r="I3" s="17"/>
      <c r="J3" s="17"/>
      <c r="K3" s="17"/>
      <c r="L3" s="17"/>
      <c r="M3" s="17"/>
    </row>
    <row r="4" spans="2:13" x14ac:dyDescent="0.25">
      <c r="C4" s="22" t="str">
        <f>"Calculate the "&amp;UPPER($D$2)&amp;" over rolling windows of "&amp;D3&amp;" rows at a time"</f>
        <v>Calculate the MIN over rolling windows of 9 rows at a time</v>
      </c>
      <c r="D4" s="21"/>
      <c r="E4" s="18"/>
      <c r="F4" s="18"/>
      <c r="G4" s="18" t="s">
        <v>2</v>
      </c>
      <c r="H4" s="18"/>
      <c r="I4" s="18"/>
      <c r="J4" s="18"/>
      <c r="K4" s="18"/>
      <c r="L4" s="18"/>
      <c r="M4" s="18"/>
    </row>
    <row r="5" spans="2:13" x14ac:dyDescent="0.25">
      <c r="B5" s="27"/>
      <c r="C5" s="18"/>
      <c r="D5" s="18"/>
      <c r="E5" s="18"/>
      <c r="F5" s="18"/>
      <c r="G5" s="18" t="s">
        <v>1</v>
      </c>
      <c r="H5" s="18"/>
      <c r="I5" s="18"/>
      <c r="J5" s="18"/>
      <c r="K5" s="18"/>
      <c r="L5" s="18"/>
      <c r="M5" s="18"/>
    </row>
    <row r="6" spans="2:13" x14ac:dyDescent="0.25">
      <c r="B6" s="6">
        <v>53</v>
      </c>
      <c r="C6" s="24" t="e" cm="1">
        <f t="array" aca="1" ref="C6:C18" ca="1">pd.rolling.aggregate(B6:B18,D3,D2)</f>
        <v>#N/A</v>
      </c>
      <c r="D6" s="19" t="str">
        <f ca="1">_xlfn.FORMULATEXT(C6)</f>
        <v>=pd.rolling.aggregate(B6:B18,D3,D2)</v>
      </c>
      <c r="E6" s="18"/>
      <c r="F6" s="18"/>
      <c r="G6" s="18" t="s">
        <v>20</v>
      </c>
      <c r="H6" s="18"/>
      <c r="I6" s="18"/>
      <c r="J6" s="18"/>
      <c r="K6" s="18"/>
      <c r="L6" s="18"/>
      <c r="M6" s="18"/>
    </row>
    <row r="7" spans="2:13" x14ac:dyDescent="0.25">
      <c r="B7" s="6">
        <v>93</v>
      </c>
      <c r="C7" s="24" t="e">
        <f ca="1"/>
        <v>#N/A</v>
      </c>
      <c r="D7" s="19"/>
      <c r="E7" s="18"/>
      <c r="F7" s="18"/>
      <c r="G7" s="18" t="s">
        <v>3</v>
      </c>
      <c r="H7" s="18"/>
      <c r="I7" s="18"/>
      <c r="J7" s="18"/>
      <c r="K7" s="18"/>
      <c r="L7" s="18"/>
      <c r="M7" s="18"/>
    </row>
    <row r="8" spans="2:13" x14ac:dyDescent="0.25">
      <c r="B8" s="6">
        <v>49</v>
      </c>
      <c r="C8" s="24" t="e">
        <f ca="1"/>
        <v>#N/A</v>
      </c>
      <c r="D8" s="19"/>
      <c r="E8" s="18"/>
      <c r="F8" s="18"/>
      <c r="G8" s="18" t="s">
        <v>21</v>
      </c>
      <c r="H8" s="18"/>
      <c r="I8" s="18"/>
      <c r="J8" s="18"/>
      <c r="K8" s="18"/>
      <c r="L8" s="18"/>
      <c r="M8" s="18"/>
    </row>
    <row r="9" spans="2:13" x14ac:dyDescent="0.25">
      <c r="B9" s="6">
        <v>72</v>
      </c>
      <c r="C9" s="24" t="e">
        <f ca="1"/>
        <v>#N/A</v>
      </c>
      <c r="D9" s="19"/>
      <c r="E9" s="18"/>
      <c r="F9" s="18"/>
      <c r="G9" s="18" t="s">
        <v>0</v>
      </c>
      <c r="H9" s="18"/>
      <c r="I9" s="18"/>
      <c r="J9" s="18"/>
      <c r="K9" s="18"/>
      <c r="L9" s="18"/>
      <c r="M9" s="18"/>
    </row>
    <row r="10" spans="2:13" x14ac:dyDescent="0.25">
      <c r="B10" s="6">
        <v>80</v>
      </c>
      <c r="C10" s="24" t="e">
        <f ca="1"/>
        <v>#N/A</v>
      </c>
      <c r="D10" s="19"/>
      <c r="E10" s="18"/>
      <c r="F10" s="18"/>
      <c r="G10" s="18" t="s">
        <v>4</v>
      </c>
      <c r="H10" s="18"/>
      <c r="I10" s="18"/>
      <c r="J10" s="18"/>
      <c r="K10" s="18"/>
      <c r="L10" s="18"/>
      <c r="M10" s="18"/>
    </row>
    <row r="11" spans="2:13" x14ac:dyDescent="0.25">
      <c r="B11" s="6">
        <v>79</v>
      </c>
      <c r="C11" s="24" t="e">
        <f ca="1"/>
        <v>#N/A</v>
      </c>
      <c r="D11" s="19"/>
      <c r="E11" s="18"/>
      <c r="F11" s="18"/>
      <c r="G11" s="18" t="s">
        <v>22</v>
      </c>
      <c r="H11" s="18"/>
      <c r="I11" s="18"/>
      <c r="J11" s="18"/>
      <c r="K11" s="18"/>
      <c r="L11" s="18"/>
      <c r="M11" s="18"/>
    </row>
    <row r="12" spans="2:13" x14ac:dyDescent="0.25">
      <c r="B12" s="6">
        <v>52</v>
      </c>
      <c r="C12" s="24" t="e">
        <f ca="1"/>
        <v>#N/A</v>
      </c>
      <c r="D12" s="19"/>
      <c r="E12" s="18"/>
      <c r="F12" s="18"/>
      <c r="G12" s="18" t="s">
        <v>9</v>
      </c>
      <c r="H12" s="18"/>
      <c r="I12" s="18"/>
      <c r="J12" s="18"/>
      <c r="K12" s="18"/>
      <c r="L12" s="18"/>
      <c r="M12" s="18"/>
    </row>
    <row r="13" spans="2:13" x14ac:dyDescent="0.25">
      <c r="B13" s="6">
        <v>46</v>
      </c>
      <c r="C13" s="24" t="e">
        <f ca="1"/>
        <v>#N/A</v>
      </c>
      <c r="D13" s="19"/>
      <c r="E13" s="18"/>
      <c r="F13" s="18"/>
      <c r="G13" s="18" t="s">
        <v>23</v>
      </c>
      <c r="H13" s="18"/>
      <c r="I13" s="18"/>
      <c r="J13" s="18"/>
      <c r="K13" s="18"/>
      <c r="L13" s="18"/>
      <c r="M13" s="18"/>
    </row>
    <row r="14" spans="2:13" x14ac:dyDescent="0.25">
      <c r="B14" s="6">
        <v>86</v>
      </c>
      <c r="C14" s="24">
        <f ca="1"/>
        <v>46</v>
      </c>
      <c r="D14" s="19"/>
      <c r="E14" s="18"/>
      <c r="F14" s="18"/>
      <c r="G14" s="18" t="s">
        <v>5</v>
      </c>
      <c r="H14" s="18"/>
      <c r="I14" s="18"/>
      <c r="J14" s="18"/>
      <c r="K14" s="18"/>
      <c r="L14" s="18"/>
      <c r="M14" s="18"/>
    </row>
    <row r="15" spans="2:13" x14ac:dyDescent="0.25">
      <c r="B15" s="6">
        <v>26</v>
      </c>
      <c r="C15" s="24">
        <f ca="1"/>
        <v>26</v>
      </c>
      <c r="D15" s="19"/>
      <c r="E15" s="18"/>
      <c r="F15" s="18"/>
      <c r="G15" s="18" t="s">
        <v>6</v>
      </c>
      <c r="H15" s="18"/>
      <c r="I15" s="18"/>
      <c r="J15" s="18"/>
      <c r="K15" s="18"/>
      <c r="L15" s="18"/>
      <c r="M15" s="18"/>
    </row>
    <row r="16" spans="2:13" x14ac:dyDescent="0.25">
      <c r="B16" s="6">
        <v>49</v>
      </c>
      <c r="C16" s="24">
        <f ca="1"/>
        <v>26</v>
      </c>
      <c r="D16" s="19"/>
      <c r="E16" s="18"/>
      <c r="F16" s="18"/>
      <c r="G16" s="18" t="s">
        <v>8</v>
      </c>
      <c r="H16" s="18"/>
      <c r="I16" s="18"/>
      <c r="J16" s="18"/>
      <c r="K16" s="18"/>
      <c r="L16" s="18"/>
      <c r="M16" s="18"/>
    </row>
    <row r="17" spans="2:13" x14ac:dyDescent="0.25">
      <c r="B17" s="6">
        <v>10</v>
      </c>
      <c r="C17" s="24">
        <f ca="1"/>
        <v>10</v>
      </c>
      <c r="D17" s="19"/>
      <c r="E17" s="18"/>
      <c r="F17" s="18"/>
      <c r="G17" s="18"/>
      <c r="H17" s="18"/>
      <c r="I17" s="18"/>
      <c r="J17" s="18"/>
      <c r="K17" s="18"/>
      <c r="L17" s="18"/>
      <c r="M17" s="18"/>
    </row>
    <row r="18" spans="2:13" x14ac:dyDescent="0.25">
      <c r="B18" s="6">
        <v>8</v>
      </c>
      <c r="C18" s="24">
        <f ca="1"/>
        <v>8</v>
      </c>
      <c r="D18" s="19"/>
      <c r="E18" s="18"/>
      <c r="F18" s="18"/>
      <c r="G18" s="18"/>
      <c r="H18" s="18"/>
      <c r="I18" s="18"/>
      <c r="J18" s="18"/>
      <c r="K18" s="18"/>
      <c r="L18" s="18"/>
      <c r="M18" s="18"/>
    </row>
    <row r="19" spans="2:13" x14ac:dyDescent="0.25">
      <c r="C19" s="18"/>
      <c r="D19" s="18"/>
      <c r="E19" s="18"/>
      <c r="F19" s="18"/>
      <c r="G19" s="18"/>
      <c r="H19" s="18"/>
      <c r="I19" s="18"/>
      <c r="J19" s="18"/>
      <c r="K19" s="18"/>
      <c r="L19" s="18"/>
      <c r="M19" s="18"/>
    </row>
    <row r="20" spans="2:13" x14ac:dyDescent="0.25">
      <c r="C20" s="18"/>
      <c r="D20" s="18"/>
      <c r="E20" s="18"/>
      <c r="F20" s="18"/>
      <c r="G20" s="18"/>
      <c r="H20" s="18"/>
      <c r="I20" s="18"/>
      <c r="J20" s="18"/>
      <c r="K20" s="18"/>
      <c r="L20" s="18"/>
      <c r="M20" s="18"/>
    </row>
    <row r="21" spans="2:13" x14ac:dyDescent="0.25">
      <c r="C21" s="18"/>
      <c r="D21" s="18"/>
      <c r="E21" s="18"/>
      <c r="F21" s="18"/>
      <c r="G21" s="18"/>
      <c r="H21" s="18"/>
      <c r="I21" s="18"/>
      <c r="J21" s="18"/>
      <c r="K21" s="18"/>
      <c r="L21" s="18"/>
      <c r="M21" s="18"/>
    </row>
    <row r="22" spans="2:13" x14ac:dyDescent="0.25">
      <c r="C22" s="18"/>
      <c r="D22" s="18"/>
      <c r="E22" s="18"/>
      <c r="F22" s="18"/>
      <c r="G22" s="18"/>
      <c r="H22" s="18"/>
      <c r="I22" s="18"/>
      <c r="J22" s="18"/>
      <c r="K22" s="18"/>
      <c r="L22" s="18"/>
      <c r="M22" s="18"/>
    </row>
    <row r="23" spans="2:13" x14ac:dyDescent="0.25">
      <c r="C23" s="18"/>
      <c r="D23" s="18"/>
      <c r="E23" s="18"/>
      <c r="F23" s="18"/>
      <c r="G23" s="18"/>
      <c r="H23" s="18"/>
      <c r="I23" s="18"/>
      <c r="J23" s="18"/>
      <c r="K23" s="18"/>
      <c r="L23" s="18"/>
      <c r="M23" s="18"/>
    </row>
    <row r="24" spans="2:13" x14ac:dyDescent="0.25">
      <c r="C24" s="18"/>
      <c r="D24" s="18"/>
      <c r="E24" s="18"/>
      <c r="F24" s="18"/>
      <c r="G24" s="18"/>
      <c r="H24" s="18"/>
      <c r="I24" s="18"/>
      <c r="J24" s="18"/>
      <c r="K24" s="18"/>
      <c r="L24" s="18"/>
      <c r="M24" s="18"/>
    </row>
    <row r="25" spans="2:13" x14ac:dyDescent="0.25">
      <c r="C25" s="18"/>
      <c r="D25" s="18"/>
      <c r="E25" s="18"/>
      <c r="F25" s="18"/>
      <c r="G25" s="18"/>
      <c r="H25" s="18"/>
      <c r="I25" s="18"/>
      <c r="J25" s="18"/>
      <c r="K25" s="18"/>
      <c r="L25" s="18"/>
      <c r="M25" s="18"/>
    </row>
    <row r="26" spans="2:13" x14ac:dyDescent="0.25">
      <c r="C26" s="26"/>
      <c r="D26" s="26"/>
    </row>
    <row r="27" spans="2:13" x14ac:dyDescent="0.25">
      <c r="C27" s="26"/>
      <c r="D27" s="26"/>
    </row>
    <row r="28" spans="2:13" x14ac:dyDescent="0.25">
      <c r="C28" s="26"/>
      <c r="D28" s="26"/>
    </row>
    <row r="29" spans="2:13" x14ac:dyDescent="0.25">
      <c r="C29" s="26"/>
      <c r="D29" s="26"/>
    </row>
    <row r="30" spans="2:13" x14ac:dyDescent="0.25">
      <c r="C30" s="26"/>
      <c r="D30" s="26"/>
    </row>
    <row r="31" spans="2:13" x14ac:dyDescent="0.25">
      <c r="C31" s="26"/>
      <c r="D31" s="26"/>
    </row>
    <row r="32" spans="2:13" x14ac:dyDescent="0.25">
      <c r="C32" s="26"/>
      <c r="D32" s="26"/>
    </row>
    <row r="33" spans="3:4" x14ac:dyDescent="0.25">
      <c r="C33" s="26"/>
      <c r="D33" s="26"/>
    </row>
    <row r="34" spans="3:4" x14ac:dyDescent="0.25">
      <c r="C34" s="26"/>
      <c r="D34" s="26"/>
    </row>
    <row r="35" spans="3:4" x14ac:dyDescent="0.25">
      <c r="C35" s="26"/>
      <c r="D35" s="26"/>
    </row>
    <row r="36" spans="3:4" x14ac:dyDescent="0.25">
      <c r="C36" s="26"/>
      <c r="D36" s="26"/>
    </row>
    <row r="37" spans="3:4" x14ac:dyDescent="0.25">
      <c r="C37" s="26"/>
      <c r="D37" s="26"/>
    </row>
    <row r="38" spans="3:4" x14ac:dyDescent="0.25">
      <c r="C38" s="26"/>
      <c r="D38" s="26"/>
    </row>
    <row r="39" spans="3:4" x14ac:dyDescent="0.25">
      <c r="C39" s="26"/>
      <c r="D39" s="26"/>
    </row>
  </sheetData>
  <dataValidations count="1">
    <dataValidation type="list" allowBlank="1" showInputMessage="1" showErrorMessage="1" sqref="D2" xr:uid="{308903FD-C108-429B-8A3B-9CA8AB1E2E5E}">
      <formula1>aggs</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85418-DF40-4528-B190-5955776B941F}">
  <sheetPr codeName="Sheet3"/>
  <dimension ref="B1:T46"/>
  <sheetViews>
    <sheetView showGridLines="0" workbookViewId="0">
      <selection activeCell="F37" sqref="F37"/>
    </sheetView>
  </sheetViews>
  <sheetFormatPr defaultRowHeight="15" x14ac:dyDescent="0.25"/>
  <cols>
    <col min="1" max="1" width="2.7109375" customWidth="1"/>
    <col min="2" max="2" width="18" customWidth="1"/>
    <col min="3" max="3" width="25.85546875" customWidth="1"/>
    <col min="4" max="5" width="24.7109375" bestFit="1" customWidth="1"/>
    <col min="6" max="6" width="25.85546875" bestFit="1" customWidth="1"/>
    <col min="7" max="7" width="2.7109375" customWidth="1"/>
    <col min="20" max="20" width="2.7109375" customWidth="1"/>
  </cols>
  <sheetData>
    <row r="1" spans="2:20" ht="12" customHeight="1" x14ac:dyDescent="0.25"/>
    <row r="2" spans="2:20" s="1" customFormat="1" ht="15.75" x14ac:dyDescent="0.25">
      <c r="B2" s="25" t="s">
        <v>25</v>
      </c>
      <c r="C2" s="23" t="s">
        <v>0</v>
      </c>
      <c r="D2" s="23" t="s">
        <v>0</v>
      </c>
      <c r="E2" s="23" t="s">
        <v>5</v>
      </c>
      <c r="F2" s="23" t="s">
        <v>6</v>
      </c>
      <c r="G2" s="17"/>
      <c r="H2" s="17"/>
      <c r="I2" s="17"/>
      <c r="J2" s="17"/>
      <c r="K2" s="17"/>
      <c r="L2" s="17"/>
      <c r="M2" s="17"/>
      <c r="N2" s="17"/>
      <c r="O2" s="17"/>
      <c r="P2" s="17"/>
      <c r="Q2" s="17"/>
      <c r="R2" s="17"/>
      <c r="S2" s="17"/>
      <c r="T2" s="17"/>
    </row>
    <row r="3" spans="2:20" s="1" customFormat="1" ht="15.75" x14ac:dyDescent="0.25">
      <c r="B3" s="25" t="s">
        <v>26</v>
      </c>
      <c r="C3" s="23">
        <v>3</v>
      </c>
      <c r="D3" s="23">
        <v>6</v>
      </c>
      <c r="E3" s="23">
        <v>4</v>
      </c>
      <c r="F3" s="23">
        <v>12</v>
      </c>
      <c r="G3" s="17"/>
      <c r="H3" s="17"/>
      <c r="I3" s="17"/>
      <c r="J3" s="17"/>
      <c r="K3" s="17"/>
      <c r="L3" s="17"/>
      <c r="M3" s="17"/>
      <c r="N3" s="17"/>
      <c r="O3" s="17"/>
      <c r="P3" s="17"/>
      <c r="Q3" s="17"/>
      <c r="R3" s="17"/>
      <c r="S3" s="17"/>
      <c r="T3" s="17"/>
    </row>
    <row r="4" spans="2:20" x14ac:dyDescent="0.25">
      <c r="C4" s="22"/>
      <c r="D4" s="21"/>
      <c r="E4" s="18"/>
      <c r="F4" s="18"/>
      <c r="G4" s="18"/>
      <c r="H4" s="18"/>
      <c r="I4" s="18"/>
      <c r="J4" s="18"/>
      <c r="K4" s="18"/>
      <c r="L4" s="18"/>
      <c r="M4" s="18"/>
      <c r="N4" s="18"/>
      <c r="O4" s="18"/>
      <c r="P4" s="18"/>
      <c r="Q4" s="18"/>
      <c r="R4" s="18"/>
      <c r="S4" s="18"/>
      <c r="T4" s="18"/>
    </row>
    <row r="5" spans="2:20" x14ac:dyDescent="0.25">
      <c r="B5" s="27"/>
      <c r="C5" s="18" t="str" cm="1">
        <f t="array" ref="C5">IF(AND(C2="",C3=""),"","Rolling "&amp;UPPER(IF(C2="",_xlfn.LET(_xlpm.a,$C$2:$F$2,_xlpm.b,_xlfn._xlws.FILTER(_xlpm.a,_xlpm.a&lt;&gt;""),INDEX(_xlpm.b,1,COLUMNS(_xlpm.b))),C2))&amp;" of "&amp;IF(C3="",_xlfn.LET(_xlpm.a,$C$3:$F$3,_xlpm.b,_xlfn._xlws.FILTER(_xlpm.a,_xlpm.a&lt;&gt;""),INDEX(_xlpm.b,1,COLUMNS(_xlpm.b))),C3)&amp;" rows")</f>
        <v>Rolling SUM of 3 rows</v>
      </c>
      <c r="D5" s="18" t="str" cm="1">
        <f t="array" ref="D5">IF(AND(D2="",D3=""),"","Rolling "&amp;UPPER(IF(D2="",_xlfn.LET(_xlpm.a,$C$2:$F$2,_xlpm.b,_xlfn._xlws.FILTER(_xlpm.a,_xlpm.a&lt;&gt;""),INDEX(_xlpm.b,1,COLUMNS(_xlpm.b))),D2))&amp;" of "&amp;IF(D3="",_xlfn.LET(_xlpm.a,$C$3:$F$3,_xlpm.b,_xlfn._xlws.FILTER(_xlpm.a,_xlpm.a&lt;&gt;""),INDEX(_xlpm.b,1,COLUMNS(_xlpm.b))),D3)&amp;" rows")</f>
        <v>Rolling SUM of 6 rows</v>
      </c>
      <c r="E5" s="18" t="str" cm="1">
        <f t="array" ref="E5">IF(AND(E2="",E3=""),"","Rolling "&amp;UPPER(IF(E2="",_xlfn.LET(_xlpm.a,$C$2:$F$2,_xlpm.b,_xlfn._xlws.FILTER(_xlpm.a,_xlpm.a&lt;&gt;""),INDEX(_xlpm.b,1,COLUMNS(_xlpm.b))),E2))&amp;" of "&amp;IF(E3="",_xlfn.LET(_xlpm.a,$C$3:$F$3,_xlpm.b,_xlfn._xlws.FILTER(_xlpm.a,_xlpm.a&lt;&gt;""),INDEX(_xlpm.b,1,COLUMNS(_xlpm.b))),E3)&amp;" rows")</f>
        <v>Rolling KURT of 4 rows</v>
      </c>
      <c r="F5" s="18" t="str" cm="1">
        <f t="array" ref="F5">IF(AND(F2="",F3=""),"","Rolling "&amp;UPPER(IF(F2="",_xlfn.LET(_xlpm.a,$C$2:$F$2,_xlpm.b,_xlfn._xlws.FILTER(_xlpm.a,_xlpm.a&lt;&gt;""),INDEX(_xlpm.b,1,COLUMNS(_xlpm.b))),F2))&amp;" of "&amp;IF(F3="",_xlfn.LET(_xlpm.a,$C$3:$F$3,_xlpm.b,_xlfn._xlws.FILTER(_xlpm.a,_xlpm.a&lt;&gt;""),INDEX(_xlpm.b,1,COLUMNS(_xlpm.b))),F3)&amp;" rows")</f>
        <v>Rolling SKEW of 12 rows</v>
      </c>
      <c r="G5" s="18"/>
      <c r="H5" s="18"/>
      <c r="I5" s="18"/>
      <c r="J5" s="18"/>
      <c r="K5" s="18"/>
      <c r="L5" s="18"/>
      <c r="M5" s="18"/>
      <c r="N5" s="18"/>
      <c r="O5" s="18"/>
      <c r="P5" s="18"/>
      <c r="Q5" s="18"/>
      <c r="R5" s="18"/>
      <c r="S5" s="18"/>
      <c r="T5" s="18"/>
    </row>
    <row r="6" spans="2:20" x14ac:dyDescent="0.25">
      <c r="B6" s="6">
        <v>53</v>
      </c>
      <c r="C6" s="24" t="e" cm="1">
        <f t="array" aca="1" ref="C6:F18" ca="1">pd.rolling.aggregates($B$6:$B$18,C3:F3,C2:F2)</f>
        <v>#N/A</v>
      </c>
      <c r="D6" s="24" t="e">
        <f ca="1"/>
        <v>#N/A</v>
      </c>
      <c r="E6" s="24" t="e">
        <f ca="1"/>
        <v>#N/A</v>
      </c>
      <c r="F6" s="24" t="e">
        <f ca="1"/>
        <v>#N/A</v>
      </c>
      <c r="G6" s="18"/>
      <c r="H6" s="18"/>
      <c r="I6" s="18"/>
      <c r="J6" s="18"/>
      <c r="K6" s="18"/>
      <c r="L6" s="18"/>
      <c r="M6" s="18"/>
      <c r="N6" s="18"/>
      <c r="O6" s="18"/>
      <c r="P6" s="18"/>
      <c r="Q6" s="18"/>
      <c r="R6" s="18"/>
      <c r="S6" s="18"/>
      <c r="T6" s="18"/>
    </row>
    <row r="7" spans="2:20" x14ac:dyDescent="0.25">
      <c r="B7" s="6">
        <v>93</v>
      </c>
      <c r="C7" s="24" t="e">
        <f ca="1"/>
        <v>#N/A</v>
      </c>
      <c r="D7" s="24" t="e">
        <f ca="1"/>
        <v>#N/A</v>
      </c>
      <c r="E7" s="24" t="e">
        <f ca="1"/>
        <v>#N/A</v>
      </c>
      <c r="F7" s="24" t="e">
        <f ca="1"/>
        <v>#N/A</v>
      </c>
      <c r="G7" s="18"/>
      <c r="H7" s="18"/>
      <c r="I7" s="18"/>
      <c r="J7" s="18"/>
      <c r="K7" s="18"/>
      <c r="L7" s="18"/>
      <c r="M7" s="18"/>
      <c r="N7" s="18"/>
      <c r="O7" s="18"/>
      <c r="P7" s="18"/>
      <c r="Q7" s="18"/>
      <c r="R7" s="18"/>
      <c r="S7" s="18"/>
      <c r="T7" s="18"/>
    </row>
    <row r="8" spans="2:20" x14ac:dyDescent="0.25">
      <c r="B8" s="6">
        <v>49</v>
      </c>
      <c r="C8" s="24">
        <f ca="1"/>
        <v>195</v>
      </c>
      <c r="D8" s="24" t="e">
        <f ca="1"/>
        <v>#N/A</v>
      </c>
      <c r="E8" s="24" t="e">
        <f ca="1"/>
        <v>#N/A</v>
      </c>
      <c r="F8" s="24" t="e">
        <f ca="1"/>
        <v>#N/A</v>
      </c>
      <c r="G8" s="18"/>
      <c r="H8" s="18"/>
      <c r="I8" s="18"/>
      <c r="J8" s="18"/>
      <c r="K8" s="18"/>
      <c r="L8" s="18"/>
      <c r="M8" s="18"/>
      <c r="N8" s="18"/>
      <c r="O8" s="18"/>
      <c r="P8" s="18"/>
      <c r="Q8" s="18"/>
      <c r="R8" s="18"/>
      <c r="S8" s="18"/>
      <c r="T8" s="18"/>
    </row>
    <row r="9" spans="2:20" x14ac:dyDescent="0.25">
      <c r="B9" s="6">
        <v>72</v>
      </c>
      <c r="C9" s="24">
        <f ca="1"/>
        <v>214</v>
      </c>
      <c r="D9" s="24" t="e">
        <f ca="1"/>
        <v>#N/A</v>
      </c>
      <c r="E9" s="24">
        <f ca="1"/>
        <v>-1.208428947383096</v>
      </c>
      <c r="F9" s="24" t="e">
        <f ca="1"/>
        <v>#N/A</v>
      </c>
      <c r="G9" s="18"/>
      <c r="H9" s="18"/>
      <c r="I9" s="18"/>
      <c r="J9" s="18"/>
      <c r="K9" s="18"/>
      <c r="L9" s="18"/>
      <c r="M9" s="18"/>
      <c r="N9" s="18"/>
      <c r="O9" s="18"/>
      <c r="P9" s="18"/>
      <c r="Q9" s="18"/>
      <c r="R9" s="18"/>
      <c r="S9" s="18"/>
      <c r="T9" s="18"/>
    </row>
    <row r="10" spans="2:20" x14ac:dyDescent="0.25">
      <c r="B10" s="6">
        <v>80</v>
      </c>
      <c r="C10" s="24">
        <f ca="1"/>
        <v>201</v>
      </c>
      <c r="D10" s="24" t="e">
        <f ca="1"/>
        <v>#N/A</v>
      </c>
      <c r="E10" s="24">
        <f ca="1"/>
        <v>0.96796668649613338</v>
      </c>
      <c r="F10" s="24" t="e">
        <f ca="1"/>
        <v>#N/A</v>
      </c>
      <c r="G10" s="18"/>
      <c r="H10" s="18"/>
      <c r="I10" s="18"/>
      <c r="J10" s="18"/>
      <c r="K10" s="18"/>
      <c r="L10" s="18"/>
      <c r="M10" s="18"/>
      <c r="N10" s="18"/>
      <c r="O10" s="18"/>
      <c r="P10" s="18"/>
      <c r="Q10" s="18"/>
      <c r="R10" s="18"/>
      <c r="S10" s="18"/>
      <c r="T10" s="18"/>
    </row>
    <row r="11" spans="2:20" x14ac:dyDescent="0.25">
      <c r="B11" s="6">
        <v>79</v>
      </c>
      <c r="C11" s="24">
        <f ca="1"/>
        <v>231</v>
      </c>
      <c r="D11" s="24">
        <f ca="1"/>
        <v>426</v>
      </c>
      <c r="E11" s="24">
        <f ca="1"/>
        <v>2.6575090079514965</v>
      </c>
      <c r="F11" s="24" t="e">
        <f ca="1"/>
        <v>#N/A</v>
      </c>
      <c r="G11" s="18"/>
      <c r="H11" s="18"/>
      <c r="I11" s="18"/>
      <c r="J11" s="18"/>
      <c r="K11" s="18"/>
      <c r="L11" s="18"/>
      <c r="M11" s="18"/>
      <c r="N11" s="18"/>
      <c r="O11" s="18"/>
      <c r="P11" s="18"/>
      <c r="Q11" s="18"/>
      <c r="R11" s="18"/>
      <c r="S11" s="18"/>
      <c r="T11" s="18"/>
    </row>
    <row r="12" spans="2:20" x14ac:dyDescent="0.25">
      <c r="B12" s="6">
        <v>52</v>
      </c>
      <c r="C12" s="24">
        <f ca="1"/>
        <v>211</v>
      </c>
      <c r="D12" s="24">
        <f ca="1"/>
        <v>425</v>
      </c>
      <c r="E12" s="24">
        <f ca="1"/>
        <v>2.3357967877657551</v>
      </c>
      <c r="F12" s="24" t="e">
        <f ca="1"/>
        <v>#N/A</v>
      </c>
      <c r="G12" s="18"/>
      <c r="H12" s="18"/>
      <c r="I12" s="18"/>
      <c r="J12" s="18"/>
      <c r="K12" s="18"/>
      <c r="L12" s="18"/>
      <c r="M12" s="18"/>
      <c r="N12" s="18"/>
      <c r="O12" s="18"/>
      <c r="P12" s="18"/>
      <c r="Q12" s="18"/>
      <c r="R12" s="18"/>
      <c r="S12" s="18"/>
      <c r="T12" s="18"/>
    </row>
    <row r="13" spans="2:20" x14ac:dyDescent="0.25">
      <c r="B13" s="6">
        <v>46</v>
      </c>
      <c r="C13" s="24">
        <f ca="1"/>
        <v>177</v>
      </c>
      <c r="D13" s="24">
        <f ca="1"/>
        <v>378</v>
      </c>
      <c r="E13" s="24">
        <f ca="1"/>
        <v>-5.4238747676108012</v>
      </c>
      <c r="F13" s="24" t="e">
        <f ca="1"/>
        <v>#N/A</v>
      </c>
      <c r="G13" s="18"/>
      <c r="H13" s="18"/>
      <c r="I13" s="18"/>
      <c r="J13" s="18"/>
      <c r="K13" s="18"/>
      <c r="L13" s="18"/>
      <c r="M13" s="18"/>
      <c r="N13" s="18"/>
      <c r="O13" s="18"/>
      <c r="P13" s="18"/>
      <c r="Q13" s="18"/>
      <c r="R13" s="18"/>
      <c r="S13" s="18"/>
      <c r="T13" s="18"/>
    </row>
    <row r="14" spans="2:20" x14ac:dyDescent="0.25">
      <c r="B14" s="6">
        <v>86</v>
      </c>
      <c r="C14" s="24">
        <f ca="1"/>
        <v>184</v>
      </c>
      <c r="D14" s="24">
        <f ca="1"/>
        <v>415</v>
      </c>
      <c r="E14" s="24">
        <f ca="1"/>
        <v>-4.9450532774361466</v>
      </c>
      <c r="F14" s="24" t="e">
        <f ca="1"/>
        <v>#N/A</v>
      </c>
      <c r="G14" s="18"/>
      <c r="H14" s="18"/>
      <c r="I14" s="18"/>
      <c r="J14" s="18"/>
      <c r="K14" s="18"/>
      <c r="L14" s="18"/>
      <c r="M14" s="18"/>
      <c r="N14" s="18"/>
      <c r="O14" s="18"/>
      <c r="P14" s="18"/>
      <c r="Q14" s="18"/>
      <c r="R14" s="18"/>
      <c r="S14" s="18"/>
      <c r="T14" s="18"/>
    </row>
    <row r="15" spans="2:20" x14ac:dyDescent="0.25">
      <c r="B15" s="6">
        <v>26</v>
      </c>
      <c r="C15" s="24">
        <f ca="1"/>
        <v>158</v>
      </c>
      <c r="D15" s="24">
        <f ca="1"/>
        <v>369</v>
      </c>
      <c r="E15" s="24">
        <f ca="1"/>
        <v>1.5993268475759095</v>
      </c>
      <c r="F15" s="24" t="e">
        <f ca="1"/>
        <v>#N/A</v>
      </c>
      <c r="G15" s="18"/>
      <c r="H15" s="18"/>
      <c r="I15" s="18"/>
      <c r="J15" s="18"/>
      <c r="K15" s="18"/>
      <c r="L15" s="18"/>
      <c r="M15" s="18"/>
      <c r="N15" s="18"/>
      <c r="O15" s="18"/>
      <c r="P15" s="18"/>
      <c r="Q15" s="18"/>
      <c r="R15" s="18"/>
      <c r="S15" s="18"/>
      <c r="T15" s="18"/>
    </row>
    <row r="16" spans="2:20" x14ac:dyDescent="0.25">
      <c r="B16" s="6">
        <v>49</v>
      </c>
      <c r="C16" s="24">
        <f ca="1"/>
        <v>161</v>
      </c>
      <c r="D16" s="24">
        <f ca="1"/>
        <v>338</v>
      </c>
      <c r="E16" s="24">
        <f ca="1"/>
        <v>1.9751237551048817</v>
      </c>
      <c r="F16" s="24" t="e">
        <f ca="1"/>
        <v>#N/A</v>
      </c>
      <c r="G16" s="18"/>
      <c r="H16" s="18"/>
      <c r="I16" s="18"/>
      <c r="J16" s="18"/>
      <c r="K16" s="18"/>
      <c r="L16" s="18"/>
      <c r="M16" s="18"/>
      <c r="N16" s="18"/>
      <c r="O16" s="18"/>
      <c r="P16" s="18"/>
      <c r="Q16" s="18"/>
      <c r="R16" s="18"/>
      <c r="S16" s="18"/>
      <c r="T16" s="18"/>
    </row>
    <row r="17" spans="2:20" x14ac:dyDescent="0.25">
      <c r="B17" s="6">
        <v>10</v>
      </c>
      <c r="C17" s="24">
        <f ca="1"/>
        <v>85</v>
      </c>
      <c r="D17" s="24">
        <f ca="1"/>
        <v>269</v>
      </c>
      <c r="E17" s="24">
        <f ca="1"/>
        <v>-0.1714981267297464</v>
      </c>
      <c r="F17" s="24">
        <f ca="1"/>
        <v>-0.40729879193182539</v>
      </c>
      <c r="G17" s="18"/>
      <c r="H17" s="18"/>
      <c r="I17" s="18"/>
      <c r="J17" s="18"/>
      <c r="K17" s="18"/>
      <c r="L17" s="18"/>
      <c r="M17" s="18"/>
      <c r="N17" s="18"/>
      <c r="O17" s="18"/>
      <c r="P17" s="18"/>
      <c r="Q17" s="18"/>
      <c r="R17" s="18"/>
      <c r="S17" s="18"/>
      <c r="T17" s="18"/>
    </row>
    <row r="18" spans="2:20" x14ac:dyDescent="0.25">
      <c r="B18" s="6">
        <v>8</v>
      </c>
      <c r="C18" s="24">
        <f ca="1"/>
        <v>67</v>
      </c>
      <c r="D18" s="24">
        <f ca="1"/>
        <v>225</v>
      </c>
      <c r="E18" s="24">
        <f ca="1"/>
        <v>2.4513372602786632E-2</v>
      </c>
      <c r="F18" s="24">
        <f ca="1"/>
        <v>-0.35934308351838068</v>
      </c>
      <c r="G18" s="18"/>
      <c r="H18" s="18"/>
      <c r="I18" s="18"/>
      <c r="J18" s="18"/>
      <c r="K18" s="18"/>
      <c r="L18" s="18"/>
      <c r="M18" s="18"/>
      <c r="N18" s="18"/>
      <c r="O18" s="18"/>
      <c r="P18" s="18"/>
      <c r="Q18" s="18"/>
      <c r="R18" s="18"/>
      <c r="S18" s="18"/>
      <c r="T18" s="18"/>
    </row>
    <row r="19" spans="2:20" x14ac:dyDescent="0.25">
      <c r="C19" s="18"/>
      <c r="D19" s="18"/>
      <c r="E19" s="18"/>
      <c r="F19" s="18"/>
      <c r="G19" s="18"/>
      <c r="H19" s="18"/>
      <c r="I19" s="18"/>
      <c r="J19" s="18"/>
      <c r="K19" s="18"/>
      <c r="L19" s="18"/>
      <c r="M19" s="18"/>
      <c r="N19" s="18"/>
      <c r="O19" s="18"/>
      <c r="P19" s="18"/>
      <c r="Q19" s="18"/>
      <c r="R19" s="18"/>
      <c r="S19" s="18"/>
      <c r="T19" s="18"/>
    </row>
    <row r="20" spans="2:20" x14ac:dyDescent="0.25">
      <c r="C20" s="18" t="s">
        <v>24</v>
      </c>
      <c r="D20" s="18"/>
      <c r="E20" s="18"/>
      <c r="F20" s="18"/>
      <c r="G20" s="18"/>
      <c r="H20" s="18"/>
      <c r="I20" s="18"/>
      <c r="J20" s="18"/>
      <c r="K20" s="18"/>
      <c r="L20" s="18"/>
      <c r="M20" s="18"/>
      <c r="N20" s="18"/>
      <c r="O20" s="18"/>
      <c r="P20" s="18"/>
      <c r="Q20" s="18"/>
      <c r="R20" s="18"/>
      <c r="S20" s="18"/>
      <c r="T20" s="18"/>
    </row>
    <row r="21" spans="2:20" x14ac:dyDescent="0.25">
      <c r="C21" s="18" t="str">
        <f ca="1">_xlfn.FORMULATEXT(C6)</f>
        <v>=pd.rolling.aggregates($B$6:$B$18,C3:F3,C2:F2)</v>
      </c>
      <c r="D21" s="18"/>
      <c r="E21" s="18"/>
      <c r="F21" s="18"/>
      <c r="G21" s="18"/>
      <c r="H21" s="18"/>
      <c r="I21" s="18"/>
      <c r="J21" s="18"/>
      <c r="K21" s="18"/>
      <c r="L21" s="18"/>
      <c r="M21" s="18"/>
      <c r="N21" s="18"/>
      <c r="O21" s="18"/>
      <c r="P21" s="18"/>
      <c r="Q21" s="18"/>
      <c r="R21" s="18"/>
      <c r="S21" s="18"/>
      <c r="T21" s="18"/>
    </row>
    <row r="22" spans="2:20" x14ac:dyDescent="0.25">
      <c r="C22" s="18"/>
      <c r="D22" s="18"/>
      <c r="E22" s="18"/>
      <c r="F22" s="18"/>
      <c r="G22" s="18"/>
      <c r="H22" s="18"/>
      <c r="I22" s="18"/>
      <c r="J22" s="18"/>
      <c r="K22" s="18"/>
      <c r="L22" s="18"/>
      <c r="M22" s="18"/>
      <c r="N22" s="18"/>
      <c r="O22" s="18"/>
      <c r="P22" s="18"/>
      <c r="Q22" s="18"/>
      <c r="R22" s="18"/>
      <c r="S22" s="18"/>
      <c r="T22" s="18"/>
    </row>
    <row r="23" spans="2:20" x14ac:dyDescent="0.25">
      <c r="C23" s="18"/>
      <c r="D23" s="18"/>
      <c r="E23" s="18"/>
      <c r="F23" s="18"/>
      <c r="G23" s="18"/>
      <c r="H23" s="18"/>
      <c r="I23" s="18"/>
      <c r="J23" s="18"/>
      <c r="K23" s="18"/>
      <c r="L23" s="18"/>
      <c r="M23" s="18"/>
      <c r="N23" s="18"/>
      <c r="O23" s="18"/>
      <c r="P23" s="18"/>
      <c r="Q23" s="18"/>
      <c r="R23" s="18"/>
      <c r="S23" s="18"/>
      <c r="T23" s="18"/>
    </row>
    <row r="24" spans="2:20" x14ac:dyDescent="0.25">
      <c r="C24" s="18"/>
      <c r="D24" s="18"/>
      <c r="E24" s="18"/>
      <c r="F24" s="18"/>
      <c r="G24" s="18"/>
      <c r="H24" s="18"/>
      <c r="I24" s="18"/>
      <c r="J24" s="18"/>
      <c r="K24" s="18"/>
      <c r="L24" s="18"/>
      <c r="M24" s="18"/>
      <c r="N24" s="18"/>
      <c r="O24" s="18"/>
      <c r="P24" s="18"/>
      <c r="Q24" s="18"/>
      <c r="R24" s="18"/>
      <c r="S24" s="18"/>
      <c r="T24" s="18"/>
    </row>
    <row r="25" spans="2:20" x14ac:dyDescent="0.25">
      <c r="C25" s="18"/>
      <c r="D25" s="18"/>
      <c r="E25" s="18"/>
      <c r="F25" s="18"/>
      <c r="G25" s="18"/>
      <c r="H25" s="18"/>
      <c r="I25" s="18"/>
      <c r="J25" s="18"/>
      <c r="K25" s="18"/>
      <c r="L25" s="18"/>
      <c r="M25" s="18"/>
      <c r="N25" s="18"/>
      <c r="O25" s="18"/>
      <c r="P25" s="18"/>
      <c r="Q25" s="18"/>
      <c r="R25" s="18"/>
      <c r="S25" s="18"/>
      <c r="T25" s="18"/>
    </row>
    <row r="26" spans="2:20" x14ac:dyDescent="0.25">
      <c r="C26" s="18"/>
      <c r="D26" s="18"/>
      <c r="E26" s="18"/>
      <c r="F26" s="18"/>
      <c r="G26" s="18"/>
      <c r="H26" s="18"/>
      <c r="I26" s="18"/>
      <c r="J26" s="18"/>
      <c r="K26" s="18"/>
      <c r="L26" s="18"/>
      <c r="M26" s="18"/>
      <c r="N26" s="18"/>
      <c r="O26" s="18"/>
      <c r="P26" s="18"/>
      <c r="Q26" s="18"/>
      <c r="R26" s="18"/>
      <c r="S26" s="18"/>
      <c r="T26" s="18"/>
    </row>
    <row r="27" spans="2:20" x14ac:dyDescent="0.25">
      <c r="C27" s="18"/>
      <c r="D27" s="18"/>
      <c r="E27" s="18"/>
      <c r="F27" s="18"/>
      <c r="G27" s="18"/>
      <c r="H27" s="18"/>
      <c r="I27" s="18"/>
      <c r="J27" s="18"/>
      <c r="K27" s="18"/>
      <c r="L27" s="18"/>
      <c r="M27" s="18"/>
      <c r="N27" s="18"/>
      <c r="O27" s="18"/>
      <c r="P27" s="18"/>
      <c r="Q27" s="18"/>
      <c r="R27" s="18"/>
      <c r="S27" s="18"/>
      <c r="T27" s="18"/>
    </row>
    <row r="28" spans="2:20" x14ac:dyDescent="0.25">
      <c r="C28" s="18"/>
      <c r="D28" s="18"/>
      <c r="E28" s="18"/>
      <c r="F28" s="18"/>
      <c r="G28" s="18"/>
      <c r="H28" s="18"/>
      <c r="I28" s="18"/>
      <c r="J28" s="18"/>
      <c r="K28" s="18"/>
      <c r="L28" s="18"/>
      <c r="M28" s="18"/>
      <c r="N28" s="18"/>
      <c r="O28" s="18"/>
      <c r="P28" s="18"/>
      <c r="Q28" s="18"/>
      <c r="R28" s="18"/>
      <c r="S28" s="18"/>
      <c r="T28" s="18"/>
    </row>
    <row r="29" spans="2:20" x14ac:dyDescent="0.25">
      <c r="C29" s="18"/>
      <c r="D29" s="18"/>
      <c r="E29" s="18"/>
      <c r="F29" s="18"/>
      <c r="G29" s="18"/>
      <c r="H29" s="18"/>
      <c r="I29" s="18"/>
      <c r="J29" s="18"/>
      <c r="K29" s="18"/>
      <c r="L29" s="18"/>
      <c r="M29" s="18"/>
      <c r="N29" s="18"/>
      <c r="O29" s="18"/>
      <c r="P29" s="18"/>
      <c r="Q29" s="18"/>
      <c r="R29" s="18"/>
      <c r="S29" s="18"/>
      <c r="T29" s="18"/>
    </row>
    <row r="30" spans="2:20" x14ac:dyDescent="0.25">
      <c r="C30" s="18"/>
      <c r="D30" s="18"/>
      <c r="E30" s="18"/>
      <c r="F30" s="18"/>
      <c r="G30" s="18"/>
      <c r="H30" s="18"/>
      <c r="I30" s="18"/>
      <c r="J30" s="18"/>
      <c r="K30" s="18"/>
      <c r="L30" s="18"/>
      <c r="M30" s="18"/>
      <c r="N30" s="18"/>
      <c r="O30" s="18"/>
      <c r="P30" s="18"/>
      <c r="Q30" s="18"/>
      <c r="R30" s="18"/>
      <c r="S30" s="18"/>
      <c r="T30" s="18"/>
    </row>
    <row r="31" spans="2:20" x14ac:dyDescent="0.25">
      <c r="C31" s="26"/>
      <c r="D31" s="26"/>
      <c r="E31" s="26"/>
      <c r="F31" s="26"/>
    </row>
    <row r="32" spans="2:20" x14ac:dyDescent="0.25">
      <c r="C32" s="26"/>
      <c r="D32" s="26"/>
      <c r="E32" s="26"/>
      <c r="F32" s="26"/>
    </row>
    <row r="33" spans="3:6" x14ac:dyDescent="0.25">
      <c r="C33" s="26"/>
      <c r="D33" s="26"/>
      <c r="E33" s="26"/>
      <c r="F33" s="26"/>
    </row>
    <row r="34" spans="3:6" x14ac:dyDescent="0.25">
      <c r="C34" s="26"/>
      <c r="D34" s="26"/>
      <c r="E34" s="26"/>
      <c r="F34" s="26"/>
    </row>
    <row r="35" spans="3:6" x14ac:dyDescent="0.25">
      <c r="C35" s="26"/>
      <c r="D35" s="26"/>
      <c r="E35" s="26"/>
      <c r="F35" s="26"/>
    </row>
    <row r="36" spans="3:6" x14ac:dyDescent="0.25">
      <c r="C36" s="26"/>
      <c r="D36" s="26"/>
      <c r="E36" s="26"/>
      <c r="F36" s="26"/>
    </row>
    <row r="37" spans="3:6" x14ac:dyDescent="0.25">
      <c r="C37" s="26"/>
      <c r="D37" s="26"/>
      <c r="E37" s="26"/>
      <c r="F37" s="26"/>
    </row>
    <row r="38" spans="3:6" x14ac:dyDescent="0.25">
      <c r="C38" s="26"/>
      <c r="D38" s="26"/>
      <c r="E38" s="26"/>
      <c r="F38" s="26"/>
    </row>
    <row r="39" spans="3:6" x14ac:dyDescent="0.25">
      <c r="C39" s="26"/>
      <c r="D39" s="26"/>
      <c r="E39" s="26"/>
      <c r="F39" s="26"/>
    </row>
    <row r="40" spans="3:6" x14ac:dyDescent="0.25">
      <c r="C40" s="26"/>
      <c r="D40" s="26"/>
      <c r="E40" s="26"/>
      <c r="F40" s="26"/>
    </row>
    <row r="41" spans="3:6" x14ac:dyDescent="0.25">
      <c r="C41" s="26"/>
      <c r="D41" s="26"/>
      <c r="E41" s="26"/>
      <c r="F41" s="26"/>
    </row>
    <row r="42" spans="3:6" x14ac:dyDescent="0.25">
      <c r="C42" s="26"/>
      <c r="D42" s="26"/>
      <c r="E42" s="26"/>
      <c r="F42" s="26"/>
    </row>
    <row r="43" spans="3:6" x14ac:dyDescent="0.25">
      <c r="C43" s="26"/>
      <c r="D43" s="26"/>
      <c r="E43" s="26"/>
      <c r="F43" s="26"/>
    </row>
    <row r="44" spans="3:6" x14ac:dyDescent="0.25">
      <c r="C44" s="26"/>
      <c r="D44" s="26"/>
      <c r="E44" s="26"/>
      <c r="F44" s="26"/>
    </row>
    <row r="45" spans="3:6" x14ac:dyDescent="0.25">
      <c r="C45" s="26"/>
      <c r="D45" s="26"/>
      <c r="E45" s="26"/>
      <c r="F45" s="26"/>
    </row>
    <row r="46" spans="3:6" x14ac:dyDescent="0.25">
      <c r="C46" s="26"/>
      <c r="D46" s="26"/>
      <c r="E46" s="26"/>
      <c r="F46" s="26"/>
    </row>
  </sheetData>
  <dataValidations count="1">
    <dataValidation type="list" allowBlank="1" showInputMessage="1" showErrorMessage="1" sqref="C2:F2" xr:uid="{31EE6112-4FE7-4D0F-8FBA-13E036FB20F4}">
      <formula1>aggs</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1</vt:lpstr>
      <vt:lpstr>2</vt:lpstr>
      <vt:lpstr>3</vt:lpstr>
      <vt:lpstr>aggs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Price</dc:creator>
  <cp:lastModifiedBy>Owen Price</cp:lastModifiedBy>
  <dcterms:created xsi:type="dcterms:W3CDTF">2022-05-09T13:16:54Z</dcterms:created>
  <dcterms:modified xsi:type="dcterms:W3CDTF">2022-05-12T22:42:44Z</dcterms:modified>
</cp:coreProperties>
</file>