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Ethnicity" sheetId="2" r:id="rId5"/>
    <sheet state="visible" name="Marital Status" sheetId="3" r:id="rId6"/>
    <sheet state="visible" name="Occupation" sheetId="4" r:id="rId7"/>
    <sheet state="visible" name="Qualification" sheetId="5" r:id="rId8"/>
    <sheet state="visible" name="Study Date" sheetId="6" r:id="rId9"/>
  </sheets>
  <definedNames>
    <definedName name="ixi_id_date">'Study Date'!$A$2:$A$586</definedName>
    <definedName localSheetId="5" name="datesAll">'Study Date'!$A$2:$B$586</definedName>
    <definedName name="study_date">'Study Date'!$B$2:$B$586</definedName>
    <definedName hidden="1" localSheetId="0" name="_xlnm._FilterDatabase">Table!$A$1:$I$620</definedName>
  </definedNames>
  <calcPr/>
  <extLst>
    <ext uri="GoogleSheetsCustomDataVersion1">
      <go:sheetsCustomData xmlns:go="http://customooxmlschemas.google.com/" r:id="rId10" roundtripDataSignature="AMtx7miJl66WNFYeqgB4/SV0R2sDaLWU+Q=="/>
    </ext>
  </extLst>
</workbook>
</file>

<file path=xl/sharedStrings.xml><?xml version="1.0" encoding="utf-8"?>
<sst xmlns="http://schemas.openxmlformats.org/spreadsheetml/2006/main" count="659" uniqueCount="606">
  <si>
    <t>IXI_ID</t>
  </si>
  <si>
    <t>SEX_ID (1=m, 2=f)</t>
  </si>
  <si>
    <t>HEIGHT</t>
  </si>
  <si>
    <t>WEIGHT</t>
  </si>
  <si>
    <t>ETHNIC_ID</t>
  </si>
  <si>
    <t>MARITAL_ID</t>
  </si>
  <si>
    <t>OCCUPATION_ID</t>
  </si>
  <si>
    <t>QUALIFICATION_ID</t>
  </si>
  <si>
    <t>DOB</t>
  </si>
  <si>
    <t>DATE_AVAILABLE</t>
  </si>
  <si>
    <t>STUDY_DATE</t>
  </si>
  <si>
    <t>AGE</t>
  </si>
  <si>
    <t>1968-02-22</t>
  </si>
  <si>
    <t>1970-01-30</t>
  </si>
  <si>
    <t>1966-08-20</t>
  </si>
  <si>
    <t>1958-09-15</t>
  </si>
  <si>
    <t>1971-03-15</t>
  </si>
  <si>
    <t>1981-03-11</t>
  </si>
  <si>
    <t>1950-04-24</t>
  </si>
  <si>
    <t>1976-05-21</t>
  </si>
  <si>
    <t>1946-11-02</t>
  </si>
  <si>
    <t>1966-01-05</t>
  </si>
  <si>
    <t>1983-12-06</t>
  </si>
  <si>
    <t>1974-10-22</t>
  </si>
  <si>
    <t>1972-05-26</t>
  </si>
  <si>
    <t>1967-10-19</t>
  </si>
  <si>
    <t>1976-04-10</t>
  </si>
  <si>
    <t>1970-12-31</t>
  </si>
  <si>
    <t>1975-02-06</t>
  </si>
  <si>
    <t>1932-08-11</t>
  </si>
  <si>
    <t>1946-08-29</t>
  </si>
  <si>
    <t>1974-01-21</t>
  </si>
  <si>
    <t>1974-08-31</t>
  </si>
  <si>
    <t>1980-09-17</t>
  </si>
  <si>
    <t>1981-02-18</t>
  </si>
  <si>
    <t>1968-12-22</t>
  </si>
  <si>
    <t>1982-01-18</t>
  </si>
  <si>
    <t>1968-04-14</t>
  </si>
  <si>
    <t>1984-03-09</t>
  </si>
  <si>
    <t>1982-02-16</t>
  </si>
  <si>
    <t>1961-06-18</t>
  </si>
  <si>
    <t>1978-02-16</t>
  </si>
  <si>
    <t>1977-09-25</t>
  </si>
  <si>
    <t>1982-11-19</t>
  </si>
  <si>
    <t>1960-09-05</t>
  </si>
  <si>
    <t>1965-06-30</t>
  </si>
  <si>
    <t>1968-02-17</t>
  </si>
  <si>
    <t>1973-09-11</t>
  </si>
  <si>
    <t>1954-11-26</t>
  </si>
  <si>
    <t>1973-09-26</t>
  </si>
  <si>
    <t>1942-05-06</t>
  </si>
  <si>
    <t>1979-10-24</t>
  </si>
  <si>
    <t>1971-10-23</t>
  </si>
  <si>
    <t>1952-04-01</t>
  </si>
  <si>
    <t>1963-10-07</t>
  </si>
  <si>
    <t>1956-03-01</t>
  </si>
  <si>
    <t>1979-08-13</t>
  </si>
  <si>
    <t>1977-05-31</t>
  </si>
  <si>
    <t>1976-04-11</t>
  </si>
  <si>
    <t>1971-05-15</t>
  </si>
  <si>
    <t>1974-10-26</t>
  </si>
  <si>
    <t>1946-07-12</t>
  </si>
  <si>
    <t>1969-05-18</t>
  </si>
  <si>
    <t>1964-06-21</t>
  </si>
  <si>
    <t>1985-07-10</t>
  </si>
  <si>
    <t>1981-11-17</t>
  </si>
  <si>
    <t>1959-05-27</t>
  </si>
  <si>
    <t>1980-11-25</t>
  </si>
  <si>
    <t>1981-01-23</t>
  </si>
  <si>
    <t>1979-05-19</t>
  </si>
  <si>
    <t>1984-12-14</t>
  </si>
  <si>
    <t>1968-08-25</t>
  </si>
  <si>
    <t>1938-01-16</t>
  </si>
  <si>
    <t>1959-04-01</t>
  </si>
  <si>
    <t>1983-02-13</t>
  </si>
  <si>
    <t>1969-08-15</t>
  </si>
  <si>
    <t>1949-10-14</t>
  </si>
  <si>
    <t>1969-02-18</t>
  </si>
  <si>
    <t>1977-02-08</t>
  </si>
  <si>
    <t>1953-01-28</t>
  </si>
  <si>
    <t>1984-05-16</t>
  </si>
  <si>
    <t>1974-09-12</t>
  </si>
  <si>
    <t>1967-05-12</t>
  </si>
  <si>
    <t>1973-10-13</t>
  </si>
  <si>
    <t>1975-06-27</t>
  </si>
  <si>
    <t>1979-12-28</t>
  </si>
  <si>
    <t>1956-03-24</t>
  </si>
  <si>
    <t>1963-12-26</t>
  </si>
  <si>
    <t>1977-01-12</t>
  </si>
  <si>
    <t>1972-05-29</t>
  </si>
  <si>
    <t>1978-09-18</t>
  </si>
  <si>
    <t>1980-09-26</t>
  </si>
  <si>
    <t>1980-09-18</t>
  </si>
  <si>
    <t>1978-09-08</t>
  </si>
  <si>
    <t>1970-10-19</t>
  </si>
  <si>
    <t>1975-11-12</t>
  </si>
  <si>
    <t>1953-11-08</t>
  </si>
  <si>
    <t>1964-02-05</t>
  </si>
  <si>
    <t>1959-11-01</t>
  </si>
  <si>
    <t>1981-01-03</t>
  </si>
  <si>
    <t>1973-10-19</t>
  </si>
  <si>
    <t>1978-09-07</t>
  </si>
  <si>
    <t>1966-10-14</t>
  </si>
  <si>
    <t>1973-10-01</t>
  </si>
  <si>
    <t>1962-12-13</t>
  </si>
  <si>
    <t>1969-02-11</t>
  </si>
  <si>
    <t>1967-10-26</t>
  </si>
  <si>
    <t>1980-05-25</t>
  </si>
  <si>
    <t>1981-11-19</t>
  </si>
  <si>
    <t>1973-04-27</t>
  </si>
  <si>
    <t>1940-03-05</t>
  </si>
  <si>
    <t>1933-06-15</t>
  </si>
  <si>
    <t>1981-09-27</t>
  </si>
  <si>
    <t>1979-09-21</t>
  </si>
  <si>
    <t>1973-06-24</t>
  </si>
  <si>
    <t>1951-12-24</t>
  </si>
  <si>
    <t>1970-08-07</t>
  </si>
  <si>
    <t>1982-09-12</t>
  </si>
  <si>
    <t>1959-02-03</t>
  </si>
  <si>
    <t>1948-06-05</t>
  </si>
  <si>
    <t>1976-03-03</t>
  </si>
  <si>
    <t>1978-05-12</t>
  </si>
  <si>
    <t>1982-08-19</t>
  </si>
  <si>
    <t>1966-12-14</t>
  </si>
  <si>
    <t>1960-06-30</t>
  </si>
  <si>
    <t>1946-11-30</t>
  </si>
  <si>
    <t>1958-05-03</t>
  </si>
  <si>
    <t>1976-09-07</t>
  </si>
  <si>
    <t>1969-11-11</t>
  </si>
  <si>
    <t>1964-06-16</t>
  </si>
  <si>
    <t>1972-06-15</t>
  </si>
  <si>
    <t>1972-11-27</t>
  </si>
  <si>
    <t>1977-11-13</t>
  </si>
  <si>
    <t>1959-10-12</t>
  </si>
  <si>
    <t>1957-06-13</t>
  </si>
  <si>
    <t>1973-09-30</t>
  </si>
  <si>
    <t>1976-05-06</t>
  </si>
  <si>
    <t>1956-04-21</t>
  </si>
  <si>
    <t>1972-01-07</t>
  </si>
  <si>
    <t>1979-01-05</t>
  </si>
  <si>
    <t>1965-02-10</t>
  </si>
  <si>
    <t>1923-07-22</t>
  </si>
  <si>
    <t>1978-09-24</t>
  </si>
  <si>
    <t>1960-05-25</t>
  </si>
  <si>
    <t>1983-04-08</t>
  </si>
  <si>
    <t>1981-07-09</t>
  </si>
  <si>
    <t>1946-07-16</t>
  </si>
  <si>
    <t>1951-06-02</t>
  </si>
  <si>
    <t>1930-01-24</t>
  </si>
  <si>
    <t>1981-08-08</t>
  </si>
  <si>
    <t>1966-06-11</t>
  </si>
  <si>
    <t>1941-08-31</t>
  </si>
  <si>
    <t>1955-03-22</t>
  </si>
  <si>
    <t>1957-10-08</t>
  </si>
  <si>
    <t>1941-06-28</t>
  </si>
  <si>
    <t>1981-05-29</t>
  </si>
  <si>
    <t>1964-10-31</t>
  </si>
  <si>
    <t>1938-03-25</t>
  </si>
  <si>
    <t>1961-12-23</t>
  </si>
  <si>
    <t>1947-03-11</t>
  </si>
  <si>
    <t>1974-05-14</t>
  </si>
  <si>
    <t>1931-07-18</t>
  </si>
  <si>
    <t>1976-03-17</t>
  </si>
  <si>
    <t>1942-09-01</t>
  </si>
  <si>
    <t>1933-07-01</t>
  </si>
  <si>
    <t>1980-12-12</t>
  </si>
  <si>
    <t>1971-08-12</t>
  </si>
  <si>
    <t>1980-04-10</t>
  </si>
  <si>
    <t>1975-07-16</t>
  </si>
  <si>
    <t>1963-08-26</t>
  </si>
  <si>
    <t>1960-02-02</t>
  </si>
  <si>
    <t>1944-10-23</t>
  </si>
  <si>
    <t>1975-08-11</t>
  </si>
  <si>
    <t>1975-09-06</t>
  </si>
  <si>
    <t>1922-05-05</t>
  </si>
  <si>
    <t>1944-08-24</t>
  </si>
  <si>
    <t>1961-10-12</t>
  </si>
  <si>
    <t>1964-02-01</t>
  </si>
  <si>
    <t>1959-09-30</t>
  </si>
  <si>
    <t>1961-08-07</t>
  </si>
  <si>
    <t>1967-03-12</t>
  </si>
  <si>
    <t>1950-08-02</t>
  </si>
  <si>
    <t>1957-07-06</t>
  </si>
  <si>
    <t>1967-12-29</t>
  </si>
  <si>
    <t>1976-09-12</t>
  </si>
  <si>
    <t>1945-05-12</t>
  </si>
  <si>
    <t>1960-07-22</t>
  </si>
  <si>
    <t>1942-02-24</t>
  </si>
  <si>
    <t>1955-11-27</t>
  </si>
  <si>
    <t>1983-05-15</t>
  </si>
  <si>
    <t>1985-07-23</t>
  </si>
  <si>
    <t>1931-03-20</t>
  </si>
  <si>
    <t>1960-06-21</t>
  </si>
  <si>
    <t>1955-10-30</t>
  </si>
  <si>
    <t>1965-06-18</t>
  </si>
  <si>
    <t>1971-10-30</t>
  </si>
  <si>
    <t>1973-03-03</t>
  </si>
  <si>
    <t>1936-09-30</t>
  </si>
  <si>
    <t>1950-08-24</t>
  </si>
  <si>
    <t>1946-09-18</t>
  </si>
  <si>
    <t>1951-03-07</t>
  </si>
  <si>
    <t>1981-07-12</t>
  </si>
  <si>
    <t>1983-11-02</t>
  </si>
  <si>
    <t>1932-10-28</t>
  </si>
  <si>
    <t>1948-08-18</t>
  </si>
  <si>
    <t>1970-08-31</t>
  </si>
  <si>
    <t>1953-02-08</t>
  </si>
  <si>
    <t>1973-01-08</t>
  </si>
  <si>
    <t>1957-04-03</t>
  </si>
  <si>
    <t>1969-10-13</t>
  </si>
  <si>
    <t>1942-08-20</t>
  </si>
  <si>
    <t>1968-12-10</t>
  </si>
  <si>
    <t>1958-11-20</t>
  </si>
  <si>
    <t>1963-12-02</t>
  </si>
  <si>
    <t>1938-10-08</t>
  </si>
  <si>
    <t>1934-03-04</t>
  </si>
  <si>
    <t>1984-12-12</t>
  </si>
  <si>
    <t>1947-02-10</t>
  </si>
  <si>
    <t>1977-05-07</t>
  </si>
  <si>
    <t>1979-05-14</t>
  </si>
  <si>
    <t>1972-12-19</t>
  </si>
  <si>
    <t>1980-02-17</t>
  </si>
  <si>
    <t>1928-06-11</t>
  </si>
  <si>
    <t>1978-06-07</t>
  </si>
  <si>
    <t>1943-09-01</t>
  </si>
  <si>
    <t>1966-11-12</t>
  </si>
  <si>
    <t>1975-11-23</t>
  </si>
  <si>
    <t>1974-08-09</t>
  </si>
  <si>
    <t>1956-11-23</t>
  </si>
  <si>
    <t>1963-09-20</t>
  </si>
  <si>
    <t>1976-02-14</t>
  </si>
  <si>
    <t>1961-04-30</t>
  </si>
  <si>
    <t>1938-06-09</t>
  </si>
  <si>
    <t>1933-01-13</t>
  </si>
  <si>
    <t>1926-06-28</t>
  </si>
  <si>
    <t>1935-05-18</t>
  </si>
  <si>
    <t>1981-12-07</t>
  </si>
  <si>
    <t>1980-05-16</t>
  </si>
  <si>
    <t>1948-06-04</t>
  </si>
  <si>
    <t>1978-08-04</t>
  </si>
  <si>
    <t>1936-06-05</t>
  </si>
  <si>
    <t>1983-06-18</t>
  </si>
  <si>
    <t>1946-04-08</t>
  </si>
  <si>
    <t>1945-02-22</t>
  </si>
  <si>
    <t>1971-10-01</t>
  </si>
  <si>
    <t>1985-03-07</t>
  </si>
  <si>
    <t>1980-09-14</t>
  </si>
  <si>
    <t>1961-03-04</t>
  </si>
  <si>
    <t>1978-08-27</t>
  </si>
  <si>
    <t>1944-12-27</t>
  </si>
  <si>
    <t>1970-08-02</t>
  </si>
  <si>
    <t>1979-05-12</t>
  </si>
  <si>
    <t>1945-01-07</t>
  </si>
  <si>
    <t>1933-02-01</t>
  </si>
  <si>
    <t>1981-11-16</t>
  </si>
  <si>
    <t>1944-09-11</t>
  </si>
  <si>
    <t>1985-10-26</t>
  </si>
  <si>
    <t>1954-03-11</t>
  </si>
  <si>
    <t>1963-08-08</t>
  </si>
  <si>
    <t>1933-07-30</t>
  </si>
  <si>
    <t>1966-03-27</t>
  </si>
  <si>
    <t>1922-07-31</t>
  </si>
  <si>
    <t>1943-08-15</t>
  </si>
  <si>
    <t>1965-04-05</t>
  </si>
  <si>
    <t>1951-10-25</t>
  </si>
  <si>
    <t>1961-02-13</t>
  </si>
  <si>
    <t>1927-07-19</t>
  </si>
  <si>
    <t>1945-04-09</t>
  </si>
  <si>
    <t>1960-05-14</t>
  </si>
  <si>
    <t>1975-05-31</t>
  </si>
  <si>
    <t>1982-05-22</t>
  </si>
  <si>
    <t>1979-08-07</t>
  </si>
  <si>
    <t>1979-01-07</t>
  </si>
  <si>
    <t>1955-03-03</t>
  </si>
  <si>
    <t>1942-03-26</t>
  </si>
  <si>
    <t>1954-11-17</t>
  </si>
  <si>
    <t>1962-08-26</t>
  </si>
  <si>
    <t>1952-10-12</t>
  </si>
  <si>
    <t>1967-11-08</t>
  </si>
  <si>
    <t>1948-12-04</t>
  </si>
  <si>
    <t>1946-08-14</t>
  </si>
  <si>
    <t>1980-11-26</t>
  </si>
  <si>
    <t>1959-07-10</t>
  </si>
  <si>
    <t>1943-08-07</t>
  </si>
  <si>
    <t>1975-12-03</t>
  </si>
  <si>
    <t>1973-02-05</t>
  </si>
  <si>
    <t>1964-12-18</t>
  </si>
  <si>
    <t>1972-03-27</t>
  </si>
  <si>
    <t>1944-02-22</t>
  </si>
  <si>
    <t>1944-07-31</t>
  </si>
  <si>
    <t>1947-01-08</t>
  </si>
  <si>
    <t>1940-09-25</t>
  </si>
  <si>
    <t>1960-04-20</t>
  </si>
  <si>
    <t>1980-09-16</t>
  </si>
  <si>
    <t>1949-03-03</t>
  </si>
  <si>
    <t>1938-05-24</t>
  </si>
  <si>
    <t>1951-09-14</t>
  </si>
  <si>
    <t>1946-09-26</t>
  </si>
  <si>
    <t>1976-06-20</t>
  </si>
  <si>
    <t>1951-06-19</t>
  </si>
  <si>
    <t>1977-09-13</t>
  </si>
  <si>
    <t>1946-03-12</t>
  </si>
  <si>
    <t>1953-08-03</t>
  </si>
  <si>
    <t>1938-06-23</t>
  </si>
  <si>
    <t>1932-08-29</t>
  </si>
  <si>
    <t>1944-11-03</t>
  </si>
  <si>
    <t>1944-07-17</t>
  </si>
  <si>
    <t>1950-06-29</t>
  </si>
  <si>
    <t>1961-08-25</t>
  </si>
  <si>
    <t>1982-09-09</t>
  </si>
  <si>
    <t>1964-05-15</t>
  </si>
  <si>
    <t>1936-11-09</t>
  </si>
  <si>
    <t>1936-11-14</t>
  </si>
  <si>
    <t>1938-06-11</t>
  </si>
  <si>
    <t>1944-09-19</t>
  </si>
  <si>
    <t>1957-07-29</t>
  </si>
  <si>
    <t>1944-02-14</t>
  </si>
  <si>
    <t>1943-12-19</t>
  </si>
  <si>
    <t>1967-09-01</t>
  </si>
  <si>
    <t>1937-12-24</t>
  </si>
  <si>
    <t>1943-07-29</t>
  </si>
  <si>
    <t>1949-05-06</t>
  </si>
  <si>
    <t>1932-11-23</t>
  </si>
  <si>
    <t>1953-07-14</t>
  </si>
  <si>
    <t>1960-08-17</t>
  </si>
  <si>
    <t>1942-02-27</t>
  </si>
  <si>
    <t>1942-10-05</t>
  </si>
  <si>
    <t>1944-03-29</t>
  </si>
  <si>
    <t>1952-01-27</t>
  </si>
  <si>
    <t>1965-03-02</t>
  </si>
  <si>
    <t>1945-05-05</t>
  </si>
  <si>
    <t>1939-02-18</t>
  </si>
  <si>
    <t>1939-09-30</t>
  </si>
  <si>
    <t>1956-01-07</t>
  </si>
  <si>
    <t>1952-02-02</t>
  </si>
  <si>
    <t>1945-09-04</t>
  </si>
  <si>
    <t>1979-11-26</t>
  </si>
  <si>
    <t>1977-02-03</t>
  </si>
  <si>
    <t>1947-07-18</t>
  </si>
  <si>
    <t>1957-11-18</t>
  </si>
  <si>
    <t>1965-04-03</t>
  </si>
  <si>
    <t>1933-10-03</t>
  </si>
  <si>
    <t>1967-07-07</t>
  </si>
  <si>
    <t>1939-06-08</t>
  </si>
  <si>
    <t>1946-12-09</t>
  </si>
  <si>
    <t>1940-10-16</t>
  </si>
  <si>
    <t>1932-04-22</t>
  </si>
  <si>
    <t>1941-08-27</t>
  </si>
  <si>
    <t>1953-12-31</t>
  </si>
  <si>
    <t>1959-11-21</t>
  </si>
  <si>
    <t>1973-01-14</t>
  </si>
  <si>
    <t>1947-12-15</t>
  </si>
  <si>
    <t>1964-06-07</t>
  </si>
  <si>
    <t>1953-10-16</t>
  </si>
  <si>
    <t>1944-03-21</t>
  </si>
  <si>
    <t>1946-03-29</t>
  </si>
  <si>
    <t>1952-08-07</t>
  </si>
  <si>
    <t>1961-05-25</t>
  </si>
  <si>
    <t>1952-10-09</t>
  </si>
  <si>
    <t>1954-10-12</t>
  </si>
  <si>
    <t>1932-11-25</t>
  </si>
  <si>
    <t>1950-12-03</t>
  </si>
  <si>
    <t>1952-11-28</t>
  </si>
  <si>
    <t>1943-09-12</t>
  </si>
  <si>
    <t>1947-11-13</t>
  </si>
  <si>
    <t>1948-03-04</t>
  </si>
  <si>
    <t>1948-03-05</t>
  </si>
  <si>
    <t>1954-04-30</t>
  </si>
  <si>
    <t>1935-07-05</t>
  </si>
  <si>
    <t>1953-01-17</t>
  </si>
  <si>
    <t>1946-08-16</t>
  </si>
  <si>
    <t>1946-09-19</t>
  </si>
  <si>
    <t>1934-01-06</t>
  </si>
  <si>
    <t>1934-07-03</t>
  </si>
  <si>
    <t>1946-06-20</t>
  </si>
  <si>
    <t>1933-06-08</t>
  </si>
  <si>
    <t>1969-08-06</t>
  </si>
  <si>
    <t>1967-05-15</t>
  </si>
  <si>
    <t>1960-03-19</t>
  </si>
  <si>
    <t>1986-07-04</t>
  </si>
  <si>
    <t>1983-05-05</t>
  </si>
  <si>
    <t>1972-03-10</t>
  </si>
  <si>
    <t>1951-01-08</t>
  </si>
  <si>
    <t>1934-07-02</t>
  </si>
  <si>
    <t>1947-10-05</t>
  </si>
  <si>
    <t>1948-10-20</t>
  </si>
  <si>
    <t>1932-08-04</t>
  </si>
  <si>
    <t>1939-03-18</t>
  </si>
  <si>
    <t>1978-01-18</t>
  </si>
  <si>
    <t>1950-10-19</t>
  </si>
  <si>
    <t>1942-09-20</t>
  </si>
  <si>
    <t>1962-06-03</t>
  </si>
  <si>
    <t>1958-04-11</t>
  </si>
  <si>
    <t>1958-04-18</t>
  </si>
  <si>
    <t>1945-03-01</t>
  </si>
  <si>
    <t>1937-06-08</t>
  </si>
  <si>
    <t>1948-03-25</t>
  </si>
  <si>
    <t>1946-07-31</t>
  </si>
  <si>
    <t>1946-07-15</t>
  </si>
  <si>
    <t>1933-09-04</t>
  </si>
  <si>
    <t>1927-04-16</t>
  </si>
  <si>
    <t>1959-12-04</t>
  </si>
  <si>
    <t>1938-05-08</t>
  </si>
  <si>
    <t>1965-06-09</t>
  </si>
  <si>
    <t>1943-03-02</t>
  </si>
  <si>
    <t>1943-02-25</t>
  </si>
  <si>
    <t>1974-04-02</t>
  </si>
  <si>
    <t>1938-01-15</t>
  </si>
  <si>
    <t>1936-05-12</t>
  </si>
  <si>
    <t>1935-11-04</t>
  </si>
  <si>
    <t>1944-02-16</t>
  </si>
  <si>
    <t>1945-08-31</t>
  </si>
  <si>
    <t>1931-06-19</t>
  </si>
  <si>
    <t>1936-05-28</t>
  </si>
  <si>
    <t>1920-03-31</t>
  </si>
  <si>
    <t>1937-03-25</t>
  </si>
  <si>
    <t>1939-08-02</t>
  </si>
  <si>
    <t>1938-11-04</t>
  </si>
  <si>
    <t>1973-12-17</t>
  </si>
  <si>
    <t>1970-08-06</t>
  </si>
  <si>
    <t>1938-06-22</t>
  </si>
  <si>
    <t>1972-08-10</t>
  </si>
  <si>
    <t>1973-12-03</t>
  </si>
  <si>
    <t>1928-04-12</t>
  </si>
  <si>
    <t>1960-03-20</t>
  </si>
  <si>
    <t>1957-08-25</t>
  </si>
  <si>
    <t>1946-08-12</t>
  </si>
  <si>
    <t>1941-03-07</t>
  </si>
  <si>
    <t>1934-06-10</t>
  </si>
  <si>
    <t>1943-02-20</t>
  </si>
  <si>
    <t>1940-02-27</t>
  </si>
  <si>
    <t>1937-09-05</t>
  </si>
  <si>
    <t>1942-09-26</t>
  </si>
  <si>
    <t>1940-05-12</t>
  </si>
  <si>
    <t>1937-07-07</t>
  </si>
  <si>
    <t>1936-06-13</t>
  </si>
  <si>
    <t>1930-08-28</t>
  </si>
  <si>
    <t>1937-04-27</t>
  </si>
  <si>
    <t>1938-10-24</t>
  </si>
  <si>
    <t>1940-03-31</t>
  </si>
  <si>
    <t>1945-09-17</t>
  </si>
  <si>
    <t>1943-10-11</t>
  </si>
  <si>
    <t>1934-04-07</t>
  </si>
  <si>
    <t>1929-11-13</t>
  </si>
  <si>
    <t>1924-05-20</t>
  </si>
  <si>
    <t>1943-05-30</t>
  </si>
  <si>
    <t>1939-06-24</t>
  </si>
  <si>
    <t>1942-09-21</t>
  </si>
  <si>
    <t>1941-07-03</t>
  </si>
  <si>
    <t>1938-06-17</t>
  </si>
  <si>
    <t>1944-05-16</t>
  </si>
  <si>
    <t>1936-12-12</t>
  </si>
  <si>
    <t>1934-12-22</t>
  </si>
  <si>
    <t>1974-04-12</t>
  </si>
  <si>
    <t>1942-01-04</t>
  </si>
  <si>
    <t>1941-11-28</t>
  </si>
  <si>
    <t>1931-08-08</t>
  </si>
  <si>
    <t>1944-08-05</t>
  </si>
  <si>
    <t>1946-03-20</t>
  </si>
  <si>
    <t>1970-07-09</t>
  </si>
  <si>
    <t>1930-10-05</t>
  </si>
  <si>
    <t>1949-01-30</t>
  </si>
  <si>
    <t>1935-10-30</t>
  </si>
  <si>
    <t>1977-10-29</t>
  </si>
  <si>
    <t>1943-03-29</t>
  </si>
  <si>
    <t>1973-03-16</t>
  </si>
  <si>
    <t>1965-03-15</t>
  </si>
  <si>
    <t>1952-02-04</t>
  </si>
  <si>
    <t>1953-05-10</t>
  </si>
  <si>
    <t>1966-03-09</t>
  </si>
  <si>
    <t>1939-12-01</t>
  </si>
  <si>
    <t>1930-09-21</t>
  </si>
  <si>
    <t>1970-03-03</t>
  </si>
  <si>
    <t>1933-01-26</t>
  </si>
  <si>
    <t>1937-01-21</t>
  </si>
  <si>
    <t>1941-05-29</t>
  </si>
  <si>
    <t>1947-11-01</t>
  </si>
  <si>
    <t>1939-03-25</t>
  </si>
  <si>
    <t>1924-10-12</t>
  </si>
  <si>
    <t>1928-08-12</t>
  </si>
  <si>
    <t>1938-07-05</t>
  </si>
  <si>
    <t>1970-04-24</t>
  </si>
  <si>
    <t>1962-05-10</t>
  </si>
  <si>
    <t>1936-02-27</t>
  </si>
  <si>
    <t>1948-08-29</t>
  </si>
  <si>
    <t>1946-09-01</t>
  </si>
  <si>
    <t>1972-12-04</t>
  </si>
  <si>
    <t>1940-06-10</t>
  </si>
  <si>
    <t>1981-08-17</t>
  </si>
  <si>
    <t>1946-10-12</t>
  </si>
  <si>
    <t>1936-03-04</t>
  </si>
  <si>
    <t>1942-01-05</t>
  </si>
  <si>
    <t>1978-06-23</t>
  </si>
  <si>
    <t>1936-07-31</t>
  </si>
  <si>
    <t>1941-01-17</t>
  </si>
  <si>
    <t>1951-02-15</t>
  </si>
  <si>
    <t>1939-11-27</t>
  </si>
  <si>
    <t>1938-11-19</t>
  </si>
  <si>
    <t>1942-10-29</t>
  </si>
  <si>
    <t>1975-03-20</t>
  </si>
  <si>
    <t>1963-12-25</t>
  </si>
  <si>
    <t>1978-06-10</t>
  </si>
  <si>
    <t>1942-12-18</t>
  </si>
  <si>
    <t>1963-10-23</t>
  </si>
  <si>
    <t>1978-03-21</t>
  </si>
  <si>
    <t>1973-02-17</t>
  </si>
  <si>
    <t>1949-12-03</t>
  </si>
  <si>
    <t>1925-06-08</t>
  </si>
  <si>
    <t>1967-12-18</t>
  </si>
  <si>
    <t>1964-11-13</t>
  </si>
  <si>
    <t>1971-05-27</t>
  </si>
  <si>
    <t>1956-04-03</t>
  </si>
  <si>
    <t>1939-06-03</t>
  </si>
  <si>
    <t>1942-08-26</t>
  </si>
  <si>
    <t>1948-11-24</t>
  </si>
  <si>
    <t>1965-07-19</t>
  </si>
  <si>
    <t>1982-07-10</t>
  </si>
  <si>
    <t>1972-11-13</t>
  </si>
  <si>
    <t>1976-12-31</t>
  </si>
  <si>
    <t>1978-09-02</t>
  </si>
  <si>
    <t>1972-05-24</t>
  </si>
  <si>
    <t>1973-03-06</t>
  </si>
  <si>
    <t>1961-07-29</t>
  </si>
  <si>
    <t>1946-12-08</t>
  </si>
  <si>
    <t>1958-10-01</t>
  </si>
  <si>
    <t>1951-09-08</t>
  </si>
  <si>
    <t>1944-11-04</t>
  </si>
  <si>
    <t>1957-04-12</t>
  </si>
  <si>
    <t>1977-03-23</t>
  </si>
  <si>
    <t>1963-11-06</t>
  </si>
  <si>
    <t>1953-12-06</t>
  </si>
  <si>
    <t>1967-06-15</t>
  </si>
  <si>
    <t>1967-11-17</t>
  </si>
  <si>
    <t>1971-05-05</t>
  </si>
  <si>
    <t>1940-11-03</t>
  </si>
  <si>
    <t>1937-12-29</t>
  </si>
  <si>
    <t>1936-06-25</t>
  </si>
  <si>
    <t>1946-04-11</t>
  </si>
  <si>
    <t>1923-01-14</t>
  </si>
  <si>
    <t>1954-04-26</t>
  </si>
  <si>
    <t>1977-10-26</t>
  </si>
  <si>
    <t>1950-02-27</t>
  </si>
  <si>
    <t>1977-12-18</t>
  </si>
  <si>
    <t>1972-12-08</t>
  </si>
  <si>
    <t>1981-04-16</t>
  </si>
  <si>
    <t>1979-12-12</t>
  </si>
  <si>
    <t>1951-10-05</t>
  </si>
  <si>
    <t>1967-09-03</t>
  </si>
  <si>
    <t>1968-11-24</t>
  </si>
  <si>
    <t>1982-01-01</t>
  </si>
  <si>
    <t>1975-04-09</t>
  </si>
  <si>
    <t>1947-03-15</t>
  </si>
  <si>
    <t>1960-04-25</t>
  </si>
  <si>
    <t>1959-10-23</t>
  </si>
  <si>
    <t>1942-08-04</t>
  </si>
  <si>
    <t>1938-05-27</t>
  </si>
  <si>
    <t>1940-12-16</t>
  </si>
  <si>
    <t>1947-08-13</t>
  </si>
  <si>
    <t>1952-03-21</t>
  </si>
  <si>
    <t>1965-07-14</t>
  </si>
  <si>
    <t>1950-05-25</t>
  </si>
  <si>
    <t>1970-02-23</t>
  </si>
  <si>
    <t>1972-10-18</t>
  </si>
  <si>
    <t>1981-04-28</t>
  </si>
  <si>
    <t>1920-08-22</t>
  </si>
  <si>
    <t>1926-02-04</t>
  </si>
  <si>
    <t>1938-10-10</t>
  </si>
  <si>
    <t>1949-10-30</t>
  </si>
  <si>
    <t>1950-01-19</t>
  </si>
  <si>
    <t>1935-08-18</t>
  </si>
  <si>
    <t>1959-03-08</t>
  </si>
  <si>
    <t>1958-12-04</t>
  </si>
  <si>
    <t>1956-07-09</t>
  </si>
  <si>
    <t>1963-12-05</t>
  </si>
  <si>
    <t>1960-09-14</t>
  </si>
  <si>
    <t>1941-11-23</t>
  </si>
  <si>
    <t>1941-04-12</t>
  </si>
  <si>
    <t>ID</t>
  </si>
  <si>
    <t>ETHNIC</t>
  </si>
  <si>
    <t>White</t>
  </si>
  <si>
    <t>Black or Black British</t>
  </si>
  <si>
    <t>Asian or Asian British</t>
  </si>
  <si>
    <t>Chinese</t>
  </si>
  <si>
    <t>Other</t>
  </si>
  <si>
    <t>MARITAL</t>
  </si>
  <si>
    <t>Single</t>
  </si>
  <si>
    <t>Married</t>
  </si>
  <si>
    <t>Divorced or Separated</t>
  </si>
  <si>
    <t>Cohabiting</t>
  </si>
  <si>
    <t>Widowed</t>
  </si>
  <si>
    <t>OCCUPATION</t>
  </si>
  <si>
    <t>Go out to full time employment</t>
  </si>
  <si>
    <t>Go out to part time employment (&lt;25hrs)</t>
  </si>
  <si>
    <t>Study at college or university</t>
  </si>
  <si>
    <t>Full-time housework</t>
  </si>
  <si>
    <t>Retired</t>
  </si>
  <si>
    <t>Unemployed</t>
  </si>
  <si>
    <t>Work for pay at home</t>
  </si>
  <si>
    <t>QUALIFICATION</t>
  </si>
  <si>
    <t>No qualifications</t>
  </si>
  <si>
    <t>O-levels, GCSEs, or CSEs</t>
  </si>
  <si>
    <t>A-levels</t>
  </si>
  <si>
    <t>Further education e.g. City &amp; Guilds / NVQs</t>
  </si>
  <si>
    <t>University or Polytechnic degree</t>
  </si>
  <si>
    <t>ixi_id</t>
  </si>
  <si>
    <t>study_date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</si>
</sst>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3</xdr:row>
      <xdr:rowOff>76200</xdr:rowOff>
    </xdr:from>
    <xdr:ext cx="5715000" cy="3533775"/>
    <xdr:pic>
      <xdr:nvPicPr>
        <xdr:cNvPr id="98164678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0"/>
    <col customWidth="1" min="3" max="3" width="7.71"/>
    <col customWidth="1" min="4" max="4" width="8.29"/>
    <col customWidth="1" min="5" max="5" width="10.29"/>
    <col customWidth="1" min="6" max="6" width="11.43"/>
    <col customWidth="1" min="7" max="7" width="15.86"/>
    <col customWidth="1" min="8" max="8" width="17.71"/>
    <col customWidth="1" min="9" max="9" width="10.14"/>
    <col customWidth="1" min="10" max="10" width="15.29"/>
    <col customWidth="1" min="11" max="11" width="12.14"/>
    <col customWidth="1" min="12" max="12" width="8.14"/>
    <col customWidth="1" min="13" max="26" width="1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 ht="12.75" customHeight="1">
      <c r="A2" s="1">
        <v>1.0</v>
      </c>
      <c r="B2" s="1">
        <v>1.0</v>
      </c>
      <c r="C2" s="1">
        <v>170.0</v>
      </c>
      <c r="D2" s="1">
        <v>80.0</v>
      </c>
      <c r="E2" s="1">
        <v>2.0</v>
      </c>
      <c r="F2" s="1">
        <v>3.0</v>
      </c>
      <c r="G2" s="1">
        <v>5.0</v>
      </c>
      <c r="H2" s="1">
        <v>2.0</v>
      </c>
      <c r="I2" s="1" t="s">
        <v>12</v>
      </c>
      <c r="J2" s="1">
        <f>COUNTIF(ixi_id_date,A2)</f>
        <v>0</v>
      </c>
      <c r="K2" s="2" t="str">
        <f>IF(J2&gt;0,LOOKUP(A2,ixi_id_date,study_date),"")</f>
        <v/>
      </c>
      <c r="L2" s="3" t="str">
        <f t="shared" ref="L2:L310" si="1">IF(J2&gt;0,(K2-I2)/365.25,"")</f>
        <v/>
      </c>
    </row>
    <row r="3" ht="12.75" customHeight="1">
      <c r="A3" s="1">
        <v>2.0</v>
      </c>
      <c r="B3" s="1">
        <v>2.0</v>
      </c>
      <c r="C3" s="1">
        <v>164.0</v>
      </c>
      <c r="D3" s="1">
        <v>58.0</v>
      </c>
      <c r="E3" s="1">
        <v>1.0</v>
      </c>
      <c r="F3" s="1">
        <v>4.0</v>
      </c>
      <c r="G3" s="1">
        <v>1.0</v>
      </c>
      <c r="H3" s="1">
        <v>5.0</v>
      </c>
      <c r="I3" s="1" t="s">
        <v>13</v>
      </c>
      <c r="J3" s="1">
        <f>COUNTIF(ixi_id_date,A3)</f>
        <v>1</v>
      </c>
      <c r="K3" s="2">
        <f>IF(J3&gt;0,LOOKUP(A3,ixi_id_date,study_date),"")</f>
        <v>38674</v>
      </c>
      <c r="L3" s="3">
        <f t="shared" si="1"/>
        <v>35.80013689</v>
      </c>
    </row>
    <row r="4" ht="12.75" customHeight="1">
      <c r="A4" s="1">
        <v>12.0</v>
      </c>
      <c r="B4" s="1">
        <v>1.0</v>
      </c>
      <c r="C4" s="1">
        <v>175.0</v>
      </c>
      <c r="D4" s="1">
        <v>70.0</v>
      </c>
      <c r="E4" s="1">
        <v>1.0</v>
      </c>
      <c r="F4" s="1">
        <v>2.0</v>
      </c>
      <c r="G4" s="1">
        <v>1.0</v>
      </c>
      <c r="H4" s="1">
        <v>5.0</v>
      </c>
      <c r="I4" s="1" t="s">
        <v>14</v>
      </c>
      <c r="J4" s="1">
        <f>COUNTIF(ixi_id_date,A4)</f>
        <v>1</v>
      </c>
      <c r="K4" s="2">
        <f>IF(J4&gt;0,LOOKUP(A4,ixi_id_date,study_date),"")</f>
        <v>38504</v>
      </c>
      <c r="L4" s="3">
        <f t="shared" si="1"/>
        <v>38.7816564</v>
      </c>
    </row>
    <row r="5" ht="12.75" customHeight="1">
      <c r="A5" s="1">
        <v>13.0</v>
      </c>
      <c r="B5" s="1">
        <v>1.0</v>
      </c>
      <c r="C5" s="1">
        <v>182.0</v>
      </c>
      <c r="D5" s="1">
        <v>70.0</v>
      </c>
      <c r="E5" s="1">
        <v>1.0</v>
      </c>
      <c r="F5" s="1">
        <v>2.0</v>
      </c>
      <c r="G5" s="1">
        <v>1.0</v>
      </c>
      <c r="H5" s="1">
        <v>5.0</v>
      </c>
      <c r="I5" s="1" t="s">
        <v>15</v>
      </c>
      <c r="J5" s="1">
        <f>COUNTIF(ixi_id_date,A5)</f>
        <v>1</v>
      </c>
      <c r="K5" s="2">
        <f>IF(J5&gt;0,LOOKUP(A5,ixi_id_date,study_date),"")</f>
        <v>38504</v>
      </c>
      <c r="L5" s="3">
        <f t="shared" si="1"/>
        <v>46.71047228</v>
      </c>
    </row>
    <row r="6" ht="12.75" customHeight="1">
      <c r="A6" s="1">
        <v>14.0</v>
      </c>
      <c r="B6" s="1">
        <v>2.0</v>
      </c>
      <c r="C6" s="1">
        <v>163.0</v>
      </c>
      <c r="D6" s="1">
        <v>65.0</v>
      </c>
      <c r="E6" s="1">
        <v>1.0</v>
      </c>
      <c r="F6" s="1">
        <v>4.0</v>
      </c>
      <c r="G6" s="1">
        <v>1.0</v>
      </c>
      <c r="H6" s="1">
        <v>5.0</v>
      </c>
      <c r="I6" s="1" t="s">
        <v>16</v>
      </c>
      <c r="J6" s="1">
        <f>COUNTIF(ixi_id_date,A6)</f>
        <v>1</v>
      </c>
      <c r="K6" s="2">
        <f>IF(J6&gt;0,LOOKUP(A6,ixi_id_date,study_date),"")</f>
        <v>38512</v>
      </c>
      <c r="L6" s="3">
        <f t="shared" si="1"/>
        <v>34.23682409</v>
      </c>
    </row>
    <row r="7" ht="12.75" customHeight="1">
      <c r="A7" s="1">
        <v>15.0</v>
      </c>
      <c r="B7" s="1">
        <v>1.0</v>
      </c>
      <c r="C7" s="1">
        <v>181.0</v>
      </c>
      <c r="D7" s="1">
        <v>90.0</v>
      </c>
      <c r="E7" s="1">
        <v>2.0</v>
      </c>
      <c r="F7" s="1">
        <v>1.0</v>
      </c>
      <c r="G7" s="1">
        <v>6.0</v>
      </c>
      <c r="H7" s="1">
        <v>5.0</v>
      </c>
      <c r="I7" s="1" t="s">
        <v>17</v>
      </c>
      <c r="J7" s="1">
        <f>COUNTIF(ixi_id_date,A7)</f>
        <v>1</v>
      </c>
      <c r="K7" s="2">
        <f>IF(J7&gt;0,LOOKUP(A7,ixi_id_date,study_date),"")</f>
        <v>38526</v>
      </c>
      <c r="L7" s="3">
        <f t="shared" si="1"/>
        <v>24.28473648</v>
      </c>
    </row>
    <row r="8" ht="12.75" customHeight="1">
      <c r="A8" s="1">
        <v>16.0</v>
      </c>
      <c r="B8" s="1">
        <v>1.0</v>
      </c>
      <c r="C8" s="1">
        <v>172.0</v>
      </c>
      <c r="D8" s="1">
        <v>63.0</v>
      </c>
      <c r="E8" s="1">
        <v>1.0</v>
      </c>
      <c r="F8" s="1">
        <v>2.0</v>
      </c>
      <c r="G8" s="1">
        <v>1.0</v>
      </c>
      <c r="H8" s="1">
        <v>5.0</v>
      </c>
      <c r="I8" s="1" t="s">
        <v>18</v>
      </c>
      <c r="J8" s="1">
        <f>COUNTIF(ixi_id_date,A8)</f>
        <v>1</v>
      </c>
      <c r="K8" s="2">
        <f>IF(J8&gt;0,LOOKUP(A8,ixi_id_date,study_date),"")</f>
        <v>38527</v>
      </c>
      <c r="L8" s="3">
        <f t="shared" si="1"/>
        <v>55.16769336</v>
      </c>
    </row>
    <row r="9" ht="12.75" customHeight="1">
      <c r="A9" s="1">
        <v>17.0</v>
      </c>
      <c r="B9" s="1">
        <v>2.0</v>
      </c>
      <c r="C9" s="1">
        <v>178.0</v>
      </c>
      <c r="D9" s="1">
        <v>72.0</v>
      </c>
      <c r="E9" s="1">
        <v>1.0</v>
      </c>
      <c r="F9" s="1">
        <v>3.0</v>
      </c>
      <c r="G9" s="1">
        <v>1.0</v>
      </c>
      <c r="H9" s="1">
        <v>5.0</v>
      </c>
      <c r="I9" s="1" t="s">
        <v>19</v>
      </c>
      <c r="J9" s="1">
        <f>COUNTIF(ixi_id_date,A9)</f>
        <v>1</v>
      </c>
      <c r="K9" s="2">
        <f>IF(J9&gt;0,LOOKUP(A9,ixi_id_date,study_date),"")</f>
        <v>38527</v>
      </c>
      <c r="L9" s="3">
        <f t="shared" si="1"/>
        <v>29.09240246</v>
      </c>
    </row>
    <row r="10" ht="12.75" customHeight="1">
      <c r="A10" s="1">
        <v>19.0</v>
      </c>
      <c r="B10" s="1">
        <v>1.0</v>
      </c>
      <c r="C10" s="1">
        <v>180.0</v>
      </c>
      <c r="D10" s="1">
        <v>88.0</v>
      </c>
      <c r="E10" s="1">
        <v>1.0</v>
      </c>
      <c r="F10" s="1">
        <v>2.0</v>
      </c>
      <c r="G10" s="1">
        <v>1.0</v>
      </c>
      <c r="H10" s="1">
        <v>4.0</v>
      </c>
      <c r="I10" s="1" t="s">
        <v>20</v>
      </c>
      <c r="J10" s="1">
        <f>COUNTIF(ixi_id_date,A10)</f>
        <v>1</v>
      </c>
      <c r="K10" s="2">
        <f>IF(J10&gt;0,LOOKUP(A10,ixi_id_date,study_date),"")</f>
        <v>38533</v>
      </c>
      <c r="L10" s="3">
        <f t="shared" si="1"/>
        <v>58.65845311</v>
      </c>
    </row>
    <row r="11" ht="12.75" customHeight="1">
      <c r="A11" s="1">
        <v>20.0</v>
      </c>
      <c r="B11" s="1">
        <v>1.0</v>
      </c>
      <c r="C11" s="1">
        <v>178.0</v>
      </c>
      <c r="D11" s="1">
        <v>72.0</v>
      </c>
      <c r="E11" s="1">
        <v>1.0</v>
      </c>
      <c r="F11" s="1">
        <v>2.0</v>
      </c>
      <c r="G11" s="1">
        <v>1.0</v>
      </c>
      <c r="H11" s="1">
        <v>4.0</v>
      </c>
      <c r="I11" s="1" t="s">
        <v>21</v>
      </c>
      <c r="J11" s="1">
        <f>COUNTIF(ixi_id_date,A11)</f>
        <v>1</v>
      </c>
      <c r="K11" s="2">
        <f>IF(J11&gt;0,LOOKUP(A11,ixi_id_date,study_date),"")</f>
        <v>38527</v>
      </c>
      <c r="L11" s="3">
        <f t="shared" si="1"/>
        <v>39.4661191</v>
      </c>
    </row>
    <row r="12" ht="12.75" customHeight="1">
      <c r="A12" s="1">
        <v>21.0</v>
      </c>
      <c r="B12" s="1">
        <v>2.0</v>
      </c>
      <c r="C12" s="1">
        <v>165.0</v>
      </c>
      <c r="D12" s="1">
        <v>64.0</v>
      </c>
      <c r="E12" s="1">
        <v>1.0</v>
      </c>
      <c r="F12" s="1">
        <v>1.0</v>
      </c>
      <c r="G12" s="1">
        <v>3.0</v>
      </c>
      <c r="H12" s="1">
        <v>3.0</v>
      </c>
      <c r="I12" s="1" t="s">
        <v>22</v>
      </c>
      <c r="J12" s="1">
        <f>COUNTIF(ixi_id_date,A12)</f>
        <v>1</v>
      </c>
      <c r="K12" s="2">
        <f>IF(J12&gt;0,LOOKUP(A12,ixi_id_date,study_date),"")</f>
        <v>38533</v>
      </c>
      <c r="L12" s="3">
        <f t="shared" si="1"/>
        <v>21.56605065</v>
      </c>
    </row>
    <row r="13" ht="12.75" customHeight="1">
      <c r="A13" s="1">
        <v>22.0</v>
      </c>
      <c r="B13" s="1">
        <v>1.0</v>
      </c>
      <c r="C13" s="1">
        <v>180.0</v>
      </c>
      <c r="D13" s="1">
        <v>89.0</v>
      </c>
      <c r="E13" s="1">
        <v>1.0</v>
      </c>
      <c r="F13" s="1">
        <v>1.0</v>
      </c>
      <c r="G13" s="1">
        <v>2.0</v>
      </c>
      <c r="H13" s="1">
        <v>5.0</v>
      </c>
      <c r="I13" s="1" t="s">
        <v>23</v>
      </c>
      <c r="J13" s="1">
        <f>COUNTIF(ixi_id_date,A13)</f>
        <v>1</v>
      </c>
      <c r="K13" s="2">
        <f>IF(J13&gt;0,LOOKUP(A13,ixi_id_date,study_date),"")</f>
        <v>38527</v>
      </c>
      <c r="L13" s="3">
        <f t="shared" si="1"/>
        <v>30.67214237</v>
      </c>
    </row>
    <row r="14" ht="12.75" customHeight="1">
      <c r="A14" s="1">
        <v>23.0</v>
      </c>
      <c r="B14" s="1">
        <v>2.0</v>
      </c>
      <c r="C14" s="1">
        <v>160.0</v>
      </c>
      <c r="D14" s="1">
        <v>56.0</v>
      </c>
      <c r="E14" s="1">
        <v>1.0</v>
      </c>
      <c r="F14" s="1">
        <v>2.0</v>
      </c>
      <c r="G14" s="1">
        <v>1.0</v>
      </c>
      <c r="H14" s="1">
        <v>5.0</v>
      </c>
      <c r="I14" s="1" t="s">
        <v>24</v>
      </c>
      <c r="J14" s="1">
        <f>COUNTIF(ixi_id_date,A14)</f>
        <v>1</v>
      </c>
      <c r="K14" s="2">
        <f>IF(J14&gt;0,LOOKUP(A14,ixi_id_date,study_date),"")</f>
        <v>38527</v>
      </c>
      <c r="L14" s="3">
        <f t="shared" si="1"/>
        <v>33.07871321</v>
      </c>
    </row>
    <row r="15" ht="12.75" customHeight="1">
      <c r="A15" s="1">
        <v>24.0</v>
      </c>
      <c r="B15" s="1">
        <v>2.0</v>
      </c>
      <c r="C15" s="1">
        <v>168.0</v>
      </c>
      <c r="D15" s="1">
        <v>61.0</v>
      </c>
      <c r="E15" s="1">
        <v>3.0</v>
      </c>
      <c r="F15" s="1">
        <v>4.0</v>
      </c>
      <c r="G15" s="1">
        <v>2.0</v>
      </c>
      <c r="H15" s="1">
        <v>5.0</v>
      </c>
      <c r="I15" s="1" t="s">
        <v>25</v>
      </c>
      <c r="J15" s="1">
        <f>COUNTIF(ixi_id_date,A15)</f>
        <v>1</v>
      </c>
      <c r="K15" s="2">
        <f>IF(J15&gt;0,LOOKUP(A15,ixi_id_date,study_date),"")</f>
        <v>38533</v>
      </c>
      <c r="L15" s="3">
        <f t="shared" si="1"/>
        <v>37.69746749</v>
      </c>
    </row>
    <row r="16" ht="12.75" customHeight="1">
      <c r="A16" s="1">
        <v>25.0</v>
      </c>
      <c r="B16" s="1">
        <v>2.0</v>
      </c>
      <c r="C16" s="1">
        <v>165.0</v>
      </c>
      <c r="D16" s="1">
        <v>60.0</v>
      </c>
      <c r="E16" s="1">
        <v>1.0</v>
      </c>
      <c r="F16" s="1">
        <v>1.0</v>
      </c>
      <c r="G16" s="1">
        <v>1.0</v>
      </c>
      <c r="H16" s="1">
        <v>5.0</v>
      </c>
      <c r="I16" s="1" t="s">
        <v>26</v>
      </c>
      <c r="J16" s="1">
        <f>COUNTIF(ixi_id_date,A16)</f>
        <v>1</v>
      </c>
      <c r="K16" s="2">
        <f>IF(J16&gt;0,LOOKUP(A16,ixi_id_date,study_date),"")</f>
        <v>38737</v>
      </c>
      <c r="L16" s="3">
        <f t="shared" si="1"/>
        <v>29.77960301</v>
      </c>
    </row>
    <row r="17" ht="12.75" customHeight="1">
      <c r="A17" s="1">
        <v>26.0</v>
      </c>
      <c r="B17" s="1">
        <v>2.0</v>
      </c>
      <c r="C17" s="1">
        <v>173.0</v>
      </c>
      <c r="D17" s="1">
        <v>55.0</v>
      </c>
      <c r="E17" s="1">
        <v>1.0</v>
      </c>
      <c r="F17" s="1">
        <v>1.0</v>
      </c>
      <c r="G17" s="1">
        <v>1.0</v>
      </c>
      <c r="H17" s="1">
        <v>5.0</v>
      </c>
      <c r="I17" s="1" t="s">
        <v>27</v>
      </c>
      <c r="J17" s="1">
        <f>COUNTIF(ixi_id_date,A17)</f>
        <v>1</v>
      </c>
      <c r="K17" s="2">
        <f>IF(J17&gt;0,LOOKUP(A17,ixi_id_date,study_date),"")</f>
        <v>38526</v>
      </c>
      <c r="L17" s="3">
        <f t="shared" si="1"/>
        <v>34.47775496</v>
      </c>
    </row>
    <row r="18" ht="12.75" customHeight="1">
      <c r="A18" s="1">
        <v>27.0</v>
      </c>
      <c r="B18" s="1">
        <v>1.0</v>
      </c>
      <c r="C18" s="1">
        <v>180.0</v>
      </c>
      <c r="D18" s="1">
        <v>65.0</v>
      </c>
      <c r="E18" s="1">
        <v>1.0</v>
      </c>
      <c r="F18" s="1">
        <v>1.0</v>
      </c>
      <c r="G18" s="1">
        <v>1.0</v>
      </c>
      <c r="H18" s="1">
        <v>5.0</v>
      </c>
      <c r="I18" s="1" t="s">
        <v>28</v>
      </c>
      <c r="J18" s="1">
        <f>COUNTIF(ixi_id_date,A18)</f>
        <v>1</v>
      </c>
      <c r="K18" s="2">
        <f>IF(J18&gt;0,LOOKUP(A18,ixi_id_date,study_date),"")</f>
        <v>38541</v>
      </c>
      <c r="L18" s="3">
        <f t="shared" si="1"/>
        <v>30.41752225</v>
      </c>
    </row>
    <row r="19" ht="12.75" customHeight="1">
      <c r="A19" s="1">
        <v>28.0</v>
      </c>
      <c r="B19" s="1">
        <v>1.0</v>
      </c>
      <c r="C19" s="1">
        <v>172.0</v>
      </c>
      <c r="D19" s="1">
        <v>70.0</v>
      </c>
      <c r="E19" s="1">
        <v>1.0</v>
      </c>
      <c r="F19" s="1">
        <v>2.0</v>
      </c>
      <c r="G19" s="1">
        <v>5.0</v>
      </c>
      <c r="H19" s="1">
        <v>3.0</v>
      </c>
      <c r="I19" s="1" t="s">
        <v>29</v>
      </c>
      <c r="J19" s="1">
        <f>COUNTIF(ixi_id_date,A19)</f>
        <v>1</v>
      </c>
      <c r="K19" s="2">
        <f>IF(J19&gt;0,LOOKUP(A19,ixi_id_date,study_date),"")</f>
        <v>38950</v>
      </c>
      <c r="L19" s="3">
        <f t="shared" si="1"/>
        <v>74.02600958</v>
      </c>
    </row>
    <row r="20" ht="12.75" customHeight="1">
      <c r="A20" s="1">
        <v>29.0</v>
      </c>
      <c r="B20" s="1">
        <v>2.0</v>
      </c>
      <c r="C20" s="1">
        <v>155.0</v>
      </c>
      <c r="D20" s="1">
        <v>79.0</v>
      </c>
      <c r="E20" s="1">
        <v>4.0</v>
      </c>
      <c r="F20" s="1">
        <v>5.0</v>
      </c>
      <c r="G20" s="1">
        <v>1.0</v>
      </c>
      <c r="H20" s="1">
        <v>5.0</v>
      </c>
      <c r="I20" s="1" t="s">
        <v>30</v>
      </c>
      <c r="J20" s="1">
        <f>COUNTIF(ixi_id_date,A20)</f>
        <v>1</v>
      </c>
      <c r="K20" s="2">
        <f>IF(J20&gt;0,LOOKUP(A20,ixi_id_date,study_date),"")</f>
        <v>38674</v>
      </c>
      <c r="L20" s="3">
        <f t="shared" si="1"/>
        <v>59.22245038</v>
      </c>
    </row>
    <row r="21" ht="12.75" customHeight="1">
      <c r="A21" s="1">
        <v>30.0</v>
      </c>
      <c r="B21" s="1">
        <v>1.0</v>
      </c>
      <c r="C21" s="1">
        <v>180.0</v>
      </c>
      <c r="D21" s="1">
        <v>65.0</v>
      </c>
      <c r="E21" s="1">
        <v>1.0</v>
      </c>
      <c r="F21" s="1">
        <v>3.0</v>
      </c>
      <c r="G21" s="1">
        <v>1.0</v>
      </c>
      <c r="H21" s="1">
        <v>5.0</v>
      </c>
      <c r="I21" s="1" t="s">
        <v>31</v>
      </c>
      <c r="J21" s="1">
        <f>COUNTIF(ixi_id_date,A21)</f>
        <v>1</v>
      </c>
      <c r="K21" s="2">
        <f>IF(J21&gt;0,LOOKUP(A21,ixi_id_date,study_date),"")</f>
        <v>38541</v>
      </c>
      <c r="L21" s="3">
        <f t="shared" si="1"/>
        <v>31.46064339</v>
      </c>
    </row>
    <row r="22" ht="12.75" customHeight="1">
      <c r="A22" s="1">
        <v>31.0</v>
      </c>
      <c r="B22" s="1">
        <v>1.0</v>
      </c>
      <c r="C22" s="1">
        <v>167.0</v>
      </c>
      <c r="D22" s="1">
        <v>57.0</v>
      </c>
      <c r="E22" s="1">
        <v>3.0</v>
      </c>
      <c r="F22" s="1">
        <v>1.0</v>
      </c>
      <c r="G22" s="1">
        <v>1.0</v>
      </c>
      <c r="H22" s="1">
        <v>5.0</v>
      </c>
      <c r="I22" s="1" t="s">
        <v>32</v>
      </c>
      <c r="J22" s="1">
        <f>COUNTIF(ixi_id_date,A22)</f>
        <v>1</v>
      </c>
      <c r="K22" s="2">
        <f>IF(J22&gt;0,LOOKUP(A22,ixi_id_date,study_date),"")</f>
        <v>38644</v>
      </c>
      <c r="L22" s="3">
        <f t="shared" si="1"/>
        <v>31.13483915</v>
      </c>
    </row>
    <row r="23" ht="12.75" customHeight="1">
      <c r="A23" s="1">
        <v>33.0</v>
      </c>
      <c r="B23" s="1">
        <v>1.0</v>
      </c>
      <c r="C23" s="1">
        <v>174.0</v>
      </c>
      <c r="D23" s="1">
        <v>62.0</v>
      </c>
      <c r="E23" s="1">
        <v>1.0</v>
      </c>
      <c r="F23" s="1">
        <v>1.0</v>
      </c>
      <c r="G23" s="1">
        <v>3.0</v>
      </c>
      <c r="H23" s="1">
        <v>5.0</v>
      </c>
      <c r="I23" s="1" t="s">
        <v>33</v>
      </c>
      <c r="J23" s="1">
        <f>COUNTIF(ixi_id_date,A23)</f>
        <v>1</v>
      </c>
      <c r="K23" s="2">
        <f>IF(J23&gt;0,LOOKUP(A23,ixi_id_date,study_date),"")</f>
        <v>38526</v>
      </c>
      <c r="L23" s="3">
        <f t="shared" si="1"/>
        <v>24.76386037</v>
      </c>
    </row>
    <row r="24" ht="12.75" customHeight="1">
      <c r="A24" s="1">
        <v>34.0</v>
      </c>
      <c r="B24" s="1">
        <v>2.0</v>
      </c>
      <c r="C24" s="1">
        <v>163.0</v>
      </c>
      <c r="D24" s="1">
        <v>55.0</v>
      </c>
      <c r="E24" s="1">
        <v>1.0</v>
      </c>
      <c r="F24" s="1">
        <v>1.0</v>
      </c>
      <c r="G24" s="1">
        <v>3.0</v>
      </c>
      <c r="H24" s="1">
        <v>5.0</v>
      </c>
      <c r="I24" s="1" t="s">
        <v>34</v>
      </c>
      <c r="J24" s="1">
        <f>COUNTIF(ixi_id_date,A24)</f>
        <v>1</v>
      </c>
      <c r="K24" s="2">
        <f>IF(J24&gt;0,LOOKUP(A24,ixi_id_date,study_date),"")</f>
        <v>38526</v>
      </c>
      <c r="L24" s="3">
        <f t="shared" si="1"/>
        <v>24.34223135</v>
      </c>
    </row>
    <row r="25" ht="12.75" customHeight="1">
      <c r="A25" s="1">
        <v>35.0</v>
      </c>
      <c r="B25" s="1">
        <v>2.0</v>
      </c>
      <c r="C25" s="1">
        <v>168.0</v>
      </c>
      <c r="D25" s="1">
        <v>88.0</v>
      </c>
      <c r="E25" s="1">
        <v>1.0</v>
      </c>
      <c r="F25" s="1">
        <v>0.0</v>
      </c>
      <c r="G25" s="1">
        <v>0.0</v>
      </c>
      <c r="H25" s="1">
        <v>0.0</v>
      </c>
      <c r="I25" s="1" t="s">
        <v>35</v>
      </c>
      <c r="J25" s="1">
        <f>COUNTIF(ixi_id_date,A25)</f>
        <v>1</v>
      </c>
      <c r="K25" s="2">
        <f>IF(J25&gt;0,LOOKUP(A25,ixi_id_date,study_date),"")</f>
        <v>38761</v>
      </c>
      <c r="L25" s="3">
        <f t="shared" si="1"/>
        <v>37.14442163</v>
      </c>
    </row>
    <row r="26" ht="12.75" customHeight="1">
      <c r="A26" s="1">
        <v>36.0</v>
      </c>
      <c r="B26" s="1">
        <v>1.0</v>
      </c>
      <c r="C26" s="1">
        <v>186.0</v>
      </c>
      <c r="D26" s="1">
        <v>75.0</v>
      </c>
      <c r="E26" s="1">
        <v>1.0</v>
      </c>
      <c r="F26" s="1">
        <v>1.0</v>
      </c>
      <c r="G26" s="1">
        <v>3.0</v>
      </c>
      <c r="H26" s="1">
        <v>3.0</v>
      </c>
      <c r="I26" s="1" t="s">
        <v>36</v>
      </c>
      <c r="J26" s="1">
        <f>COUNTIF(ixi_id_date,A26)</f>
        <v>1</v>
      </c>
      <c r="K26" s="2">
        <f>IF(J26&gt;0,LOOKUP(A26,ixi_id_date,study_date),"")</f>
        <v>38566</v>
      </c>
      <c r="L26" s="3">
        <f t="shared" si="1"/>
        <v>23.53730322</v>
      </c>
    </row>
    <row r="27" ht="12.75" customHeight="1">
      <c r="A27" s="1">
        <v>37.0</v>
      </c>
      <c r="B27" s="1">
        <v>2.0</v>
      </c>
      <c r="C27" s="1">
        <v>164.0</v>
      </c>
      <c r="D27" s="1">
        <v>100.0</v>
      </c>
      <c r="E27" s="1">
        <v>1.0</v>
      </c>
      <c r="F27" s="1">
        <v>3.0</v>
      </c>
      <c r="G27" s="1">
        <v>3.0</v>
      </c>
      <c r="H27" s="1">
        <v>5.0</v>
      </c>
      <c r="I27" s="1" t="s">
        <v>37</v>
      </c>
      <c r="J27" s="1">
        <f>COUNTIF(ixi_id_date,A27)</f>
        <v>1</v>
      </c>
      <c r="K27" s="2">
        <f>IF(J27&gt;0,LOOKUP(A27,ixi_id_date,study_date),"")</f>
        <v>38533</v>
      </c>
      <c r="L27" s="3">
        <f t="shared" si="1"/>
        <v>37.21013005</v>
      </c>
    </row>
    <row r="28" ht="12.75" customHeight="1">
      <c r="A28" s="1">
        <v>38.0</v>
      </c>
      <c r="B28" s="1">
        <v>1.0</v>
      </c>
      <c r="C28" s="1">
        <v>173.0</v>
      </c>
      <c r="D28" s="1">
        <v>64.0</v>
      </c>
      <c r="E28" s="1">
        <v>1.0</v>
      </c>
      <c r="F28" s="1">
        <v>1.0</v>
      </c>
      <c r="G28" s="1">
        <v>3.0</v>
      </c>
      <c r="H28" s="1">
        <v>3.0</v>
      </c>
      <c r="I28" s="1" t="s">
        <v>38</v>
      </c>
      <c r="J28" s="1">
        <f>COUNTIF(ixi_id_date,A28)</f>
        <v>1</v>
      </c>
      <c r="K28" s="2">
        <f>IF(J28&gt;0,LOOKUP(A28,ixi_id_date,study_date),"")</f>
        <v>38560</v>
      </c>
      <c r="L28" s="3">
        <f t="shared" si="1"/>
        <v>21.38261465</v>
      </c>
    </row>
    <row r="29" ht="12.75" customHeight="1">
      <c r="A29" s="1">
        <v>39.0</v>
      </c>
      <c r="B29" s="1">
        <v>1.0</v>
      </c>
      <c r="C29" s="1">
        <v>210.0</v>
      </c>
      <c r="D29" s="1">
        <v>95.0</v>
      </c>
      <c r="E29" s="1">
        <v>1.0</v>
      </c>
      <c r="F29" s="1">
        <v>1.0</v>
      </c>
      <c r="G29" s="1">
        <v>3.0</v>
      </c>
      <c r="H29" s="1">
        <v>5.0</v>
      </c>
      <c r="I29" s="1" t="s">
        <v>39</v>
      </c>
      <c r="J29" s="1">
        <f>COUNTIF(ixi_id_date,A29)</f>
        <v>1</v>
      </c>
      <c r="K29" s="2">
        <f>IF(J29&gt;0,LOOKUP(A29,ixi_id_date,study_date),"")</f>
        <v>38526</v>
      </c>
      <c r="L29" s="3">
        <f t="shared" si="1"/>
        <v>23.34839151</v>
      </c>
    </row>
    <row r="30" ht="12.75" customHeight="1">
      <c r="A30" s="1">
        <v>40.0</v>
      </c>
      <c r="B30" s="1">
        <v>2.0</v>
      </c>
      <c r="C30" s="1">
        <v>0.0</v>
      </c>
      <c r="D30" s="1">
        <v>68.0</v>
      </c>
      <c r="E30" s="1">
        <v>1.0</v>
      </c>
      <c r="F30" s="1">
        <v>3.0</v>
      </c>
      <c r="G30" s="1">
        <v>2.0</v>
      </c>
      <c r="H30" s="1">
        <v>5.0</v>
      </c>
      <c r="I30" s="1" t="s">
        <v>40</v>
      </c>
      <c r="J30" s="1">
        <f>COUNTIF(ixi_id_date,A30)</f>
        <v>1</v>
      </c>
      <c r="K30" s="2">
        <f>IF(J30&gt;0,LOOKUP(A30,ixi_id_date,study_date),"")</f>
        <v>38555</v>
      </c>
      <c r="L30" s="3">
        <f t="shared" si="1"/>
        <v>44.09308693</v>
      </c>
    </row>
    <row r="31" ht="12.75" customHeight="1">
      <c r="A31" s="1">
        <v>41.0</v>
      </c>
      <c r="B31" s="1">
        <v>1.0</v>
      </c>
      <c r="C31" s="1">
        <v>178.0</v>
      </c>
      <c r="D31" s="1">
        <v>71.0</v>
      </c>
      <c r="E31" s="1">
        <v>1.0</v>
      </c>
      <c r="F31" s="1">
        <v>1.0</v>
      </c>
      <c r="G31" s="1">
        <v>1.0</v>
      </c>
      <c r="H31" s="1">
        <v>5.0</v>
      </c>
      <c r="I31" s="1" t="s">
        <v>41</v>
      </c>
      <c r="J31" s="1">
        <f>COUNTIF(ixi_id_date,A31)</f>
        <v>1</v>
      </c>
      <c r="K31" s="2">
        <f>IF(J31&gt;0,LOOKUP(A31,ixi_id_date,study_date),"")</f>
        <v>38541</v>
      </c>
      <c r="L31" s="3">
        <f t="shared" si="1"/>
        <v>27.38945927</v>
      </c>
    </row>
    <row r="32" ht="12.75" customHeight="1">
      <c r="A32" s="1">
        <v>42.0</v>
      </c>
      <c r="B32" s="1">
        <v>2.0</v>
      </c>
      <c r="C32" s="1">
        <v>160.0</v>
      </c>
      <c r="D32" s="1">
        <v>63.0</v>
      </c>
      <c r="E32" s="1">
        <v>1.0</v>
      </c>
      <c r="F32" s="1">
        <v>1.0</v>
      </c>
      <c r="G32" s="1">
        <v>1.0</v>
      </c>
      <c r="H32" s="1">
        <v>5.0</v>
      </c>
      <c r="I32" s="1" t="s">
        <v>42</v>
      </c>
      <c r="J32" s="1">
        <f>COUNTIF(ixi_id_date,A32)</f>
        <v>1</v>
      </c>
      <c r="K32" s="2">
        <f>IF(J32&gt;0,LOOKUP(A32,ixi_id_date,study_date),"")</f>
        <v>38555</v>
      </c>
      <c r="L32" s="3">
        <f t="shared" si="1"/>
        <v>27.8220397</v>
      </c>
    </row>
    <row r="33" ht="12.75" customHeight="1">
      <c r="A33" s="1">
        <v>43.0</v>
      </c>
      <c r="B33" s="1">
        <v>2.0</v>
      </c>
      <c r="C33" s="1">
        <v>160.0</v>
      </c>
      <c r="D33" s="1">
        <v>58.0</v>
      </c>
      <c r="E33" s="1">
        <v>1.0</v>
      </c>
      <c r="F33" s="1">
        <v>1.0</v>
      </c>
      <c r="G33" s="1">
        <v>3.0</v>
      </c>
      <c r="H33" s="1">
        <v>5.0</v>
      </c>
      <c r="I33" s="1" t="s">
        <v>43</v>
      </c>
      <c r="J33" s="1">
        <f>COUNTIF(ixi_id_date,A33)</f>
        <v>1</v>
      </c>
      <c r="K33" s="2">
        <f>IF(J33&gt;0,LOOKUP(A33,ixi_id_date,study_date),"")</f>
        <v>38546</v>
      </c>
      <c r="L33" s="3">
        <f t="shared" si="1"/>
        <v>22.64750171</v>
      </c>
    </row>
    <row r="34" ht="12.75" customHeight="1">
      <c r="A34" s="1">
        <v>44.0</v>
      </c>
      <c r="B34" s="1">
        <v>2.0</v>
      </c>
      <c r="C34" s="1">
        <v>163.0</v>
      </c>
      <c r="D34" s="1">
        <v>69.0</v>
      </c>
      <c r="E34" s="1">
        <v>1.0</v>
      </c>
      <c r="F34" s="1">
        <v>3.0</v>
      </c>
      <c r="G34" s="1">
        <v>3.0</v>
      </c>
      <c r="H34" s="1">
        <v>5.0</v>
      </c>
      <c r="I34" s="1" t="s">
        <v>44</v>
      </c>
      <c r="J34" s="1">
        <f>COUNTIF(ixi_id_date,A34)</f>
        <v>1</v>
      </c>
      <c r="K34" s="2">
        <f>IF(J34&gt;0,LOOKUP(A34,ixi_id_date,study_date),"")</f>
        <v>38546</v>
      </c>
      <c r="L34" s="3">
        <f t="shared" si="1"/>
        <v>44.85147159</v>
      </c>
    </row>
    <row r="35" ht="12.75" customHeight="1">
      <c r="A35" s="1">
        <v>45.0</v>
      </c>
      <c r="B35" s="1">
        <v>2.0</v>
      </c>
      <c r="C35" s="1">
        <v>168.0</v>
      </c>
      <c r="D35" s="1">
        <v>57.0</v>
      </c>
      <c r="E35" s="1">
        <v>1.0</v>
      </c>
      <c r="F35" s="1">
        <v>1.0</v>
      </c>
      <c r="G35" s="1">
        <v>2.0</v>
      </c>
      <c r="H35" s="1">
        <v>5.0</v>
      </c>
      <c r="I35" s="1" t="s">
        <v>45</v>
      </c>
      <c r="J35" s="1">
        <f>COUNTIF(ixi_id_date,A35)</f>
        <v>1</v>
      </c>
      <c r="K35" s="2">
        <f>IF(J35&gt;0,LOOKUP(A35,ixi_id_date,study_date),"")</f>
        <v>38546</v>
      </c>
      <c r="L35" s="3">
        <f t="shared" si="1"/>
        <v>40.03559206</v>
      </c>
    </row>
    <row r="36" ht="12.75" customHeight="1">
      <c r="A36" s="1">
        <v>46.0</v>
      </c>
      <c r="B36" s="1">
        <v>2.0</v>
      </c>
      <c r="C36" s="1">
        <v>165.0</v>
      </c>
      <c r="D36" s="1">
        <v>53.0</v>
      </c>
      <c r="E36" s="1">
        <v>1.0</v>
      </c>
      <c r="F36" s="1">
        <v>3.0</v>
      </c>
      <c r="G36" s="1">
        <v>1.0</v>
      </c>
      <c r="H36" s="1">
        <v>5.0</v>
      </c>
      <c r="I36" s="1" t="s">
        <v>46</v>
      </c>
      <c r="J36" s="1">
        <f>COUNTIF(ixi_id_date,A36)</f>
        <v>1</v>
      </c>
      <c r="K36" s="2">
        <f>IF(J36&gt;0,LOOKUP(A36,ixi_id_date,study_date),"")</f>
        <v>38667</v>
      </c>
      <c r="L36" s="3">
        <f t="shared" si="1"/>
        <v>37.73305955</v>
      </c>
    </row>
    <row r="37" ht="12.75" customHeight="1">
      <c r="A37" s="1">
        <v>47.0</v>
      </c>
      <c r="B37" s="1">
        <v>2.0</v>
      </c>
      <c r="C37" s="1">
        <v>173.0</v>
      </c>
      <c r="D37" s="1">
        <v>64.0</v>
      </c>
      <c r="E37" s="1">
        <v>1.0</v>
      </c>
      <c r="F37" s="1">
        <v>1.0</v>
      </c>
      <c r="G37" s="1">
        <v>1.0</v>
      </c>
      <c r="H37" s="1">
        <v>5.0</v>
      </c>
      <c r="I37" s="1" t="s">
        <v>47</v>
      </c>
      <c r="J37" s="1">
        <f>COUNTIF(ixi_id_date,A37)</f>
        <v>0</v>
      </c>
      <c r="K37" s="2" t="str">
        <f>IF(J37&gt;0,LOOKUP(A37,ixi_id_date,study_date),"")</f>
        <v/>
      </c>
      <c r="L37" s="3" t="str">
        <f t="shared" si="1"/>
        <v/>
      </c>
    </row>
    <row r="38" ht="12.75" customHeight="1">
      <c r="A38" s="1">
        <v>48.0</v>
      </c>
      <c r="B38" s="1">
        <v>1.0</v>
      </c>
      <c r="C38" s="1">
        <v>194.0</v>
      </c>
      <c r="D38" s="1">
        <v>90.0</v>
      </c>
      <c r="E38" s="1">
        <v>1.0</v>
      </c>
      <c r="F38" s="1">
        <v>2.0</v>
      </c>
      <c r="G38" s="1">
        <v>1.0</v>
      </c>
      <c r="H38" s="1">
        <v>5.0</v>
      </c>
      <c r="I38" s="1" t="s">
        <v>48</v>
      </c>
      <c r="J38" s="1">
        <f>COUNTIF(ixi_id_date,A38)</f>
        <v>1</v>
      </c>
      <c r="K38" s="2">
        <f>IF(J38&gt;0,LOOKUP(A38,ixi_id_date,study_date),"")</f>
        <v>38554</v>
      </c>
      <c r="L38" s="3">
        <f t="shared" si="1"/>
        <v>50.65023956</v>
      </c>
    </row>
    <row r="39" ht="12.75" customHeight="1">
      <c r="A39" s="1">
        <v>49.0</v>
      </c>
      <c r="B39" s="1">
        <v>1.0</v>
      </c>
      <c r="C39" s="1">
        <v>183.0</v>
      </c>
      <c r="D39" s="1">
        <v>88.0</v>
      </c>
      <c r="E39" s="1">
        <v>1.0</v>
      </c>
      <c r="F39" s="1">
        <v>1.0</v>
      </c>
      <c r="G39" s="1">
        <v>1.0</v>
      </c>
      <c r="H39" s="1">
        <v>5.0</v>
      </c>
      <c r="I39" s="1" t="s">
        <v>49</v>
      </c>
      <c r="J39" s="1">
        <f>COUNTIF(ixi_id_date,A39)</f>
        <v>1</v>
      </c>
      <c r="K39" s="2">
        <f>IF(J39&gt;0,LOOKUP(A39,ixi_id_date,study_date),"")</f>
        <v>38568</v>
      </c>
      <c r="L39" s="3">
        <f t="shared" si="1"/>
        <v>31.85489391</v>
      </c>
    </row>
    <row r="40" ht="12.75" customHeight="1">
      <c r="A40" s="1">
        <v>50.0</v>
      </c>
      <c r="B40" s="1">
        <v>1.0</v>
      </c>
      <c r="C40" s="1">
        <v>180.0</v>
      </c>
      <c r="D40" s="1">
        <v>79.0</v>
      </c>
      <c r="E40" s="1">
        <v>1.0</v>
      </c>
      <c r="F40" s="1">
        <v>4.0</v>
      </c>
      <c r="G40" s="1">
        <v>2.0</v>
      </c>
      <c r="H40" s="1">
        <v>5.0</v>
      </c>
      <c r="I40" s="1" t="s">
        <v>50</v>
      </c>
      <c r="J40" s="1">
        <f>COUNTIF(ixi_id_date,A40)</f>
        <v>1</v>
      </c>
      <c r="K40" s="2">
        <f>IF(J40&gt;0,LOOKUP(A40,ixi_id_date,study_date),"")</f>
        <v>38546</v>
      </c>
      <c r="L40" s="3">
        <f t="shared" si="1"/>
        <v>63.18685832</v>
      </c>
    </row>
    <row r="41" ht="12.75" customHeight="1">
      <c r="A41" s="1">
        <v>51.0</v>
      </c>
      <c r="B41" s="1">
        <v>2.0</v>
      </c>
      <c r="C41" s="1">
        <v>168.0</v>
      </c>
      <c r="D41" s="1">
        <v>58.0</v>
      </c>
      <c r="E41" s="1">
        <v>1.0</v>
      </c>
      <c r="F41" s="1">
        <v>3.0</v>
      </c>
      <c r="G41" s="1">
        <v>1.0</v>
      </c>
      <c r="H41" s="1">
        <v>5.0</v>
      </c>
      <c r="I41" s="1" t="s">
        <v>51</v>
      </c>
      <c r="J41" s="1">
        <f>COUNTIF(ixi_id_date,A41)</f>
        <v>1</v>
      </c>
      <c r="K41" s="2">
        <f>IF(J41&gt;0,LOOKUP(A41,ixi_id_date,study_date),"")</f>
        <v>38554</v>
      </c>
      <c r="L41" s="3">
        <f t="shared" si="1"/>
        <v>25.7412731</v>
      </c>
    </row>
    <row r="42" ht="12.75" customHeight="1">
      <c r="A42" s="1">
        <v>52.0</v>
      </c>
      <c r="B42" s="1">
        <v>2.0</v>
      </c>
      <c r="C42" s="1">
        <v>160.0</v>
      </c>
      <c r="D42" s="1">
        <v>68.0</v>
      </c>
      <c r="E42" s="1">
        <v>1.0</v>
      </c>
      <c r="F42" s="1">
        <v>3.0</v>
      </c>
      <c r="G42" s="1">
        <v>1.0</v>
      </c>
      <c r="H42" s="1">
        <v>4.0</v>
      </c>
      <c r="I42" s="1" t="s">
        <v>52</v>
      </c>
      <c r="J42" s="1">
        <f>COUNTIF(ixi_id_date,A42)</f>
        <v>1</v>
      </c>
      <c r="K42" s="2">
        <f>IF(J42&gt;0,LOOKUP(A42,ixi_id_date,study_date),"")</f>
        <v>38561</v>
      </c>
      <c r="L42" s="3">
        <f t="shared" si="1"/>
        <v>33.76317591</v>
      </c>
    </row>
    <row r="43" ht="12.75" customHeight="1">
      <c r="A43" s="1">
        <v>53.0</v>
      </c>
      <c r="B43" s="1">
        <v>1.0</v>
      </c>
      <c r="C43" s="1">
        <v>185.0</v>
      </c>
      <c r="D43" s="1">
        <v>101.0</v>
      </c>
      <c r="E43" s="1">
        <v>1.0</v>
      </c>
      <c r="F43" s="1">
        <v>2.0</v>
      </c>
      <c r="G43" s="1">
        <v>1.0</v>
      </c>
      <c r="H43" s="1">
        <v>5.0</v>
      </c>
      <c r="I43" s="1" t="s">
        <v>53</v>
      </c>
      <c r="J43" s="1">
        <f>COUNTIF(ixi_id_date,A43)</f>
        <v>1</v>
      </c>
      <c r="K43" s="2">
        <f>IF(J43&gt;0,LOOKUP(A43,ixi_id_date,study_date),"")</f>
        <v>38555</v>
      </c>
      <c r="L43" s="3">
        <f t="shared" si="1"/>
        <v>53.30595483</v>
      </c>
    </row>
    <row r="44" ht="12.75" customHeight="1">
      <c r="A44" s="1">
        <v>54.0</v>
      </c>
      <c r="B44" s="1">
        <v>2.0</v>
      </c>
      <c r="C44" s="1">
        <v>151.0</v>
      </c>
      <c r="D44" s="1">
        <v>59.0</v>
      </c>
      <c r="E44" s="1">
        <v>1.0</v>
      </c>
      <c r="F44" s="1">
        <v>1.0</v>
      </c>
      <c r="G44" s="1">
        <v>1.0</v>
      </c>
      <c r="H44" s="1">
        <v>5.0</v>
      </c>
      <c r="I44" s="1" t="s">
        <v>54</v>
      </c>
      <c r="J44" s="1">
        <f>COUNTIF(ixi_id_date,A44)</f>
        <v>1</v>
      </c>
      <c r="K44" s="2">
        <f>IF(J44&gt;0,LOOKUP(A44,ixi_id_date,study_date),"")</f>
        <v>38541</v>
      </c>
      <c r="L44" s="3">
        <f t="shared" si="1"/>
        <v>41.7522245</v>
      </c>
    </row>
    <row r="45" ht="12.75" customHeight="1">
      <c r="A45" s="1">
        <v>55.0</v>
      </c>
      <c r="B45" s="1">
        <v>2.0</v>
      </c>
      <c r="C45" s="1">
        <v>162.0</v>
      </c>
      <c r="D45" s="1">
        <v>61.0</v>
      </c>
      <c r="E45" s="1">
        <v>1.0</v>
      </c>
      <c r="F45" s="1">
        <v>2.0</v>
      </c>
      <c r="G45" s="1">
        <v>1.0</v>
      </c>
      <c r="H45" s="1">
        <v>5.0</v>
      </c>
      <c r="I45" s="1" t="s">
        <v>55</v>
      </c>
      <c r="J45" s="1">
        <f>COUNTIF(ixi_id_date,A45)</f>
        <v>1</v>
      </c>
      <c r="K45" s="2">
        <f>IF(J45&gt;0,LOOKUP(A45,ixi_id_date,study_date),"")</f>
        <v>38560</v>
      </c>
      <c r="L45" s="3">
        <f t="shared" si="1"/>
        <v>49.40451745</v>
      </c>
    </row>
    <row r="46" ht="12.75" customHeight="1">
      <c r="A46" s="1">
        <v>56.0</v>
      </c>
      <c r="B46" s="1">
        <v>1.0</v>
      </c>
      <c r="C46" s="1">
        <v>176.0</v>
      </c>
      <c r="D46" s="1">
        <v>70.0</v>
      </c>
      <c r="E46" s="1">
        <v>1.0</v>
      </c>
      <c r="F46" s="1">
        <v>1.0</v>
      </c>
      <c r="G46" s="1">
        <v>3.0</v>
      </c>
      <c r="H46" s="1">
        <v>5.0</v>
      </c>
      <c r="I46" s="1" t="s">
        <v>56</v>
      </c>
      <c r="J46" s="1">
        <f>COUNTIF(ixi_id_date,A46)</f>
        <v>1</v>
      </c>
      <c r="K46" s="2">
        <f>IF(J46&gt;0,LOOKUP(A46,ixi_id_date,study_date),"")</f>
        <v>38554</v>
      </c>
      <c r="L46" s="3">
        <f t="shared" si="1"/>
        <v>25.93839836</v>
      </c>
    </row>
    <row r="47" ht="12.75" customHeight="1">
      <c r="A47" s="1">
        <v>57.0</v>
      </c>
      <c r="B47" s="1">
        <v>2.0</v>
      </c>
      <c r="C47" s="1">
        <v>170.0</v>
      </c>
      <c r="D47" s="1">
        <v>69.0</v>
      </c>
      <c r="E47" s="1">
        <v>1.0</v>
      </c>
      <c r="F47" s="1">
        <v>1.0</v>
      </c>
      <c r="G47" s="1">
        <v>1.0</v>
      </c>
      <c r="H47" s="1">
        <v>5.0</v>
      </c>
      <c r="I47" s="1" t="s">
        <v>57</v>
      </c>
      <c r="J47" s="1">
        <f>COUNTIF(ixi_id_date,A47)</f>
        <v>1</v>
      </c>
      <c r="K47" s="2">
        <f>IF(J47&gt;0,LOOKUP(A47,ixi_id_date,study_date),"")</f>
        <v>38561</v>
      </c>
      <c r="L47" s="3">
        <f t="shared" si="1"/>
        <v>28.15879535</v>
      </c>
    </row>
    <row r="48" ht="12.75" customHeight="1">
      <c r="A48" s="1">
        <v>58.0</v>
      </c>
      <c r="B48" s="1">
        <v>1.0</v>
      </c>
      <c r="C48" s="1">
        <v>180.0</v>
      </c>
      <c r="D48" s="1">
        <v>86.0</v>
      </c>
      <c r="E48" s="1">
        <v>1.0</v>
      </c>
      <c r="F48" s="1">
        <v>1.0</v>
      </c>
      <c r="G48" s="1">
        <v>3.0</v>
      </c>
      <c r="H48" s="1">
        <v>5.0</v>
      </c>
      <c r="I48" s="1" t="s">
        <v>58</v>
      </c>
      <c r="J48" s="1">
        <f>COUNTIF(ixi_id_date,A48)</f>
        <v>1</v>
      </c>
      <c r="K48" s="2">
        <f>IF(J48&gt;0,LOOKUP(A48,ixi_id_date,study_date),"")</f>
        <v>38555</v>
      </c>
      <c r="L48" s="3">
        <f t="shared" si="1"/>
        <v>29.27857632</v>
      </c>
    </row>
    <row r="49" ht="12.75" customHeight="1">
      <c r="A49" s="1">
        <v>59.0</v>
      </c>
      <c r="B49" s="1">
        <v>1.0</v>
      </c>
      <c r="C49" s="1">
        <v>188.0</v>
      </c>
      <c r="D49" s="1">
        <v>90.0</v>
      </c>
      <c r="E49" s="1">
        <v>1.0</v>
      </c>
      <c r="F49" s="1">
        <v>2.0</v>
      </c>
      <c r="G49" s="1">
        <v>1.0</v>
      </c>
      <c r="H49" s="1">
        <v>5.0</v>
      </c>
      <c r="I49" s="1" t="s">
        <v>59</v>
      </c>
      <c r="J49" s="1">
        <f>COUNTIF(ixi_id_date,A49)</f>
        <v>1</v>
      </c>
      <c r="K49" s="2">
        <f>IF(J49&gt;0,LOOKUP(A49,ixi_id_date,study_date),"")</f>
        <v>38537</v>
      </c>
      <c r="L49" s="3">
        <f t="shared" si="1"/>
        <v>34.13826146</v>
      </c>
    </row>
    <row r="50" ht="12.75" customHeight="1">
      <c r="A50" s="1">
        <v>60.0</v>
      </c>
      <c r="B50" s="1">
        <v>1.0</v>
      </c>
      <c r="C50" s="1">
        <v>180.0</v>
      </c>
      <c r="D50" s="1">
        <v>75.0</v>
      </c>
      <c r="E50" s="1">
        <v>1.0</v>
      </c>
      <c r="F50" s="1">
        <v>2.0</v>
      </c>
      <c r="G50" s="1">
        <v>1.0</v>
      </c>
      <c r="H50" s="1">
        <v>5.0</v>
      </c>
      <c r="I50" s="1" t="s">
        <v>60</v>
      </c>
      <c r="J50" s="1">
        <f>COUNTIF(ixi_id_date,A50)</f>
        <v>1</v>
      </c>
      <c r="K50" s="2">
        <f>IF(J50&gt;0,LOOKUP(A50,ixi_id_date,study_date),"")</f>
        <v>38541</v>
      </c>
      <c r="L50" s="3">
        <f t="shared" si="1"/>
        <v>30.69952088</v>
      </c>
    </row>
    <row r="51" ht="12.75" customHeight="1">
      <c r="A51" s="1">
        <v>61.0</v>
      </c>
      <c r="B51" s="1">
        <v>2.0</v>
      </c>
      <c r="C51" s="1">
        <v>165.0</v>
      </c>
      <c r="D51" s="1">
        <v>89.0</v>
      </c>
      <c r="E51" s="1">
        <v>1.0</v>
      </c>
      <c r="F51" s="1">
        <v>2.0</v>
      </c>
      <c r="G51" s="1">
        <v>1.0</v>
      </c>
      <c r="H51" s="1">
        <v>4.0</v>
      </c>
      <c r="I51" s="1" t="s">
        <v>61</v>
      </c>
      <c r="J51" s="1">
        <f>COUNTIF(ixi_id_date,A51)</f>
        <v>1</v>
      </c>
      <c r="K51" s="2">
        <f>IF(J51&gt;0,LOOKUP(A51,ixi_id_date,study_date),"")</f>
        <v>38546</v>
      </c>
      <c r="L51" s="3">
        <f t="shared" si="1"/>
        <v>59.00342231</v>
      </c>
    </row>
    <row r="52" ht="12.75" customHeight="1">
      <c r="A52" s="1">
        <v>62.0</v>
      </c>
      <c r="B52" s="1">
        <v>1.0</v>
      </c>
      <c r="C52" s="1">
        <v>185.0</v>
      </c>
      <c r="D52" s="1">
        <v>99.0</v>
      </c>
      <c r="E52" s="1">
        <v>1.0</v>
      </c>
      <c r="F52" s="1">
        <v>2.0</v>
      </c>
      <c r="G52" s="1">
        <v>1.0</v>
      </c>
      <c r="H52" s="1">
        <v>5.0</v>
      </c>
      <c r="I52" s="1" t="s">
        <v>62</v>
      </c>
      <c r="J52" s="1">
        <f>COUNTIF(ixi_id_date,A52)</f>
        <v>1</v>
      </c>
      <c r="K52" s="2">
        <f>IF(J52&gt;0,LOOKUP(A52,ixi_id_date,study_date),"")</f>
        <v>38569</v>
      </c>
      <c r="L52" s="3">
        <f t="shared" si="1"/>
        <v>36.21629021</v>
      </c>
    </row>
    <row r="53" ht="12.75" customHeight="1">
      <c r="A53" s="1">
        <v>63.0</v>
      </c>
      <c r="B53" s="1">
        <v>1.0</v>
      </c>
      <c r="C53" s="1">
        <v>178.0</v>
      </c>
      <c r="D53" s="1">
        <v>102.0</v>
      </c>
      <c r="E53" s="1">
        <v>1.0</v>
      </c>
      <c r="F53" s="1">
        <v>1.0</v>
      </c>
      <c r="G53" s="1">
        <v>1.0</v>
      </c>
      <c r="H53" s="1">
        <v>3.0</v>
      </c>
      <c r="I53" s="1" t="s">
        <v>63</v>
      </c>
      <c r="J53" s="1">
        <f>COUNTIF(ixi_id_date,A53)</f>
        <v>1</v>
      </c>
      <c r="K53" s="2">
        <f>IF(J53&gt;0,LOOKUP(A53,ixi_id_date,study_date),"")</f>
        <v>38569</v>
      </c>
      <c r="L53" s="3">
        <f t="shared" si="1"/>
        <v>41.12251882</v>
      </c>
    </row>
    <row r="54" ht="12.75" customHeight="1">
      <c r="A54" s="1">
        <v>64.0</v>
      </c>
      <c r="B54" s="1">
        <v>1.0</v>
      </c>
      <c r="C54" s="1">
        <v>183.0</v>
      </c>
      <c r="D54" s="1">
        <v>89.0</v>
      </c>
      <c r="E54" s="1">
        <v>1.0</v>
      </c>
      <c r="F54" s="1">
        <v>1.0</v>
      </c>
      <c r="G54" s="1">
        <v>2.0</v>
      </c>
      <c r="H54" s="1">
        <v>3.0</v>
      </c>
      <c r="I54" s="1" t="s">
        <v>64</v>
      </c>
      <c r="J54" s="1">
        <f>COUNTIF(ixi_id_date,A54)</f>
        <v>1</v>
      </c>
      <c r="K54" s="2">
        <f>IF(J54&gt;0,LOOKUP(A54,ixi_id_date,study_date),"")</f>
        <v>38569</v>
      </c>
      <c r="L54" s="3">
        <f t="shared" si="1"/>
        <v>20.07118412</v>
      </c>
    </row>
    <row r="55" ht="12.75" customHeight="1">
      <c r="A55" s="1">
        <v>65.0</v>
      </c>
      <c r="B55" s="1">
        <v>2.0</v>
      </c>
      <c r="C55" s="1">
        <v>164.0</v>
      </c>
      <c r="D55" s="1">
        <v>73.0</v>
      </c>
      <c r="E55" s="1">
        <v>1.0</v>
      </c>
      <c r="F55" s="1">
        <v>1.0</v>
      </c>
      <c r="G55" s="1">
        <v>1.0</v>
      </c>
      <c r="H55" s="1">
        <v>5.0</v>
      </c>
      <c r="I55" s="1" t="s">
        <v>65</v>
      </c>
      <c r="J55" s="1">
        <f>COUNTIF(ixi_id_date,A55)</f>
        <v>1</v>
      </c>
      <c r="K55" s="2">
        <f>IF(J55&gt;0,LOOKUP(A55,ixi_id_date,study_date),"")</f>
        <v>38569</v>
      </c>
      <c r="L55" s="3">
        <f t="shared" si="1"/>
        <v>23.71526352</v>
      </c>
    </row>
    <row r="56" ht="12.75" customHeight="1">
      <c r="A56" s="1">
        <v>66.0</v>
      </c>
      <c r="B56" s="1">
        <v>2.0</v>
      </c>
      <c r="C56" s="1">
        <v>153.0</v>
      </c>
      <c r="D56" s="1">
        <v>71.0</v>
      </c>
      <c r="E56" s="1">
        <v>1.0</v>
      </c>
      <c r="F56" s="1">
        <v>2.0</v>
      </c>
      <c r="G56" s="1">
        <v>1.0</v>
      </c>
      <c r="H56" s="1">
        <v>5.0</v>
      </c>
      <c r="I56" s="1" t="s">
        <v>66</v>
      </c>
      <c r="J56" s="1">
        <f>COUNTIF(ixi_id_date,A56)</f>
        <v>1</v>
      </c>
      <c r="K56" s="2">
        <f>IF(J56&gt;0,LOOKUP(A56,ixi_id_date,study_date),"")</f>
        <v>38560</v>
      </c>
      <c r="L56" s="3">
        <f t="shared" si="1"/>
        <v>46.16837782</v>
      </c>
    </row>
    <row r="57" ht="12.75" customHeight="1">
      <c r="A57" s="1">
        <v>67.0</v>
      </c>
      <c r="B57" s="1">
        <v>1.0</v>
      </c>
      <c r="C57" s="1">
        <v>180.0</v>
      </c>
      <c r="D57" s="1">
        <v>76.0</v>
      </c>
      <c r="E57" s="1">
        <v>1.0</v>
      </c>
      <c r="F57" s="1">
        <v>1.0</v>
      </c>
      <c r="G57" s="1">
        <v>3.0</v>
      </c>
      <c r="H57" s="1">
        <v>5.0</v>
      </c>
      <c r="I57" s="1" t="s">
        <v>67</v>
      </c>
      <c r="J57" s="1">
        <f>COUNTIF(ixi_id_date,A57)</f>
        <v>1</v>
      </c>
      <c r="K57" s="2">
        <f>IF(J57&gt;0,LOOKUP(A57,ixi_id_date,study_date),"")</f>
        <v>38568</v>
      </c>
      <c r="L57" s="3">
        <f t="shared" si="1"/>
        <v>24.6899384</v>
      </c>
    </row>
    <row r="58" ht="12.75" customHeight="1">
      <c r="A58" s="1">
        <v>68.0</v>
      </c>
      <c r="B58" s="1">
        <v>2.0</v>
      </c>
      <c r="C58" s="1">
        <v>168.0</v>
      </c>
      <c r="D58" s="1">
        <v>64.0</v>
      </c>
      <c r="E58" s="1">
        <v>1.0</v>
      </c>
      <c r="F58" s="1">
        <v>1.0</v>
      </c>
      <c r="G58" s="1">
        <v>3.0</v>
      </c>
      <c r="H58" s="1">
        <v>5.0</v>
      </c>
      <c r="I58" s="1" t="s">
        <v>68</v>
      </c>
      <c r="J58" s="1">
        <f>COUNTIF(ixi_id_date,A58)</f>
        <v>1</v>
      </c>
      <c r="K58" s="2">
        <f>IF(J58&gt;0,LOOKUP(A58,ixi_id_date,study_date),"")</f>
        <v>38583</v>
      </c>
      <c r="L58" s="3">
        <f t="shared" si="1"/>
        <v>24.56947296</v>
      </c>
    </row>
    <row r="59" ht="12.75" customHeight="1">
      <c r="A59" s="1">
        <v>69.0</v>
      </c>
      <c r="B59" s="1">
        <v>2.0</v>
      </c>
      <c r="C59" s="1">
        <v>161.0</v>
      </c>
      <c r="D59" s="1">
        <v>51.0</v>
      </c>
      <c r="E59" s="1">
        <v>1.0</v>
      </c>
      <c r="F59" s="1">
        <v>1.0</v>
      </c>
      <c r="G59" s="1">
        <v>1.0</v>
      </c>
      <c r="H59" s="1">
        <v>5.0</v>
      </c>
      <c r="I59" s="1" t="s">
        <v>69</v>
      </c>
      <c r="J59" s="1">
        <f>COUNTIF(ixi_id_date,A59)</f>
        <v>1</v>
      </c>
      <c r="K59" s="2">
        <f>IF(J59&gt;0,LOOKUP(A59,ixi_id_date,study_date),"")</f>
        <v>38590</v>
      </c>
      <c r="L59" s="3">
        <f t="shared" si="1"/>
        <v>26.27241615</v>
      </c>
    </row>
    <row r="60" ht="12.75" customHeight="1">
      <c r="A60" s="1">
        <v>70.0</v>
      </c>
      <c r="B60" s="1">
        <v>2.0</v>
      </c>
      <c r="C60" s="1">
        <v>173.0</v>
      </c>
      <c r="D60" s="1">
        <v>64.0</v>
      </c>
      <c r="E60" s="1">
        <v>1.0</v>
      </c>
      <c r="F60" s="1">
        <v>1.0</v>
      </c>
      <c r="G60" s="1">
        <v>3.0</v>
      </c>
      <c r="H60" s="1">
        <v>3.0</v>
      </c>
      <c r="I60" s="1" t="s">
        <v>70</v>
      </c>
      <c r="J60" s="1">
        <f>COUNTIF(ixi_id_date,A60)</f>
        <v>1</v>
      </c>
      <c r="K60" s="2">
        <f>IF(J60&gt;0,LOOKUP(A60,ixi_id_date,study_date),"")</f>
        <v>38590</v>
      </c>
      <c r="L60" s="3">
        <f t="shared" si="1"/>
        <v>20.69815195</v>
      </c>
    </row>
    <row r="61" ht="12.75" customHeight="1">
      <c r="A61" s="1">
        <v>71.0</v>
      </c>
      <c r="B61" s="1">
        <v>2.0</v>
      </c>
      <c r="C61" s="1">
        <v>165.0</v>
      </c>
      <c r="D61" s="1">
        <v>63.0</v>
      </c>
      <c r="E61" s="1">
        <v>1.0</v>
      </c>
      <c r="F61" s="1">
        <v>2.0</v>
      </c>
      <c r="G61" s="1">
        <v>1.0</v>
      </c>
      <c r="H61" s="1">
        <v>4.0</v>
      </c>
      <c r="I61" s="1" t="s">
        <v>71</v>
      </c>
      <c r="J61" s="1">
        <f>COUNTIF(ixi_id_date,A61)</f>
        <v>1</v>
      </c>
      <c r="K61" s="2">
        <f>IF(J61&gt;0,LOOKUP(A61,ixi_id_date,study_date),"")</f>
        <v>38590</v>
      </c>
      <c r="L61" s="3">
        <f t="shared" si="1"/>
        <v>37.00205339</v>
      </c>
    </row>
    <row r="62" ht="12.75" customHeight="1">
      <c r="A62" s="1">
        <v>72.0</v>
      </c>
      <c r="B62" s="1">
        <v>1.0</v>
      </c>
      <c r="C62" s="1">
        <v>161.0</v>
      </c>
      <c r="D62" s="1">
        <v>82.0</v>
      </c>
      <c r="E62" s="1">
        <v>6.0</v>
      </c>
      <c r="F62" s="1">
        <v>2.0</v>
      </c>
      <c r="G62" s="1">
        <v>5.0</v>
      </c>
      <c r="H62" s="1">
        <v>4.0</v>
      </c>
      <c r="I62" s="1" t="s">
        <v>72</v>
      </c>
      <c r="J62" s="1">
        <f>COUNTIF(ixi_id_date,A62)</f>
        <v>1</v>
      </c>
      <c r="K62" s="2">
        <f>IF(J62&gt;0,LOOKUP(A62,ixi_id_date,study_date),"")</f>
        <v>38953</v>
      </c>
      <c r="L62" s="3">
        <f t="shared" si="1"/>
        <v>68.60232717</v>
      </c>
    </row>
    <row r="63" ht="12.75" customHeight="1">
      <c r="A63" s="1">
        <v>73.0</v>
      </c>
      <c r="B63" s="1">
        <v>2.0</v>
      </c>
      <c r="C63" s="1">
        <v>163.0</v>
      </c>
      <c r="D63" s="1">
        <v>64.0</v>
      </c>
      <c r="E63" s="1">
        <v>3.0</v>
      </c>
      <c r="F63" s="1">
        <v>2.0</v>
      </c>
      <c r="G63" s="1">
        <v>1.0</v>
      </c>
      <c r="H63" s="1">
        <v>3.0</v>
      </c>
      <c r="I63" s="1" t="s">
        <v>73</v>
      </c>
      <c r="J63" s="1">
        <f>COUNTIF(ixi_id_date,A63)</f>
        <v>1</v>
      </c>
      <c r="K63" s="2">
        <f>IF(J63&gt;0,LOOKUP(A63,ixi_id_date,study_date),"")</f>
        <v>38576</v>
      </c>
      <c r="L63" s="3">
        <f t="shared" si="1"/>
        <v>46.36550308</v>
      </c>
    </row>
    <row r="64" ht="12.75" customHeight="1">
      <c r="A64" s="1">
        <v>74.0</v>
      </c>
      <c r="B64" s="1">
        <v>2.0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 t="s">
        <v>74</v>
      </c>
      <c r="J64" s="1">
        <f>COUNTIF(ixi_id_date,A64)</f>
        <v>1</v>
      </c>
      <c r="K64" s="2">
        <f>IF(J64&gt;0,LOOKUP(A64,ixi_id_date,study_date),"")</f>
        <v>38590</v>
      </c>
      <c r="L64" s="3">
        <f t="shared" si="1"/>
        <v>22.53251198</v>
      </c>
    </row>
    <row r="65" ht="12.75" customHeight="1">
      <c r="A65" s="1">
        <v>75.0</v>
      </c>
      <c r="B65" s="1">
        <v>2.0</v>
      </c>
      <c r="C65" s="1">
        <v>157.0</v>
      </c>
      <c r="D65" s="1">
        <v>58.0</v>
      </c>
      <c r="E65" s="1">
        <v>1.0</v>
      </c>
      <c r="F65" s="1">
        <v>1.0</v>
      </c>
      <c r="G65" s="1">
        <v>1.0</v>
      </c>
      <c r="H65" s="1">
        <v>4.0</v>
      </c>
      <c r="I65" s="1" t="s">
        <v>75</v>
      </c>
      <c r="J65" s="1">
        <f>COUNTIF(ixi_id_date,A65)</f>
        <v>1</v>
      </c>
      <c r="K65" s="2">
        <f>IF(J65&gt;0,LOOKUP(A65,ixi_id_date,study_date),"")</f>
        <v>38576</v>
      </c>
      <c r="L65" s="3">
        <f t="shared" si="1"/>
        <v>35.99178645</v>
      </c>
    </row>
    <row r="66" ht="12.75" customHeight="1">
      <c r="A66" s="1">
        <v>76.0</v>
      </c>
      <c r="B66" s="1">
        <v>1.0</v>
      </c>
      <c r="C66" s="1">
        <v>0.0</v>
      </c>
      <c r="D66" s="1">
        <v>0.0</v>
      </c>
      <c r="E66" s="1">
        <v>1.0</v>
      </c>
      <c r="F66" s="1">
        <v>2.0</v>
      </c>
      <c r="G66" s="1">
        <v>1.0</v>
      </c>
      <c r="H66" s="1">
        <v>4.0</v>
      </c>
      <c r="I66" s="1" t="s">
        <v>76</v>
      </c>
      <c r="J66" s="1">
        <f>COUNTIF(ixi_id_date,A66)</f>
        <v>1</v>
      </c>
      <c r="K66" s="2">
        <f>IF(J66&gt;0,LOOKUP(A66,ixi_id_date,study_date),"")</f>
        <v>38576</v>
      </c>
      <c r="L66" s="3">
        <f t="shared" si="1"/>
        <v>55.8275154</v>
      </c>
    </row>
    <row r="67" ht="12.75" customHeight="1">
      <c r="A67" s="1">
        <v>77.0</v>
      </c>
      <c r="B67" s="1">
        <v>2.0</v>
      </c>
      <c r="C67" s="1">
        <v>175.0</v>
      </c>
      <c r="D67" s="1">
        <v>65.0</v>
      </c>
      <c r="E67" s="1">
        <v>1.0</v>
      </c>
      <c r="F67" s="1">
        <v>1.0</v>
      </c>
      <c r="G67" s="1">
        <v>1.0</v>
      </c>
      <c r="H67" s="1">
        <v>5.0</v>
      </c>
      <c r="I67" s="1" t="s">
        <v>77</v>
      </c>
      <c r="J67" s="1">
        <f>COUNTIF(ixi_id_date,A67)</f>
        <v>1</v>
      </c>
      <c r="K67" s="2">
        <f>IF(J67&gt;0,LOOKUP(A67,ixi_id_date,study_date),"")</f>
        <v>38576</v>
      </c>
      <c r="L67" s="3">
        <f t="shared" si="1"/>
        <v>36.47912389</v>
      </c>
    </row>
    <row r="68" ht="12.75" customHeight="1">
      <c r="A68" s="1">
        <v>78.0</v>
      </c>
      <c r="B68" s="1">
        <v>2.0</v>
      </c>
      <c r="C68" s="1">
        <v>168.0</v>
      </c>
      <c r="D68" s="1">
        <v>67.0</v>
      </c>
      <c r="E68" s="1">
        <v>1.0</v>
      </c>
      <c r="F68" s="1">
        <v>1.0</v>
      </c>
      <c r="G68" s="1">
        <v>1.0</v>
      </c>
      <c r="H68" s="1">
        <v>5.0</v>
      </c>
      <c r="I68" s="1" t="s">
        <v>78</v>
      </c>
      <c r="J68" s="1">
        <f>COUNTIF(ixi_id_date,A68)</f>
        <v>1</v>
      </c>
      <c r="K68" s="2">
        <f>IF(J68&gt;0,LOOKUP(A68,ixi_id_date,study_date),"")</f>
        <v>38576</v>
      </c>
      <c r="L68" s="3">
        <f t="shared" si="1"/>
        <v>28.5065024</v>
      </c>
    </row>
    <row r="69" ht="12.75" customHeight="1">
      <c r="A69" s="1">
        <v>79.0</v>
      </c>
      <c r="B69" s="1">
        <v>2.0</v>
      </c>
      <c r="C69" s="1">
        <v>158.0</v>
      </c>
      <c r="D69" s="1">
        <v>57.0</v>
      </c>
      <c r="E69" s="1">
        <v>3.0</v>
      </c>
      <c r="F69" s="1">
        <v>4.0</v>
      </c>
      <c r="G69" s="1">
        <v>1.0</v>
      </c>
      <c r="H69" s="1">
        <v>4.0</v>
      </c>
      <c r="I69" s="1" t="s">
        <v>79</v>
      </c>
      <c r="J69" s="1">
        <f>COUNTIF(ixi_id_date,A69)</f>
        <v>1</v>
      </c>
      <c r="K69" s="2">
        <f>IF(J69&gt;0,LOOKUP(A69,ixi_id_date,study_date),"")</f>
        <v>38575</v>
      </c>
      <c r="L69" s="3">
        <f t="shared" si="1"/>
        <v>52.5338809</v>
      </c>
    </row>
    <row r="70" ht="12.75" customHeight="1">
      <c r="A70" s="1">
        <v>80.0</v>
      </c>
      <c r="B70" s="1">
        <v>2.0</v>
      </c>
      <c r="C70" s="1">
        <v>158.0</v>
      </c>
      <c r="D70" s="1">
        <v>66.0</v>
      </c>
      <c r="E70" s="1">
        <v>3.0</v>
      </c>
      <c r="F70" s="1">
        <v>1.0</v>
      </c>
      <c r="G70" s="1">
        <v>3.0</v>
      </c>
      <c r="H70" s="1">
        <v>5.0</v>
      </c>
      <c r="I70" s="1" t="s">
        <v>80</v>
      </c>
      <c r="J70" s="1">
        <f>COUNTIF(ixi_id_date,A70)</f>
        <v>1</v>
      </c>
      <c r="K70" s="2">
        <f>IF(J70&gt;0,LOOKUP(A70,ixi_id_date,study_date),"")</f>
        <v>38561</v>
      </c>
      <c r="L70" s="3">
        <f t="shared" si="1"/>
        <v>21.19917864</v>
      </c>
    </row>
    <row r="71" ht="12.75" customHeight="1">
      <c r="A71" s="1">
        <v>83.0</v>
      </c>
      <c r="B71" s="1">
        <v>1.0</v>
      </c>
      <c r="C71" s="1">
        <v>182.0</v>
      </c>
      <c r="D71" s="1">
        <v>78.0</v>
      </c>
      <c r="E71" s="1">
        <v>1.0</v>
      </c>
      <c r="F71" s="1">
        <v>2.0</v>
      </c>
      <c r="G71" s="1">
        <v>1.0</v>
      </c>
      <c r="H71" s="1">
        <v>5.0</v>
      </c>
      <c r="I71" s="1" t="s">
        <v>81</v>
      </c>
      <c r="J71" s="1">
        <f>COUNTIF(ixi_id_date,A71)</f>
        <v>1</v>
      </c>
      <c r="K71" s="2">
        <f>IF(J71&gt;0,LOOKUP(A71,ixi_id_date,study_date),"")</f>
        <v>38568</v>
      </c>
      <c r="L71" s="3">
        <f t="shared" si="1"/>
        <v>30.89390828</v>
      </c>
    </row>
    <row r="72" ht="12.75" customHeight="1">
      <c r="A72" s="1">
        <v>84.0</v>
      </c>
      <c r="B72" s="1">
        <v>2.0</v>
      </c>
      <c r="C72" s="1">
        <v>163.0</v>
      </c>
      <c r="D72" s="1">
        <v>68.0</v>
      </c>
      <c r="E72" s="1">
        <v>1.0</v>
      </c>
      <c r="F72" s="1">
        <v>1.0</v>
      </c>
      <c r="G72" s="1">
        <v>1.0</v>
      </c>
      <c r="H72" s="1">
        <v>4.0</v>
      </c>
      <c r="I72" s="1" t="s">
        <v>82</v>
      </c>
      <c r="J72" s="1">
        <f>COUNTIF(ixi_id_date,A72)</f>
        <v>1</v>
      </c>
      <c r="K72" s="2">
        <f>IF(J72&gt;0,LOOKUP(A72,ixi_id_date,study_date),"")</f>
        <v>38569</v>
      </c>
      <c r="L72" s="3">
        <f t="shared" si="1"/>
        <v>38.23408624</v>
      </c>
    </row>
    <row r="73" ht="12.75" customHeight="1">
      <c r="A73" s="1">
        <v>85.0</v>
      </c>
      <c r="B73" s="1">
        <v>2.0</v>
      </c>
      <c r="C73" s="1">
        <v>166.0</v>
      </c>
      <c r="D73" s="1">
        <v>59.0</v>
      </c>
      <c r="E73" s="1">
        <v>6.0</v>
      </c>
      <c r="F73" s="1">
        <v>1.0</v>
      </c>
      <c r="G73" s="1">
        <v>1.0</v>
      </c>
      <c r="H73" s="1">
        <v>5.0</v>
      </c>
      <c r="I73" s="1" t="s">
        <v>83</v>
      </c>
      <c r="J73" s="1">
        <f>COUNTIF(ixi_id_date,A73)</f>
        <v>1</v>
      </c>
      <c r="K73" s="2">
        <f>IF(J73&gt;0,LOOKUP(A73,ixi_id_date,study_date),"")</f>
        <v>38583</v>
      </c>
      <c r="L73" s="3">
        <f t="shared" si="1"/>
        <v>31.84941821</v>
      </c>
    </row>
    <row r="74" ht="12.75" customHeight="1">
      <c r="A74" s="1">
        <v>86.0</v>
      </c>
      <c r="B74" s="1">
        <v>1.0</v>
      </c>
      <c r="C74" s="1">
        <v>0.0</v>
      </c>
      <c r="D74" s="1">
        <v>69.0</v>
      </c>
      <c r="E74" s="1">
        <v>1.0</v>
      </c>
      <c r="F74" s="1">
        <v>1.0</v>
      </c>
      <c r="G74" s="1">
        <v>1.0</v>
      </c>
      <c r="H74" s="1">
        <v>5.0</v>
      </c>
      <c r="I74" s="1" t="s">
        <v>84</v>
      </c>
      <c r="J74" s="1">
        <f>COUNTIF(ixi_id_date,A74)</f>
        <v>1</v>
      </c>
      <c r="K74" s="2">
        <f>IF(J74&gt;0,LOOKUP(A74,ixi_id_date,study_date),"")</f>
        <v>38555</v>
      </c>
      <c r="L74" s="3">
        <f t="shared" si="1"/>
        <v>30.0698152</v>
      </c>
    </row>
    <row r="75" ht="12.75" customHeight="1">
      <c r="A75" s="1">
        <v>87.0</v>
      </c>
      <c r="B75" s="1">
        <v>2.0</v>
      </c>
      <c r="C75" s="1">
        <v>168.0</v>
      </c>
      <c r="D75" s="1">
        <v>57.0</v>
      </c>
      <c r="E75" s="1">
        <v>1.0</v>
      </c>
      <c r="F75" s="1">
        <v>3.0</v>
      </c>
      <c r="G75" s="1">
        <v>1.0</v>
      </c>
      <c r="H75" s="1">
        <v>5.0</v>
      </c>
      <c r="I75" s="1" t="s">
        <v>85</v>
      </c>
      <c r="J75" s="1">
        <f>COUNTIF(ixi_id_date,A75)</f>
        <v>1</v>
      </c>
      <c r="K75" s="2">
        <f>IF(J75&gt;0,LOOKUP(A75,ixi_id_date,study_date),"")</f>
        <v>38590</v>
      </c>
      <c r="L75" s="3">
        <f t="shared" si="1"/>
        <v>25.66187543</v>
      </c>
    </row>
    <row r="76" ht="12.75" customHeight="1">
      <c r="A76" s="1">
        <v>89.0</v>
      </c>
      <c r="B76" s="1">
        <v>2.0</v>
      </c>
      <c r="C76" s="1">
        <v>165.0</v>
      </c>
      <c r="D76" s="1">
        <v>72.0</v>
      </c>
      <c r="E76" s="1">
        <v>1.0</v>
      </c>
      <c r="F76" s="1">
        <v>3.0</v>
      </c>
      <c r="G76" s="1">
        <v>3.0</v>
      </c>
      <c r="H76" s="1">
        <v>5.0</v>
      </c>
      <c r="I76" s="1" t="s">
        <v>86</v>
      </c>
      <c r="J76" s="1">
        <f>COUNTIF(ixi_id_date,A76)</f>
        <v>1</v>
      </c>
      <c r="K76" s="2">
        <f>IF(J76&gt;0,LOOKUP(A76,ixi_id_date,study_date),"")</f>
        <v>38583</v>
      </c>
      <c r="L76" s="3">
        <f t="shared" si="1"/>
        <v>49.40451745</v>
      </c>
    </row>
    <row r="77" ht="12.75" customHeight="1">
      <c r="A77" s="1">
        <v>90.0</v>
      </c>
      <c r="B77" s="1">
        <v>1.0</v>
      </c>
      <c r="C77" s="1">
        <v>178.0</v>
      </c>
      <c r="D77" s="1">
        <v>90.0</v>
      </c>
      <c r="E77" s="1">
        <v>3.0</v>
      </c>
      <c r="F77" s="1">
        <v>1.0</v>
      </c>
      <c r="G77" s="1">
        <v>3.0</v>
      </c>
      <c r="H77" s="1">
        <v>5.0</v>
      </c>
      <c r="I77" s="1" t="s">
        <v>87</v>
      </c>
      <c r="J77" s="1">
        <f>COUNTIF(ixi_id_date,A77)</f>
        <v>1</v>
      </c>
      <c r="K77" s="2">
        <f>IF(J77&gt;0,LOOKUP(A77,ixi_id_date,study_date),"")</f>
        <v>38646</v>
      </c>
      <c r="L77" s="3">
        <f t="shared" si="1"/>
        <v>41.82067077</v>
      </c>
    </row>
    <row r="78" ht="12.75" customHeight="1">
      <c r="A78" s="1">
        <v>91.0</v>
      </c>
      <c r="B78" s="1">
        <v>1.0</v>
      </c>
      <c r="C78" s="1">
        <v>0.0</v>
      </c>
      <c r="D78" s="1">
        <v>0.0</v>
      </c>
      <c r="E78" s="1">
        <v>1.0</v>
      </c>
      <c r="F78" s="1">
        <v>3.0</v>
      </c>
      <c r="G78" s="1">
        <v>3.0</v>
      </c>
      <c r="H78" s="1">
        <v>5.0</v>
      </c>
      <c r="I78" s="1" t="s">
        <v>88</v>
      </c>
      <c r="J78" s="1">
        <f>COUNTIF(ixi_id_date,A78)</f>
        <v>1</v>
      </c>
      <c r="K78" s="2">
        <f>IF(J78&gt;0,LOOKUP(A78,ixi_id_date,study_date),"")</f>
        <v>38588</v>
      </c>
      <c r="L78" s="3">
        <f t="shared" si="1"/>
        <v>28.61327858</v>
      </c>
    </row>
    <row r="79" ht="12.75" customHeight="1">
      <c r="A79" s="1">
        <v>92.0</v>
      </c>
      <c r="B79" s="1">
        <v>1.0</v>
      </c>
      <c r="C79" s="1">
        <v>180.0</v>
      </c>
      <c r="D79" s="1">
        <v>80.0</v>
      </c>
      <c r="E79" s="1">
        <v>4.0</v>
      </c>
      <c r="F79" s="1">
        <v>2.0</v>
      </c>
      <c r="G79" s="1">
        <v>1.0</v>
      </c>
      <c r="H79" s="1">
        <v>4.0</v>
      </c>
      <c r="I79" s="1" t="s">
        <v>89</v>
      </c>
      <c r="J79" s="1">
        <f>COUNTIF(ixi_id_date,A79)</f>
        <v>1</v>
      </c>
      <c r="K79" s="2">
        <f>IF(J79&gt;0,LOOKUP(A79,ixi_id_date,study_date),"")</f>
        <v>38589</v>
      </c>
      <c r="L79" s="3">
        <f t="shared" si="1"/>
        <v>33.24024641</v>
      </c>
    </row>
    <row r="80" ht="12.75" customHeight="1">
      <c r="A80" s="1">
        <v>93.0</v>
      </c>
      <c r="B80" s="1">
        <v>1.0</v>
      </c>
      <c r="C80" s="1">
        <v>180.0</v>
      </c>
      <c r="D80" s="1">
        <v>70.0</v>
      </c>
      <c r="E80" s="1">
        <v>1.0</v>
      </c>
      <c r="F80" s="1">
        <v>1.0</v>
      </c>
      <c r="G80" s="1">
        <v>3.0</v>
      </c>
      <c r="H80" s="1">
        <v>5.0</v>
      </c>
      <c r="I80" s="1" t="s">
        <v>90</v>
      </c>
      <c r="J80" s="1">
        <f>COUNTIF(ixi_id_date,A80)</f>
        <v>1</v>
      </c>
      <c r="K80" s="2">
        <f>IF(J80&gt;0,LOOKUP(A80,ixi_id_date,study_date),"")</f>
        <v>38568</v>
      </c>
      <c r="L80" s="3">
        <f t="shared" si="1"/>
        <v>26.87748118</v>
      </c>
    </row>
    <row r="81" ht="12.75" customHeight="1">
      <c r="A81" s="1">
        <v>94.0</v>
      </c>
      <c r="B81" s="1">
        <v>1.0</v>
      </c>
      <c r="C81" s="1">
        <v>176.0</v>
      </c>
      <c r="D81" s="1">
        <v>90.0</v>
      </c>
      <c r="E81" s="1">
        <v>3.0</v>
      </c>
      <c r="F81" s="1">
        <v>2.0</v>
      </c>
      <c r="G81" s="1">
        <v>3.0</v>
      </c>
      <c r="H81" s="1">
        <v>5.0</v>
      </c>
      <c r="I81" s="1" t="s">
        <v>91</v>
      </c>
      <c r="J81" s="1">
        <f>COUNTIF(ixi_id_date,A81)</f>
        <v>1</v>
      </c>
      <c r="K81" s="2">
        <f>IF(J81&gt;0,LOOKUP(A81,ixi_id_date,study_date),"")</f>
        <v>38568</v>
      </c>
      <c r="L81" s="3">
        <f t="shared" si="1"/>
        <v>24.85420945</v>
      </c>
    </row>
    <row r="82" ht="12.75" customHeight="1">
      <c r="A82" s="1">
        <v>95.0</v>
      </c>
      <c r="B82" s="1">
        <v>2.0</v>
      </c>
      <c r="C82" s="1">
        <v>170.0</v>
      </c>
      <c r="D82" s="1">
        <v>64.0</v>
      </c>
      <c r="E82" s="1">
        <v>1.0</v>
      </c>
      <c r="F82" s="1">
        <v>1.0</v>
      </c>
      <c r="G82" s="1">
        <v>3.0</v>
      </c>
      <c r="H82" s="1">
        <v>5.0</v>
      </c>
      <c r="I82" s="1" t="s">
        <v>92</v>
      </c>
      <c r="J82" s="1">
        <f>COUNTIF(ixi_id_date,A82)</f>
        <v>1</v>
      </c>
      <c r="K82" s="2">
        <f>IF(J82&gt;0,LOOKUP(A82,ixi_id_date,study_date),"")</f>
        <v>38575</v>
      </c>
      <c r="L82" s="3">
        <f t="shared" si="1"/>
        <v>24.89527721</v>
      </c>
    </row>
    <row r="83" ht="12.75" customHeight="1">
      <c r="A83" s="1">
        <v>96.0</v>
      </c>
      <c r="B83" s="1">
        <v>1.0</v>
      </c>
      <c r="C83" s="1">
        <v>169.0</v>
      </c>
      <c r="D83" s="1">
        <v>70.0</v>
      </c>
      <c r="E83" s="1">
        <v>1.0</v>
      </c>
      <c r="F83" s="1">
        <v>2.0</v>
      </c>
      <c r="G83" s="1">
        <v>1.0</v>
      </c>
      <c r="H83" s="1">
        <v>5.0</v>
      </c>
      <c r="I83" s="1" t="s">
        <v>93</v>
      </c>
      <c r="J83" s="1">
        <f>COUNTIF(ixi_id_date,A83)</f>
        <v>1</v>
      </c>
      <c r="K83" s="2">
        <f>IF(J83&gt;0,LOOKUP(A83,ixi_id_date,study_date),"")</f>
        <v>38575</v>
      </c>
      <c r="L83" s="3">
        <f t="shared" si="1"/>
        <v>26.92402464</v>
      </c>
    </row>
    <row r="84" ht="12.75" customHeight="1">
      <c r="A84" s="1">
        <v>97.0</v>
      </c>
      <c r="B84" s="1">
        <v>2.0</v>
      </c>
      <c r="C84" s="1">
        <v>173.0</v>
      </c>
      <c r="D84" s="1">
        <v>64.0</v>
      </c>
      <c r="E84" s="1">
        <v>1.0</v>
      </c>
      <c r="F84" s="1">
        <v>2.0</v>
      </c>
      <c r="G84" s="1">
        <v>1.0</v>
      </c>
      <c r="H84" s="1">
        <v>5.0</v>
      </c>
      <c r="I84" s="1" t="s">
        <v>94</v>
      </c>
      <c r="J84" s="1">
        <f>COUNTIF(ixi_id_date,A84)</f>
        <v>1</v>
      </c>
      <c r="K84" s="2">
        <f>IF(J84&gt;0,LOOKUP(A84,ixi_id_date,study_date),"")</f>
        <v>38652</v>
      </c>
      <c r="L84" s="3">
        <f t="shared" si="1"/>
        <v>35.02258727</v>
      </c>
    </row>
    <row r="85" ht="12.75" customHeight="1">
      <c r="A85" s="1">
        <v>98.0</v>
      </c>
      <c r="B85" s="1">
        <v>1.0</v>
      </c>
      <c r="C85" s="1">
        <v>172.0</v>
      </c>
      <c r="D85" s="1">
        <v>67.0</v>
      </c>
      <c r="E85" s="1">
        <v>1.0</v>
      </c>
      <c r="F85" s="1">
        <v>1.0</v>
      </c>
      <c r="G85" s="1">
        <v>1.0</v>
      </c>
      <c r="H85" s="1">
        <v>5.0</v>
      </c>
      <c r="I85" s="1" t="s">
        <v>95</v>
      </c>
      <c r="J85" s="1">
        <f>COUNTIF(ixi_id_date,A85)</f>
        <v>1</v>
      </c>
      <c r="K85" s="2">
        <f>IF(J85&gt;0,LOOKUP(A85,ixi_id_date,study_date),"")</f>
        <v>38569</v>
      </c>
      <c r="L85" s="3">
        <f t="shared" si="1"/>
        <v>29.7303217</v>
      </c>
    </row>
    <row r="86" ht="12.75" customHeight="1">
      <c r="A86" s="1">
        <v>99.0</v>
      </c>
      <c r="B86" s="1">
        <v>1.0</v>
      </c>
      <c r="C86" s="1">
        <v>152.0</v>
      </c>
      <c r="D86" s="1">
        <v>76.0</v>
      </c>
      <c r="E86" s="1">
        <v>1.0</v>
      </c>
      <c r="F86" s="1">
        <v>2.0</v>
      </c>
      <c r="G86" s="1">
        <v>1.0</v>
      </c>
      <c r="H86" s="1">
        <v>4.0</v>
      </c>
      <c r="I86" s="1" t="s">
        <v>96</v>
      </c>
      <c r="J86" s="1">
        <f>COUNTIF(ixi_id_date,A86)</f>
        <v>1</v>
      </c>
      <c r="K86" s="2">
        <f>IF(J86&gt;0,LOOKUP(A86,ixi_id_date,study_date),"")</f>
        <v>38574</v>
      </c>
      <c r="L86" s="3">
        <f t="shared" si="1"/>
        <v>51.75359343</v>
      </c>
    </row>
    <row r="87" ht="12.75" customHeight="1">
      <c r="A87" s="1">
        <v>100.0</v>
      </c>
      <c r="B87" s="1">
        <v>2.0</v>
      </c>
      <c r="C87" s="1">
        <v>170.0</v>
      </c>
      <c r="D87" s="1">
        <v>121.0</v>
      </c>
      <c r="E87" s="1">
        <v>1.0</v>
      </c>
      <c r="F87" s="1">
        <v>2.0</v>
      </c>
      <c r="G87" s="1">
        <v>4.0</v>
      </c>
      <c r="H87" s="1">
        <v>2.0</v>
      </c>
      <c r="I87" s="1" t="s">
        <v>97</v>
      </c>
      <c r="J87" s="1">
        <f>COUNTIF(ixi_id_date,A87)</f>
        <v>1</v>
      </c>
      <c r="K87" s="2">
        <f>IF(J87&gt;0,LOOKUP(A87,ixi_id_date,study_date),"")</f>
        <v>38574</v>
      </c>
      <c r="L87" s="3">
        <f t="shared" si="1"/>
        <v>41.51129363</v>
      </c>
    </row>
    <row r="88" ht="12.75" customHeight="1">
      <c r="A88" s="1">
        <v>101.0</v>
      </c>
      <c r="B88" s="1">
        <v>1.0</v>
      </c>
      <c r="C88" s="1">
        <v>180.0</v>
      </c>
      <c r="D88" s="1">
        <v>102.0</v>
      </c>
      <c r="E88" s="1">
        <v>1.0</v>
      </c>
      <c r="F88" s="1">
        <v>2.0</v>
      </c>
      <c r="G88" s="1">
        <v>1.0</v>
      </c>
      <c r="H88" s="1">
        <v>4.0</v>
      </c>
      <c r="I88" s="1" t="s">
        <v>98</v>
      </c>
      <c r="J88" s="1">
        <f>COUNTIF(ixi_id_date,A88)</f>
        <v>1</v>
      </c>
      <c r="K88" s="2">
        <f>IF(J88&gt;0,LOOKUP(A88,ixi_id_date,study_date),"")</f>
        <v>38574</v>
      </c>
      <c r="L88" s="3">
        <f t="shared" si="1"/>
        <v>45.77412731</v>
      </c>
    </row>
    <row r="89" ht="12.75" customHeight="1">
      <c r="A89" s="1">
        <v>102.0</v>
      </c>
      <c r="B89" s="1">
        <v>2.0</v>
      </c>
      <c r="C89" s="1">
        <v>163.0</v>
      </c>
      <c r="D89" s="1">
        <v>65.0</v>
      </c>
      <c r="E89" s="1">
        <v>1.0</v>
      </c>
      <c r="F89" s="1">
        <v>1.0</v>
      </c>
      <c r="G89" s="1">
        <v>3.0</v>
      </c>
      <c r="H89" s="1">
        <v>5.0</v>
      </c>
      <c r="I89" s="1" t="s">
        <v>99</v>
      </c>
      <c r="J89" s="1">
        <f>COUNTIF(ixi_id_date,A89)</f>
        <v>1</v>
      </c>
      <c r="K89" s="2">
        <f>IF(J89&gt;0,LOOKUP(A89,ixi_id_date,study_date),"")</f>
        <v>38582</v>
      </c>
      <c r="L89" s="3">
        <f t="shared" si="1"/>
        <v>24.62149213</v>
      </c>
    </row>
    <row r="90" ht="12.75" customHeight="1">
      <c r="A90" s="1">
        <v>103.0</v>
      </c>
      <c r="B90" s="1">
        <v>1.0</v>
      </c>
      <c r="C90" s="1">
        <v>170.0</v>
      </c>
      <c r="D90" s="1">
        <v>55.0</v>
      </c>
      <c r="E90" s="1">
        <v>1.0</v>
      </c>
      <c r="F90" s="1">
        <v>1.0</v>
      </c>
      <c r="G90" s="1">
        <v>1.0</v>
      </c>
      <c r="H90" s="1">
        <v>5.0</v>
      </c>
      <c r="I90" s="1" t="s">
        <v>100</v>
      </c>
      <c r="J90" s="1">
        <f>COUNTIF(ixi_id_date,A90)</f>
        <v>1</v>
      </c>
      <c r="K90" s="2">
        <f>IF(J90&gt;0,LOOKUP(A90,ixi_id_date,study_date),"")</f>
        <v>38574</v>
      </c>
      <c r="L90" s="3">
        <f t="shared" si="1"/>
        <v>31.80835044</v>
      </c>
    </row>
    <row r="91" ht="12.75" customHeight="1">
      <c r="A91" s="1">
        <v>104.0</v>
      </c>
      <c r="B91" s="1">
        <v>1.0</v>
      </c>
      <c r="C91" s="1">
        <v>173.0</v>
      </c>
      <c r="D91" s="1">
        <v>67.0</v>
      </c>
      <c r="E91" s="1">
        <v>6.0</v>
      </c>
      <c r="F91" s="1">
        <v>2.0</v>
      </c>
      <c r="G91" s="1">
        <v>1.0</v>
      </c>
      <c r="H91" s="1">
        <v>5.0</v>
      </c>
      <c r="I91" s="1" t="s">
        <v>101</v>
      </c>
      <c r="J91" s="1">
        <f>COUNTIF(ixi_id_date,A91)</f>
        <v>1</v>
      </c>
      <c r="K91" s="2">
        <f>IF(J91&gt;0,LOOKUP(A91,ixi_id_date,study_date),"")</f>
        <v>38596</v>
      </c>
      <c r="L91" s="3">
        <f t="shared" si="1"/>
        <v>26.98425736</v>
      </c>
    </row>
    <row r="92" ht="12.75" customHeight="1">
      <c r="A92" s="1">
        <v>105.0</v>
      </c>
      <c r="B92" s="1">
        <v>1.0</v>
      </c>
      <c r="C92" s="1">
        <v>173.0</v>
      </c>
      <c r="D92" s="1">
        <v>78.0</v>
      </c>
      <c r="E92" s="1">
        <v>1.0</v>
      </c>
      <c r="F92" s="1">
        <v>3.0</v>
      </c>
      <c r="G92" s="1">
        <v>1.0</v>
      </c>
      <c r="H92" s="1">
        <v>4.0</v>
      </c>
      <c r="I92" s="1" t="s">
        <v>102</v>
      </c>
      <c r="J92" s="1">
        <f>COUNTIF(ixi_id_date,A92)</f>
        <v>1</v>
      </c>
      <c r="K92" s="2">
        <f>IF(J92&gt;0,LOOKUP(A92,ixi_id_date,study_date),"")</f>
        <v>38603</v>
      </c>
      <c r="L92" s="3">
        <f t="shared" si="1"/>
        <v>38.90212183</v>
      </c>
    </row>
    <row r="93" ht="12.75" customHeight="1">
      <c r="A93" s="1">
        <v>106.0</v>
      </c>
      <c r="B93" s="1">
        <v>1.0</v>
      </c>
      <c r="C93" s="1">
        <v>178.0</v>
      </c>
      <c r="D93" s="1">
        <v>73.0</v>
      </c>
      <c r="E93" s="1">
        <v>1.0</v>
      </c>
      <c r="F93" s="1">
        <v>4.0</v>
      </c>
      <c r="G93" s="1">
        <v>1.0</v>
      </c>
      <c r="H93" s="1">
        <v>5.0</v>
      </c>
      <c r="I93" s="1" t="s">
        <v>35</v>
      </c>
      <c r="J93" s="1">
        <f>COUNTIF(ixi_id_date,A93)</f>
        <v>1</v>
      </c>
      <c r="K93" s="2">
        <f>IF(J93&gt;0,LOOKUP(A93,ixi_id_date,study_date),"")</f>
        <v>38588</v>
      </c>
      <c r="L93" s="3">
        <f t="shared" si="1"/>
        <v>36.67077344</v>
      </c>
    </row>
    <row r="94" ht="12.75" customHeight="1">
      <c r="A94" s="1">
        <v>107.0</v>
      </c>
      <c r="B94" s="1">
        <v>2.0</v>
      </c>
      <c r="C94" s="1">
        <v>173.0</v>
      </c>
      <c r="D94" s="1">
        <v>57.0</v>
      </c>
      <c r="E94" s="1">
        <v>1.0</v>
      </c>
      <c r="F94" s="1">
        <v>1.0</v>
      </c>
      <c r="G94" s="1">
        <v>1.0</v>
      </c>
      <c r="H94" s="1">
        <v>5.0</v>
      </c>
      <c r="I94" s="1" t="s">
        <v>103</v>
      </c>
      <c r="J94" s="1">
        <f>COUNTIF(ixi_id_date,A94)</f>
        <v>1</v>
      </c>
      <c r="K94" s="2">
        <f>IF(J94&gt;0,LOOKUP(A94,ixi_id_date,study_date),"")</f>
        <v>38588</v>
      </c>
      <c r="L94" s="3">
        <f t="shared" si="1"/>
        <v>31.89596167</v>
      </c>
    </row>
    <row r="95" ht="12.75" customHeight="1">
      <c r="A95" s="1">
        <v>108.0</v>
      </c>
      <c r="B95" s="1">
        <v>1.0</v>
      </c>
      <c r="C95" s="1">
        <v>183.0</v>
      </c>
      <c r="D95" s="1">
        <v>76.0</v>
      </c>
      <c r="E95" s="1">
        <v>1.0</v>
      </c>
      <c r="F95" s="1">
        <v>1.0</v>
      </c>
      <c r="G95" s="1">
        <v>1.0</v>
      </c>
      <c r="H95" s="1">
        <v>5.0</v>
      </c>
      <c r="I95" s="1" t="s">
        <v>104</v>
      </c>
      <c r="J95" s="1">
        <f>COUNTIF(ixi_id_date,A95)</f>
        <v>1</v>
      </c>
      <c r="K95" s="2">
        <f>IF(J95&gt;0,LOOKUP(A95,ixi_id_date,study_date),"")</f>
        <v>38758</v>
      </c>
      <c r="L95" s="3">
        <f t="shared" si="1"/>
        <v>43.16221766</v>
      </c>
    </row>
    <row r="96" ht="12.75" customHeight="1">
      <c r="A96" s="1">
        <v>109.0</v>
      </c>
      <c r="B96" s="1">
        <v>2.0</v>
      </c>
      <c r="C96" s="1">
        <v>164.0</v>
      </c>
      <c r="D96" s="1">
        <v>66.0</v>
      </c>
      <c r="E96" s="1">
        <v>5.0</v>
      </c>
      <c r="F96" s="1">
        <v>2.0</v>
      </c>
      <c r="G96" s="1">
        <v>6.0</v>
      </c>
      <c r="H96" s="1">
        <v>5.0</v>
      </c>
      <c r="I96" s="1" t="s">
        <v>105</v>
      </c>
      <c r="J96" s="1">
        <f>COUNTIF(ixi_id_date,A96)</f>
        <v>1</v>
      </c>
      <c r="K96" s="2">
        <f>IF(J96&gt;0,LOOKUP(A96,ixi_id_date,study_date),"")</f>
        <v>38565</v>
      </c>
      <c r="L96" s="3">
        <f t="shared" si="1"/>
        <v>36.46817248</v>
      </c>
    </row>
    <row r="97" ht="12.75" customHeight="1">
      <c r="A97" s="1">
        <v>110.0</v>
      </c>
      <c r="B97" s="1">
        <v>1.0</v>
      </c>
      <c r="C97" s="1">
        <v>180.0</v>
      </c>
      <c r="D97" s="1">
        <v>75.0</v>
      </c>
      <c r="E97" s="1">
        <v>5.0</v>
      </c>
      <c r="F97" s="1">
        <v>2.0</v>
      </c>
      <c r="G97" s="1">
        <v>1.0</v>
      </c>
      <c r="H97" s="1">
        <v>5.0</v>
      </c>
      <c r="I97" s="1" t="s">
        <v>106</v>
      </c>
      <c r="J97" s="1">
        <f>COUNTIF(ixi_id_date,A97)</f>
        <v>1</v>
      </c>
      <c r="K97" s="2">
        <f>IF(J97&gt;0,LOOKUP(A97,ixi_id_date,study_date),"")</f>
        <v>38565</v>
      </c>
      <c r="L97" s="3">
        <f t="shared" si="1"/>
        <v>37.76591376</v>
      </c>
    </row>
    <row r="98" ht="12.75" customHeight="1">
      <c r="A98" s="1">
        <v>111.0</v>
      </c>
      <c r="B98" s="1">
        <v>1.0</v>
      </c>
      <c r="C98" s="1">
        <v>176.0</v>
      </c>
      <c r="D98" s="1">
        <v>75.0</v>
      </c>
      <c r="E98" s="1">
        <v>3.0</v>
      </c>
      <c r="F98" s="1">
        <v>1.0</v>
      </c>
      <c r="G98" s="1">
        <v>3.0</v>
      </c>
      <c r="H98" s="1">
        <v>5.0</v>
      </c>
      <c r="I98" s="1" t="s">
        <v>107</v>
      </c>
      <c r="J98" s="1">
        <f>COUNTIF(ixi_id_date,A98)</f>
        <v>1</v>
      </c>
      <c r="K98" s="2">
        <f>IF(J98&gt;0,LOOKUP(A98,ixi_id_date,study_date),"")</f>
        <v>38565</v>
      </c>
      <c r="L98" s="3">
        <f t="shared" si="1"/>
        <v>25.18548939</v>
      </c>
    </row>
    <row r="99" ht="12.75" customHeight="1">
      <c r="A99" s="1">
        <v>112.0</v>
      </c>
      <c r="B99" s="1">
        <v>1.0</v>
      </c>
      <c r="C99" s="1">
        <v>165.0</v>
      </c>
      <c r="D99" s="1">
        <v>65.0</v>
      </c>
      <c r="E99" s="1">
        <v>5.0</v>
      </c>
      <c r="F99" s="1">
        <v>1.0</v>
      </c>
      <c r="G99" s="1">
        <v>3.0</v>
      </c>
      <c r="H99" s="1">
        <v>5.0</v>
      </c>
      <c r="I99" s="1" t="s">
        <v>108</v>
      </c>
      <c r="J99" s="1">
        <f>COUNTIF(ixi_id_date,A99)</f>
        <v>1</v>
      </c>
      <c r="K99" s="2">
        <f>IF(J99&gt;0,LOOKUP(A99,ixi_id_date,study_date),"")</f>
        <v>38565</v>
      </c>
      <c r="L99" s="3">
        <f t="shared" si="1"/>
        <v>23.69883641</v>
      </c>
    </row>
    <row r="100" ht="12.75" customHeight="1">
      <c r="A100" s="1">
        <v>113.0</v>
      </c>
      <c r="B100" s="1">
        <v>2.0</v>
      </c>
      <c r="C100" s="1">
        <v>157.0</v>
      </c>
      <c r="D100" s="1">
        <v>57.0</v>
      </c>
      <c r="E100" s="1">
        <v>2.0</v>
      </c>
      <c r="F100" s="1">
        <v>1.0</v>
      </c>
      <c r="G100" s="1">
        <v>1.0</v>
      </c>
      <c r="H100" s="1">
        <v>5.0</v>
      </c>
      <c r="I100" s="1" t="s">
        <v>109</v>
      </c>
      <c r="J100" s="1">
        <f>COUNTIF(ixi_id_date,A100)</f>
        <v>1</v>
      </c>
      <c r="K100" s="2">
        <f>IF(J100&gt;0,LOOKUP(A100,ixi_id_date,study_date),"")</f>
        <v>38601</v>
      </c>
      <c r="L100" s="3">
        <f t="shared" si="1"/>
        <v>32.3613963</v>
      </c>
    </row>
    <row r="101" ht="12.75" customHeight="1">
      <c r="A101" s="1">
        <v>114.0</v>
      </c>
      <c r="B101" s="1">
        <v>2.0</v>
      </c>
      <c r="C101" s="1">
        <v>160.0</v>
      </c>
      <c r="D101" s="1">
        <v>61.0</v>
      </c>
      <c r="E101" s="1">
        <v>5.0</v>
      </c>
      <c r="F101" s="1">
        <v>2.0</v>
      </c>
      <c r="G101" s="1">
        <v>5.0</v>
      </c>
      <c r="H101" s="1">
        <v>5.0</v>
      </c>
      <c r="I101" s="1" t="s">
        <v>110</v>
      </c>
      <c r="J101" s="1">
        <f>COUNTIF(ixi_id_date,A101)</f>
        <v>1</v>
      </c>
      <c r="K101" s="2">
        <f>IF(J101&gt;0,LOOKUP(A101,ixi_id_date,study_date),"")</f>
        <v>38566</v>
      </c>
      <c r="L101" s="3">
        <f t="shared" si="1"/>
        <v>65.40999316</v>
      </c>
    </row>
    <row r="102" ht="12.75" customHeight="1">
      <c r="A102" s="1">
        <v>115.0</v>
      </c>
      <c r="B102" s="1">
        <v>1.0</v>
      </c>
      <c r="C102" s="1">
        <v>174.0</v>
      </c>
      <c r="D102" s="1">
        <v>74.0</v>
      </c>
      <c r="E102" s="1">
        <v>5.0</v>
      </c>
      <c r="F102" s="1">
        <v>2.0</v>
      </c>
      <c r="G102" s="1">
        <v>5.0</v>
      </c>
      <c r="H102" s="1">
        <v>5.0</v>
      </c>
      <c r="I102" s="1" t="s">
        <v>111</v>
      </c>
      <c r="J102" s="1">
        <f>COUNTIF(ixi_id_date,A102)</f>
        <v>1</v>
      </c>
      <c r="K102" s="2">
        <f>IF(J102&gt;0,LOOKUP(A102,ixi_id_date,study_date),"")</f>
        <v>38566</v>
      </c>
      <c r="L102" s="3">
        <f t="shared" si="1"/>
        <v>72.13141684</v>
      </c>
    </row>
    <row r="103" ht="12.75" customHeight="1">
      <c r="A103" s="1">
        <v>116.0</v>
      </c>
      <c r="B103" s="1">
        <v>1.0</v>
      </c>
      <c r="C103" s="1">
        <v>173.0</v>
      </c>
      <c r="D103" s="1">
        <v>65.0</v>
      </c>
      <c r="E103" s="1">
        <v>5.0</v>
      </c>
      <c r="F103" s="1">
        <v>1.0</v>
      </c>
      <c r="G103" s="1">
        <v>3.0</v>
      </c>
      <c r="H103" s="1">
        <v>5.0</v>
      </c>
      <c r="I103" s="1" t="s">
        <v>112</v>
      </c>
      <c r="J103" s="1">
        <f>COUNTIF(ixi_id_date,A103)</f>
        <v>1</v>
      </c>
      <c r="K103" s="2">
        <f>IF(J103&gt;0,LOOKUP(A103,ixi_id_date,study_date),"")</f>
        <v>38566</v>
      </c>
      <c r="L103" s="3">
        <f t="shared" si="1"/>
        <v>23.84668036</v>
      </c>
    </row>
    <row r="104" ht="12.75" customHeight="1">
      <c r="A104" s="1">
        <v>118.0</v>
      </c>
      <c r="B104" s="1">
        <v>2.0</v>
      </c>
      <c r="C104" s="1">
        <v>165.0</v>
      </c>
      <c r="D104" s="1">
        <v>50.0</v>
      </c>
      <c r="E104" s="1">
        <v>5.0</v>
      </c>
      <c r="F104" s="1">
        <v>1.0</v>
      </c>
      <c r="G104" s="1">
        <v>3.0</v>
      </c>
      <c r="H104" s="1">
        <v>5.0</v>
      </c>
      <c r="I104" s="1" t="s">
        <v>113</v>
      </c>
      <c r="J104" s="1">
        <f>COUNTIF(ixi_id_date,A104)</f>
        <v>1</v>
      </c>
      <c r="K104" s="2">
        <f>IF(J104&gt;0,LOOKUP(A104,ixi_id_date,study_date),"")</f>
        <v>38589</v>
      </c>
      <c r="L104" s="3">
        <f t="shared" si="1"/>
        <v>25.92744695</v>
      </c>
    </row>
    <row r="105" ht="12.75" customHeight="1">
      <c r="A105" s="1">
        <v>119.0</v>
      </c>
      <c r="B105" s="1">
        <v>2.0</v>
      </c>
      <c r="C105" s="1">
        <v>169.0</v>
      </c>
      <c r="D105" s="1">
        <v>55.0</v>
      </c>
      <c r="E105" s="1">
        <v>1.0</v>
      </c>
      <c r="F105" s="1">
        <v>3.0</v>
      </c>
      <c r="G105" s="1">
        <v>1.0</v>
      </c>
      <c r="H105" s="1">
        <v>5.0</v>
      </c>
      <c r="I105" s="1" t="s">
        <v>114</v>
      </c>
      <c r="J105" s="1">
        <f>COUNTIF(ixi_id_date,A105)</f>
        <v>1</v>
      </c>
      <c r="K105" s="2">
        <f>IF(J105&gt;0,LOOKUP(A105,ixi_id_date,study_date),"")</f>
        <v>38589</v>
      </c>
      <c r="L105" s="3">
        <f t="shared" si="1"/>
        <v>32.16974675</v>
      </c>
    </row>
    <row r="106" ht="12.75" customHeight="1">
      <c r="A106" s="1">
        <v>120.0</v>
      </c>
      <c r="B106" s="1">
        <v>2.0</v>
      </c>
      <c r="C106" s="1">
        <v>163.0</v>
      </c>
      <c r="D106" s="1">
        <v>83.0</v>
      </c>
      <c r="E106" s="1">
        <v>1.0</v>
      </c>
      <c r="F106" s="1">
        <v>2.0</v>
      </c>
      <c r="G106" s="1">
        <v>1.0</v>
      </c>
      <c r="H106" s="1">
        <v>2.0</v>
      </c>
      <c r="I106" s="1" t="s">
        <v>115</v>
      </c>
      <c r="J106" s="1">
        <f>COUNTIF(ixi_id_date,A106)</f>
        <v>1</v>
      </c>
      <c r="K106" s="2">
        <f>IF(J106&gt;0,LOOKUP(A106,ixi_id_date,study_date),"")</f>
        <v>38589</v>
      </c>
      <c r="L106" s="3">
        <f t="shared" si="1"/>
        <v>53.67008898</v>
      </c>
    </row>
    <row r="107" ht="12.75" customHeight="1">
      <c r="A107" s="1">
        <v>121.0</v>
      </c>
      <c r="B107" s="1">
        <v>1.0</v>
      </c>
      <c r="C107" s="1">
        <v>154.0</v>
      </c>
      <c r="D107" s="1">
        <v>56.0</v>
      </c>
      <c r="E107" s="1">
        <v>1.0</v>
      </c>
      <c r="F107" s="1">
        <v>1.0</v>
      </c>
      <c r="G107" s="1">
        <v>3.0</v>
      </c>
      <c r="H107" s="1">
        <v>5.0</v>
      </c>
      <c r="I107" s="1" t="s">
        <v>116</v>
      </c>
      <c r="J107" s="1">
        <f>COUNTIF(ixi_id_date,A107)</f>
        <v>1</v>
      </c>
      <c r="K107" s="2">
        <f>IF(J107&gt;0,LOOKUP(A107,ixi_id_date,study_date),"")</f>
        <v>38597</v>
      </c>
      <c r="L107" s="3">
        <f t="shared" si="1"/>
        <v>35.07186858</v>
      </c>
    </row>
    <row r="108" ht="12.75" customHeight="1">
      <c r="A108" s="1">
        <v>122.0</v>
      </c>
      <c r="B108" s="1">
        <v>2.0</v>
      </c>
      <c r="C108" s="1">
        <v>168.0</v>
      </c>
      <c r="D108" s="1">
        <v>70.0</v>
      </c>
      <c r="E108" s="1">
        <v>1.0</v>
      </c>
      <c r="F108" s="1">
        <v>1.0</v>
      </c>
      <c r="G108" s="1">
        <v>3.0</v>
      </c>
      <c r="H108" s="1">
        <v>5.0</v>
      </c>
      <c r="I108" s="1" t="s">
        <v>117</v>
      </c>
      <c r="J108" s="1">
        <f>COUNTIF(ixi_id_date,A108)</f>
        <v>1</v>
      </c>
      <c r="K108" s="2">
        <f>IF(J108&gt;0,LOOKUP(A108,ixi_id_date,study_date),"")</f>
        <v>38597</v>
      </c>
      <c r="L108" s="3">
        <f t="shared" si="1"/>
        <v>22.97330595</v>
      </c>
    </row>
    <row r="109" ht="12.75" customHeight="1">
      <c r="A109" s="1">
        <v>123.0</v>
      </c>
      <c r="B109" s="1">
        <v>2.0</v>
      </c>
      <c r="C109" s="1">
        <v>170.0</v>
      </c>
      <c r="D109" s="1">
        <v>60.0</v>
      </c>
      <c r="E109" s="1">
        <v>1.0</v>
      </c>
      <c r="F109" s="1">
        <v>2.0</v>
      </c>
      <c r="G109" s="1">
        <v>2.0</v>
      </c>
      <c r="H109" s="1">
        <v>4.0</v>
      </c>
      <c r="I109" s="1" t="s">
        <v>118</v>
      </c>
      <c r="J109" s="1">
        <f>COUNTIF(ixi_id_date,A109)</f>
        <v>1</v>
      </c>
      <c r="K109" s="2">
        <f>IF(J109&gt;0,LOOKUP(A109,ixi_id_date,study_date),"")</f>
        <v>38597</v>
      </c>
      <c r="L109" s="3">
        <f t="shared" si="1"/>
        <v>46.57905544</v>
      </c>
    </row>
    <row r="110" ht="12.75" customHeight="1">
      <c r="A110" s="1">
        <v>126.0</v>
      </c>
      <c r="B110" s="1">
        <v>1.0</v>
      </c>
      <c r="C110" s="1">
        <v>180.0</v>
      </c>
      <c r="D110" s="1">
        <v>73.0</v>
      </c>
      <c r="E110" s="1">
        <v>2.0</v>
      </c>
      <c r="F110" s="1">
        <v>2.0</v>
      </c>
      <c r="G110" s="1">
        <v>1.0</v>
      </c>
      <c r="H110" s="1">
        <v>4.0</v>
      </c>
      <c r="I110" s="1" t="s">
        <v>119</v>
      </c>
      <c r="J110" s="1">
        <f>COUNTIF(ixi_id_date,A110)</f>
        <v>1</v>
      </c>
      <c r="K110" s="2">
        <f>IF(J110&gt;0,LOOKUP(A110,ixi_id_date,study_date),"")</f>
        <v>38589</v>
      </c>
      <c r="L110" s="3">
        <f t="shared" si="1"/>
        <v>57.22108145</v>
      </c>
    </row>
    <row r="111" ht="12.75" customHeight="1">
      <c r="A111" s="1">
        <v>127.0</v>
      </c>
      <c r="B111" s="1">
        <v>2.0</v>
      </c>
      <c r="C111" s="1">
        <v>167.0</v>
      </c>
      <c r="D111" s="1">
        <v>55.0</v>
      </c>
      <c r="E111" s="1">
        <v>1.0</v>
      </c>
      <c r="F111" s="1">
        <v>3.0</v>
      </c>
      <c r="G111" s="1">
        <v>1.0</v>
      </c>
      <c r="H111" s="1">
        <v>5.0</v>
      </c>
      <c r="I111" s="1" t="s">
        <v>120</v>
      </c>
      <c r="J111" s="1">
        <f>COUNTIF(ixi_id_date,A111)</f>
        <v>1</v>
      </c>
      <c r="K111" s="2">
        <f>IF(J111&gt;0,LOOKUP(A111,ixi_id_date,study_date),"")</f>
        <v>38596</v>
      </c>
      <c r="L111" s="3">
        <f t="shared" si="1"/>
        <v>29.49760438</v>
      </c>
    </row>
    <row r="112" ht="12.75" customHeight="1">
      <c r="A112" s="1">
        <v>128.0</v>
      </c>
      <c r="B112" s="1">
        <v>2.0</v>
      </c>
      <c r="C112" s="1">
        <v>151.0</v>
      </c>
      <c r="D112" s="1">
        <v>60.0</v>
      </c>
      <c r="E112" s="1">
        <v>1.0</v>
      </c>
      <c r="F112" s="1">
        <v>1.0</v>
      </c>
      <c r="G112" s="1">
        <v>3.0</v>
      </c>
      <c r="H112" s="1">
        <v>5.0</v>
      </c>
      <c r="I112" s="1" t="s">
        <v>121</v>
      </c>
      <c r="J112" s="1">
        <f>COUNTIF(ixi_id_date,A112)</f>
        <v>1</v>
      </c>
      <c r="K112" s="2">
        <f>IF(J112&gt;0,LOOKUP(A112,ixi_id_date,study_date),"")</f>
        <v>38603</v>
      </c>
      <c r="L112" s="3">
        <f t="shared" si="1"/>
        <v>27.32648871</v>
      </c>
    </row>
    <row r="113" ht="12.75" customHeight="1">
      <c r="A113" s="1">
        <v>129.0</v>
      </c>
      <c r="B113" s="1">
        <v>1.0</v>
      </c>
      <c r="C113" s="1">
        <v>183.0</v>
      </c>
      <c r="D113" s="1">
        <v>74.0</v>
      </c>
      <c r="E113" s="1">
        <v>1.0</v>
      </c>
      <c r="F113" s="1">
        <v>1.0</v>
      </c>
      <c r="G113" s="1">
        <v>3.0</v>
      </c>
      <c r="H113" s="1">
        <v>5.0</v>
      </c>
      <c r="I113" s="1" t="s">
        <v>122</v>
      </c>
      <c r="J113" s="1">
        <f>COUNTIF(ixi_id_date,A113)</f>
        <v>1</v>
      </c>
      <c r="K113" s="2">
        <f>IF(J113&gt;0,LOOKUP(A113,ixi_id_date,study_date),"")</f>
        <v>38597</v>
      </c>
      <c r="L113" s="3">
        <f t="shared" si="1"/>
        <v>23.03901437</v>
      </c>
    </row>
    <row r="114" ht="12.75" customHeight="1">
      <c r="A114" s="1">
        <v>130.0</v>
      </c>
      <c r="B114" s="1">
        <v>1.0</v>
      </c>
      <c r="C114" s="1">
        <v>180.0</v>
      </c>
      <c r="D114" s="1">
        <v>83.0</v>
      </c>
      <c r="E114" s="1">
        <v>3.0</v>
      </c>
      <c r="F114" s="1">
        <v>2.0</v>
      </c>
      <c r="G114" s="1">
        <v>1.0</v>
      </c>
      <c r="H114" s="1">
        <v>4.0</v>
      </c>
      <c r="I114" s="1" t="s">
        <v>123</v>
      </c>
      <c r="J114" s="1">
        <f>COUNTIF(ixi_id_date,A114)</f>
        <v>1</v>
      </c>
      <c r="K114" s="2">
        <f>IF(J114&gt;0,LOOKUP(A114,ixi_id_date,study_date),"")</f>
        <v>38617</v>
      </c>
      <c r="L114" s="3">
        <f t="shared" si="1"/>
        <v>38.77344285</v>
      </c>
    </row>
    <row r="115" ht="12.75" customHeight="1">
      <c r="A115" s="1">
        <v>131.0</v>
      </c>
      <c r="B115" s="1">
        <v>2.0</v>
      </c>
      <c r="C115" s="1">
        <v>163.0</v>
      </c>
      <c r="D115" s="1">
        <v>64.0</v>
      </c>
      <c r="E115" s="1">
        <v>1.0</v>
      </c>
      <c r="F115" s="1">
        <v>2.0</v>
      </c>
      <c r="G115" s="1">
        <v>2.0</v>
      </c>
      <c r="H115" s="1">
        <v>2.0</v>
      </c>
      <c r="I115" s="1" t="s">
        <v>124</v>
      </c>
      <c r="J115" s="1">
        <f>COUNTIF(ixi_id_date,A115)</f>
        <v>1</v>
      </c>
      <c r="K115" s="2">
        <f>IF(J115&gt;0,LOOKUP(A115,ixi_id_date,study_date),"")</f>
        <v>38617</v>
      </c>
      <c r="L115" s="3">
        <f t="shared" si="1"/>
        <v>45.229295</v>
      </c>
    </row>
    <row r="116" ht="12.75" customHeight="1">
      <c r="A116" s="1">
        <v>132.0</v>
      </c>
      <c r="B116" s="1">
        <v>1.0</v>
      </c>
      <c r="C116" s="1">
        <v>163.0</v>
      </c>
      <c r="D116" s="1">
        <v>60.0</v>
      </c>
      <c r="E116" s="1">
        <v>1.0</v>
      </c>
      <c r="F116" s="1">
        <v>1.0</v>
      </c>
      <c r="G116" s="1">
        <v>1.0</v>
      </c>
      <c r="H116" s="1">
        <v>5.0</v>
      </c>
      <c r="I116" s="1" t="s">
        <v>125</v>
      </c>
      <c r="J116" s="1">
        <f>COUNTIF(ixi_id_date,A116)</f>
        <v>1</v>
      </c>
      <c r="K116" s="2">
        <f>IF(J116&gt;0,LOOKUP(A116,ixi_id_date,study_date),"")</f>
        <v>38582</v>
      </c>
      <c r="L116" s="3">
        <f t="shared" si="1"/>
        <v>58.71594798</v>
      </c>
    </row>
    <row r="117" ht="12.75" customHeight="1">
      <c r="A117" s="1">
        <v>134.0</v>
      </c>
      <c r="B117" s="1">
        <v>1.0</v>
      </c>
      <c r="C117" s="1">
        <v>183.0</v>
      </c>
      <c r="D117" s="1">
        <v>78.0</v>
      </c>
      <c r="E117" s="1">
        <v>1.0</v>
      </c>
      <c r="F117" s="1">
        <v>1.0</v>
      </c>
      <c r="G117" s="1">
        <v>6.0</v>
      </c>
      <c r="H117" s="1">
        <v>5.0</v>
      </c>
      <c r="I117" s="1" t="s">
        <v>126</v>
      </c>
      <c r="J117" s="1">
        <f>COUNTIF(ixi_id_date,A117)</f>
        <v>1</v>
      </c>
      <c r="K117" s="2">
        <f>IF(J117&gt;0,LOOKUP(A117,ixi_id_date,study_date),"")</f>
        <v>38604</v>
      </c>
      <c r="L117" s="3">
        <f t="shared" si="1"/>
        <v>47.35386721</v>
      </c>
    </row>
    <row r="118" ht="12.75" customHeight="1">
      <c r="A118" s="1">
        <v>135.0</v>
      </c>
      <c r="B118" s="1">
        <v>1.0</v>
      </c>
      <c r="C118" s="1">
        <v>173.0</v>
      </c>
      <c r="D118" s="1">
        <v>83.0</v>
      </c>
      <c r="E118" s="1">
        <v>3.0</v>
      </c>
      <c r="F118" s="1">
        <v>1.0</v>
      </c>
      <c r="G118" s="1">
        <v>1.0</v>
      </c>
      <c r="H118" s="1">
        <v>5.0</v>
      </c>
      <c r="I118" s="1" t="s">
        <v>127</v>
      </c>
      <c r="J118" s="1">
        <f>COUNTIF(ixi_id_date,A118)</f>
        <v>1</v>
      </c>
      <c r="K118" s="2">
        <f>IF(J118&gt;0,LOOKUP(A118,ixi_id_date,study_date),"")</f>
        <v>38604</v>
      </c>
      <c r="L118" s="3">
        <f t="shared" si="1"/>
        <v>29.00479124</v>
      </c>
    </row>
    <row r="119" ht="12.75" customHeight="1">
      <c r="A119" s="1">
        <v>136.0</v>
      </c>
      <c r="B119" s="1">
        <v>1.0</v>
      </c>
      <c r="C119" s="1">
        <v>180.0</v>
      </c>
      <c r="D119" s="1">
        <v>80.0</v>
      </c>
      <c r="E119" s="1">
        <v>3.0</v>
      </c>
      <c r="F119" s="1">
        <v>2.0</v>
      </c>
      <c r="G119" s="1">
        <v>1.0</v>
      </c>
      <c r="H119" s="1">
        <v>5.0</v>
      </c>
      <c r="I119" s="1" t="s">
        <v>128</v>
      </c>
      <c r="J119" s="1">
        <f>COUNTIF(ixi_id_date,A119)</f>
        <v>1</v>
      </c>
      <c r="K119" s="2">
        <f>IF(J119&gt;0,LOOKUP(A119,ixi_id_date,study_date),"")</f>
        <v>38596</v>
      </c>
      <c r="L119" s="3">
        <f t="shared" si="1"/>
        <v>35.80561259</v>
      </c>
    </row>
    <row r="120" ht="12.75" customHeight="1">
      <c r="A120" s="1">
        <v>137.0</v>
      </c>
      <c r="B120" s="1">
        <v>1.0</v>
      </c>
      <c r="C120" s="1">
        <v>172.0</v>
      </c>
      <c r="D120" s="1">
        <v>73.0</v>
      </c>
      <c r="E120" s="1">
        <v>1.0</v>
      </c>
      <c r="F120" s="1">
        <v>1.0</v>
      </c>
      <c r="G120" s="1">
        <v>1.0</v>
      </c>
      <c r="H120" s="1">
        <v>5.0</v>
      </c>
      <c r="I120" s="1" t="s">
        <v>129</v>
      </c>
      <c r="J120" s="1">
        <f>COUNTIF(ixi_id_date,A120)</f>
        <v>1</v>
      </c>
      <c r="K120" s="2">
        <f>IF(J120&gt;0,LOOKUP(A120,ixi_id_date,study_date),"")</f>
        <v>38603</v>
      </c>
      <c r="L120" s="3">
        <f t="shared" si="1"/>
        <v>41.229295</v>
      </c>
    </row>
    <row r="121" ht="12.75" customHeight="1">
      <c r="A121" s="1">
        <v>138.0</v>
      </c>
      <c r="B121" s="1">
        <v>2.0</v>
      </c>
      <c r="C121" s="1">
        <v>159.0</v>
      </c>
      <c r="D121" s="1">
        <v>49.0</v>
      </c>
      <c r="E121" s="1">
        <v>5.0</v>
      </c>
      <c r="F121" s="1">
        <v>2.0</v>
      </c>
      <c r="G121" s="1">
        <v>2.0</v>
      </c>
      <c r="H121" s="1">
        <v>5.0</v>
      </c>
      <c r="I121" s="1" t="s">
        <v>130</v>
      </c>
      <c r="J121" s="1">
        <f>COUNTIF(ixi_id_date,A121)</f>
        <v>1</v>
      </c>
      <c r="K121" s="2">
        <f>IF(J121&gt;0,LOOKUP(A121,ixi_id_date,study_date),"")</f>
        <v>38569</v>
      </c>
      <c r="L121" s="3">
        <f t="shared" si="1"/>
        <v>33.13894593</v>
      </c>
    </row>
    <row r="122" ht="12.75" customHeight="1">
      <c r="A122" s="1">
        <v>139.0</v>
      </c>
      <c r="B122" s="1">
        <v>1.0</v>
      </c>
      <c r="C122" s="1">
        <v>173.0</v>
      </c>
      <c r="D122" s="1">
        <v>72.0</v>
      </c>
      <c r="E122" s="1">
        <v>1.0</v>
      </c>
      <c r="F122" s="1">
        <v>1.0</v>
      </c>
      <c r="G122" s="1">
        <v>1.0</v>
      </c>
      <c r="H122" s="1">
        <v>5.0</v>
      </c>
      <c r="I122" s="1" t="s">
        <v>131</v>
      </c>
      <c r="J122" s="1">
        <f>COUNTIF(ixi_id_date,A122)</f>
        <v>1</v>
      </c>
      <c r="K122" s="2">
        <f>IF(J122&gt;0,LOOKUP(A122,ixi_id_date,study_date),"")</f>
        <v>38660</v>
      </c>
      <c r="L122" s="3">
        <f t="shared" si="1"/>
        <v>32.93634497</v>
      </c>
    </row>
    <row r="123" ht="12.75" customHeight="1">
      <c r="A123" s="1">
        <v>140.0</v>
      </c>
      <c r="B123" s="1">
        <v>2.0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 t="s">
        <v>132</v>
      </c>
      <c r="J123" s="1">
        <f>COUNTIF(ixi_id_date,A123)</f>
        <v>1</v>
      </c>
      <c r="K123" s="2">
        <f>IF(J123&gt;0,LOOKUP(A123,ixi_id_date,study_date),"")</f>
        <v>38609</v>
      </c>
      <c r="L123" s="3">
        <f t="shared" si="1"/>
        <v>27.83572895</v>
      </c>
    </row>
    <row r="124" ht="12.75" customHeight="1">
      <c r="A124" s="1">
        <v>141.0</v>
      </c>
      <c r="B124" s="1">
        <v>2.0</v>
      </c>
      <c r="C124" s="1">
        <v>163.0</v>
      </c>
      <c r="D124" s="1">
        <v>57.0</v>
      </c>
      <c r="E124" s="1">
        <v>1.0</v>
      </c>
      <c r="F124" s="1">
        <v>3.0</v>
      </c>
      <c r="G124" s="1">
        <v>1.0</v>
      </c>
      <c r="H124" s="1">
        <v>4.0</v>
      </c>
      <c r="I124" s="1" t="s">
        <v>133</v>
      </c>
      <c r="J124" s="1">
        <f>COUNTIF(ixi_id_date,A124)</f>
        <v>1</v>
      </c>
      <c r="K124" s="2">
        <f>IF(J124&gt;0,LOOKUP(A124,ixi_id_date,study_date),"")</f>
        <v>38639</v>
      </c>
      <c r="L124" s="3">
        <f t="shared" si="1"/>
        <v>46.00684463</v>
      </c>
    </row>
    <row r="125" ht="12.75" customHeight="1">
      <c r="A125" s="1">
        <v>142.0</v>
      </c>
      <c r="B125" s="1">
        <v>2.0</v>
      </c>
      <c r="C125" s="1">
        <v>158.0</v>
      </c>
      <c r="D125" s="1">
        <v>53.0</v>
      </c>
      <c r="E125" s="1">
        <v>5.0</v>
      </c>
      <c r="F125" s="1">
        <v>2.0</v>
      </c>
      <c r="G125" s="1">
        <v>1.0</v>
      </c>
      <c r="H125" s="1">
        <v>5.0</v>
      </c>
      <c r="I125" s="1" t="s">
        <v>134</v>
      </c>
      <c r="J125" s="1">
        <f>COUNTIF(ixi_id_date,A125)</f>
        <v>1</v>
      </c>
      <c r="K125" s="2">
        <f>IF(J125&gt;0,LOOKUP(A125,ixi_id_date,study_date),"")</f>
        <v>38609</v>
      </c>
      <c r="L125" s="3">
        <f t="shared" si="1"/>
        <v>48.25462012</v>
      </c>
    </row>
    <row r="126" ht="12.75" customHeight="1">
      <c r="A126" s="1">
        <v>143.0</v>
      </c>
      <c r="B126" s="1">
        <v>2.0</v>
      </c>
      <c r="C126" s="1">
        <v>173.0</v>
      </c>
      <c r="D126" s="1">
        <v>67.0</v>
      </c>
      <c r="E126" s="1">
        <v>3.0</v>
      </c>
      <c r="F126" s="1">
        <v>2.0</v>
      </c>
      <c r="G126" s="1">
        <v>1.0</v>
      </c>
      <c r="H126" s="1">
        <v>5.0</v>
      </c>
      <c r="I126" s="1" t="s">
        <v>135</v>
      </c>
      <c r="J126" s="1">
        <f>COUNTIF(ixi_id_date,A126)</f>
        <v>1</v>
      </c>
      <c r="K126" s="2">
        <f>IF(J126&gt;0,LOOKUP(A126,ixi_id_date,study_date),"")</f>
        <v>38609</v>
      </c>
      <c r="L126" s="3">
        <f t="shared" si="1"/>
        <v>31.95619439</v>
      </c>
    </row>
    <row r="127" ht="12.75" customHeight="1">
      <c r="A127" s="1">
        <v>144.0</v>
      </c>
      <c r="B127" s="1">
        <v>2.0</v>
      </c>
      <c r="C127" s="1">
        <v>168.0</v>
      </c>
      <c r="D127" s="1">
        <v>53.0</v>
      </c>
      <c r="E127" s="1">
        <v>1.0</v>
      </c>
      <c r="F127" s="1">
        <v>1.0</v>
      </c>
      <c r="G127" s="1">
        <v>3.0</v>
      </c>
      <c r="H127" s="1">
        <v>5.0</v>
      </c>
      <c r="I127" s="1" t="s">
        <v>136</v>
      </c>
      <c r="J127" s="1">
        <f>COUNTIF(ixi_id_date,A127)</f>
        <v>1</v>
      </c>
      <c r="K127" s="2">
        <f>IF(J127&gt;0,LOOKUP(A127,ixi_id_date,study_date),"")</f>
        <v>38609</v>
      </c>
      <c r="L127" s="3">
        <f t="shared" si="1"/>
        <v>29.35797399</v>
      </c>
    </row>
    <row r="128" ht="12.75" customHeight="1">
      <c r="A128" s="1">
        <v>145.0</v>
      </c>
      <c r="B128" s="1">
        <v>1.0</v>
      </c>
      <c r="C128" s="1">
        <v>168.0</v>
      </c>
      <c r="D128" s="1">
        <v>75.0</v>
      </c>
      <c r="E128" s="1">
        <v>3.0</v>
      </c>
      <c r="F128" s="1">
        <v>4.0</v>
      </c>
      <c r="G128" s="1">
        <v>1.0</v>
      </c>
      <c r="H128" s="1">
        <v>4.0</v>
      </c>
      <c r="I128" s="1" t="s">
        <v>137</v>
      </c>
      <c r="J128" s="1">
        <f>COUNTIF(ixi_id_date,A128)</f>
        <v>1</v>
      </c>
      <c r="K128" s="2">
        <f>IF(J128&gt;0,LOOKUP(A128,ixi_id_date,study_date),"")</f>
        <v>38604</v>
      </c>
      <c r="L128" s="3">
        <f t="shared" si="1"/>
        <v>49.3853525</v>
      </c>
    </row>
    <row r="129" ht="12.75" customHeight="1">
      <c r="A129" s="1">
        <v>146.0</v>
      </c>
      <c r="B129" s="1">
        <v>1.0</v>
      </c>
      <c r="C129" s="1">
        <v>174.0</v>
      </c>
      <c r="D129" s="1">
        <v>72.0</v>
      </c>
      <c r="E129" s="1">
        <v>1.0</v>
      </c>
      <c r="F129" s="1">
        <v>2.0</v>
      </c>
      <c r="G129" s="1">
        <v>1.0</v>
      </c>
      <c r="H129" s="1">
        <v>4.0</v>
      </c>
      <c r="I129" s="1" t="s">
        <v>138</v>
      </c>
      <c r="J129" s="1">
        <f>COUNTIF(ixi_id_date,A129)</f>
        <v>1</v>
      </c>
      <c r="K129" s="2">
        <f>IF(J129&gt;0,LOOKUP(A129,ixi_id_date,study_date),"")</f>
        <v>38575</v>
      </c>
      <c r="L129" s="3">
        <f t="shared" si="1"/>
        <v>33.59342916</v>
      </c>
    </row>
    <row r="130" ht="12.75" customHeight="1">
      <c r="A130" s="1">
        <v>147.0</v>
      </c>
      <c r="B130" s="1">
        <v>2.0</v>
      </c>
      <c r="C130" s="1">
        <v>160.0</v>
      </c>
      <c r="D130" s="1">
        <v>60.0</v>
      </c>
      <c r="E130" s="1">
        <v>1.0</v>
      </c>
      <c r="F130" s="1">
        <v>1.0</v>
      </c>
      <c r="G130" s="1">
        <v>1.0</v>
      </c>
      <c r="H130" s="1">
        <v>5.0</v>
      </c>
      <c r="I130" s="1" t="s">
        <v>139</v>
      </c>
      <c r="J130" s="1">
        <f>COUNTIF(ixi_id_date,A130)</f>
        <v>0</v>
      </c>
      <c r="K130" s="2" t="str">
        <f>IF(J130&gt;0,LOOKUP(A130,ixi_id_date,study_date),"")</f>
        <v/>
      </c>
      <c r="L130" s="3" t="str">
        <f t="shared" si="1"/>
        <v/>
      </c>
    </row>
    <row r="131" ht="12.75" customHeight="1">
      <c r="A131" s="1">
        <v>148.0</v>
      </c>
      <c r="B131" s="1">
        <v>2.0</v>
      </c>
      <c r="C131" s="1">
        <v>163.0</v>
      </c>
      <c r="D131" s="1">
        <v>73.0</v>
      </c>
      <c r="E131" s="1">
        <v>1.0</v>
      </c>
      <c r="F131" s="1">
        <v>1.0</v>
      </c>
      <c r="G131" s="1">
        <v>3.0</v>
      </c>
      <c r="H131" s="1">
        <v>3.0</v>
      </c>
      <c r="I131" s="1" t="s">
        <v>140</v>
      </c>
      <c r="J131" s="1">
        <f>COUNTIF(ixi_id_date,A131)</f>
        <v>1</v>
      </c>
      <c r="K131" s="2">
        <f>IF(J131&gt;0,LOOKUP(A131,ixi_id_date,study_date),"")</f>
        <v>38596</v>
      </c>
      <c r="L131" s="3">
        <f t="shared" si="1"/>
        <v>40.55578371</v>
      </c>
    </row>
    <row r="132" ht="12.75" customHeight="1">
      <c r="A132" s="1">
        <v>149.0</v>
      </c>
      <c r="B132" s="1">
        <v>1.0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 t="s">
        <v>141</v>
      </c>
      <c r="J132" s="1">
        <f>COUNTIF(ixi_id_date,A132)</f>
        <v>0</v>
      </c>
      <c r="K132" s="2" t="str">
        <f>IF(J132&gt;0,LOOKUP(A132,ixi_id_date,study_date),"")</f>
        <v/>
      </c>
      <c r="L132" s="3" t="str">
        <f t="shared" si="1"/>
        <v/>
      </c>
    </row>
    <row r="133" ht="12.75" customHeight="1">
      <c r="A133" s="1">
        <v>150.0</v>
      </c>
      <c r="B133" s="1">
        <v>2.0</v>
      </c>
      <c r="C133" s="1">
        <v>158.0</v>
      </c>
      <c r="D133" s="1">
        <v>50.0</v>
      </c>
      <c r="E133" s="1">
        <v>3.0</v>
      </c>
      <c r="F133" s="1">
        <v>2.0</v>
      </c>
      <c r="G133" s="1">
        <v>1.0</v>
      </c>
      <c r="H133" s="1">
        <v>5.0</v>
      </c>
      <c r="I133" s="1" t="s">
        <v>142</v>
      </c>
      <c r="J133" s="1">
        <f>COUNTIF(ixi_id_date,A133)</f>
        <v>1</v>
      </c>
      <c r="K133" s="2">
        <f>IF(J133&gt;0,LOOKUP(A133,ixi_id_date,study_date),"")</f>
        <v>38624</v>
      </c>
      <c r="L133" s="3">
        <f t="shared" si="1"/>
        <v>27.01437372</v>
      </c>
    </row>
    <row r="134" ht="12.75" customHeight="1">
      <c r="A134" s="1">
        <v>151.0</v>
      </c>
      <c r="B134" s="1">
        <v>1.0</v>
      </c>
      <c r="C134" s="1">
        <v>170.0</v>
      </c>
      <c r="D134" s="1">
        <v>69.0</v>
      </c>
      <c r="E134" s="1">
        <v>3.0</v>
      </c>
      <c r="F134" s="1">
        <v>2.0</v>
      </c>
      <c r="G134" s="1">
        <v>6.0</v>
      </c>
      <c r="H134" s="1">
        <v>5.0</v>
      </c>
      <c r="I134" s="1" t="s">
        <v>143</v>
      </c>
      <c r="J134" s="1">
        <f>COUNTIF(ixi_id_date,A134)</f>
        <v>1</v>
      </c>
      <c r="K134" s="2">
        <f>IF(J134&gt;0,LOOKUP(A134,ixi_id_date,study_date),"")</f>
        <v>38639</v>
      </c>
      <c r="L134" s="3">
        <f t="shared" si="1"/>
        <v>45.38809035</v>
      </c>
    </row>
    <row r="135" ht="12.75" customHeight="1">
      <c r="A135" s="1">
        <v>153.0</v>
      </c>
      <c r="B135" s="1">
        <v>1.0</v>
      </c>
      <c r="C135" s="1">
        <v>178.0</v>
      </c>
      <c r="D135" s="1">
        <v>75.0</v>
      </c>
      <c r="E135" s="1">
        <v>3.0</v>
      </c>
      <c r="F135" s="1">
        <v>1.0</v>
      </c>
      <c r="G135" s="1">
        <v>3.0</v>
      </c>
      <c r="H135" s="1">
        <v>5.0</v>
      </c>
      <c r="I135" s="1" t="s">
        <v>144</v>
      </c>
      <c r="J135" s="1">
        <f>COUNTIF(ixi_id_date,A135)</f>
        <v>1</v>
      </c>
      <c r="K135" s="2">
        <f>IF(J135&gt;0,LOOKUP(A135,ixi_id_date,study_date),"")</f>
        <v>38607</v>
      </c>
      <c r="L135" s="3">
        <f t="shared" si="1"/>
        <v>22.4312115</v>
      </c>
    </row>
    <row r="136" ht="12.75" customHeight="1">
      <c r="A136" s="1">
        <v>154.0</v>
      </c>
      <c r="B136" s="1">
        <v>2.0</v>
      </c>
      <c r="C136" s="1">
        <v>168.0</v>
      </c>
      <c r="D136" s="1">
        <v>64.0</v>
      </c>
      <c r="E136" s="1">
        <v>1.0</v>
      </c>
      <c r="F136" s="1">
        <v>1.0</v>
      </c>
      <c r="G136" s="1">
        <v>3.0</v>
      </c>
      <c r="H136" s="1">
        <v>4.0</v>
      </c>
      <c r="I136" s="1" t="s">
        <v>145</v>
      </c>
      <c r="J136" s="1">
        <f>COUNTIF(ixi_id_date,A136)</f>
        <v>1</v>
      </c>
      <c r="K136" s="2">
        <f>IF(J136&gt;0,LOOKUP(A136,ixi_id_date,study_date),"")</f>
        <v>38667</v>
      </c>
      <c r="L136" s="3">
        <f t="shared" si="1"/>
        <v>24.34223135</v>
      </c>
    </row>
    <row r="137" ht="12.75" customHeight="1">
      <c r="A137" s="1">
        <v>156.0</v>
      </c>
      <c r="B137" s="1">
        <v>2.0</v>
      </c>
      <c r="C137" s="1">
        <v>0.0</v>
      </c>
      <c r="D137" s="1">
        <v>62.0</v>
      </c>
      <c r="E137" s="1">
        <v>1.0</v>
      </c>
      <c r="F137" s="1">
        <v>4.0</v>
      </c>
      <c r="G137" s="1">
        <v>5.0</v>
      </c>
      <c r="H137" s="1">
        <v>1.0</v>
      </c>
      <c r="I137" s="1" t="s">
        <v>146</v>
      </c>
      <c r="J137" s="1">
        <f>COUNTIF(ixi_id_date,A137)</f>
        <v>1</v>
      </c>
      <c r="K137" s="2">
        <f>IF(J137&gt;0,LOOKUP(A137,ixi_id_date,study_date),"")</f>
        <v>38688</v>
      </c>
      <c r="L137" s="3">
        <f t="shared" si="1"/>
        <v>59.38124572</v>
      </c>
    </row>
    <row r="138" ht="12.75" customHeight="1">
      <c r="A138" s="1">
        <v>157.0</v>
      </c>
      <c r="B138" s="1">
        <v>2.0</v>
      </c>
      <c r="C138" s="1">
        <v>166.0</v>
      </c>
      <c r="D138" s="1">
        <v>98.0</v>
      </c>
      <c r="E138" s="1">
        <v>1.0</v>
      </c>
      <c r="F138" s="1">
        <v>2.0</v>
      </c>
      <c r="G138" s="1">
        <v>1.0</v>
      </c>
      <c r="H138" s="1">
        <v>5.0</v>
      </c>
      <c r="I138" s="1" t="s">
        <v>147</v>
      </c>
      <c r="J138" s="1">
        <f>COUNTIF(ixi_id_date,A138)</f>
        <v>1</v>
      </c>
      <c r="K138" s="2">
        <f>IF(J138&gt;0,LOOKUP(A138,ixi_id_date,study_date),"")</f>
        <v>38660</v>
      </c>
      <c r="L138" s="3">
        <f t="shared" si="1"/>
        <v>54.4257358</v>
      </c>
    </row>
    <row r="139" ht="12.75" customHeight="1">
      <c r="A139" s="1">
        <v>158.0</v>
      </c>
      <c r="B139" s="1">
        <v>2.0</v>
      </c>
      <c r="C139" s="1">
        <v>173.0</v>
      </c>
      <c r="D139" s="1">
        <v>68.0</v>
      </c>
      <c r="E139" s="1">
        <v>1.0</v>
      </c>
      <c r="F139" s="1">
        <v>5.0</v>
      </c>
      <c r="G139" s="1">
        <v>5.0</v>
      </c>
      <c r="H139" s="1">
        <v>2.0</v>
      </c>
      <c r="I139" s="1" t="s">
        <v>148</v>
      </c>
      <c r="J139" s="1">
        <f>COUNTIF(ixi_id_date,A139)</f>
        <v>1</v>
      </c>
      <c r="K139" s="2">
        <f>IF(J139&gt;0,LOOKUP(A139,ixi_id_date,study_date),"")</f>
        <v>38607</v>
      </c>
      <c r="L139" s="3">
        <f t="shared" si="1"/>
        <v>75.63312799</v>
      </c>
    </row>
    <row r="140" ht="12.75" customHeight="1">
      <c r="A140" s="1">
        <v>159.0</v>
      </c>
      <c r="B140" s="1">
        <v>2.0</v>
      </c>
      <c r="C140" s="1">
        <v>165.0</v>
      </c>
      <c r="D140" s="1">
        <v>63.0</v>
      </c>
      <c r="E140" s="1">
        <v>1.0</v>
      </c>
      <c r="F140" s="1">
        <v>1.0</v>
      </c>
      <c r="G140" s="1">
        <v>1.0</v>
      </c>
      <c r="H140" s="1">
        <v>5.0</v>
      </c>
      <c r="I140" s="1" t="s">
        <v>149</v>
      </c>
      <c r="J140" s="1">
        <f>COUNTIF(ixi_id_date,A140)</f>
        <v>1</v>
      </c>
      <c r="K140" s="2">
        <f>IF(J140&gt;0,LOOKUP(A140,ixi_id_date,study_date),"")</f>
        <v>38624</v>
      </c>
      <c r="L140" s="3">
        <f t="shared" si="1"/>
        <v>24.14236824</v>
      </c>
    </row>
    <row r="141" ht="12.75" customHeight="1">
      <c r="A141" s="1">
        <v>160.0</v>
      </c>
      <c r="B141" s="1">
        <v>2.0</v>
      </c>
      <c r="C141" s="1">
        <v>158.0</v>
      </c>
      <c r="D141" s="1">
        <v>54.0</v>
      </c>
      <c r="E141" s="1">
        <v>1.0</v>
      </c>
      <c r="F141" s="1">
        <v>1.0</v>
      </c>
      <c r="G141" s="1">
        <v>1.0</v>
      </c>
      <c r="H141" s="1">
        <v>5.0</v>
      </c>
      <c r="I141" s="1" t="s">
        <v>150</v>
      </c>
      <c r="J141" s="1">
        <f>COUNTIF(ixi_id_date,A141)</f>
        <v>1</v>
      </c>
      <c r="K141" s="2">
        <f>IF(J141&gt;0,LOOKUP(A141,ixi_id_date,study_date),"")</f>
        <v>38659</v>
      </c>
      <c r="L141" s="3">
        <f t="shared" si="1"/>
        <v>39.39767283</v>
      </c>
    </row>
    <row r="142" ht="12.75" customHeight="1">
      <c r="A142" s="1">
        <v>161.0</v>
      </c>
      <c r="B142" s="1">
        <v>2.0</v>
      </c>
      <c r="C142" s="1">
        <v>160.0</v>
      </c>
      <c r="D142" s="1">
        <v>76.0</v>
      </c>
      <c r="E142" s="1">
        <v>1.0</v>
      </c>
      <c r="F142" s="1">
        <v>2.0</v>
      </c>
      <c r="G142" s="1">
        <v>1.0</v>
      </c>
      <c r="H142" s="1">
        <v>1.0</v>
      </c>
      <c r="I142" s="1" t="s">
        <v>151</v>
      </c>
      <c r="J142" s="1">
        <f>COUNTIF(ixi_id_date,A142)</f>
        <v>1</v>
      </c>
      <c r="K142" s="2">
        <f>IF(J142&gt;0,LOOKUP(A142,ixi_id_date,study_date),"")</f>
        <v>39002</v>
      </c>
      <c r="L142" s="3">
        <f t="shared" si="1"/>
        <v>65.11430527</v>
      </c>
    </row>
    <row r="143" ht="12.75" customHeight="1">
      <c r="A143" s="1">
        <v>162.0</v>
      </c>
      <c r="B143" s="1">
        <v>1.0</v>
      </c>
      <c r="C143" s="1">
        <v>178.0</v>
      </c>
      <c r="D143" s="1">
        <v>79.0</v>
      </c>
      <c r="E143" s="1">
        <v>1.0</v>
      </c>
      <c r="F143" s="1">
        <v>2.0</v>
      </c>
      <c r="G143" s="1">
        <v>1.0</v>
      </c>
      <c r="H143" s="1">
        <v>5.0</v>
      </c>
      <c r="I143" s="1" t="s">
        <v>152</v>
      </c>
      <c r="J143" s="1">
        <f>COUNTIF(ixi_id_date,A143)</f>
        <v>1</v>
      </c>
      <c r="K143" s="2">
        <f>IF(J143&gt;0,LOOKUP(A143,ixi_id_date,study_date),"")</f>
        <v>38624</v>
      </c>
      <c r="L143" s="3">
        <f t="shared" si="1"/>
        <v>50.52429843</v>
      </c>
    </row>
    <row r="144" ht="12.75" customHeight="1">
      <c r="A144" s="1">
        <v>163.0</v>
      </c>
      <c r="B144" s="1">
        <v>1.0</v>
      </c>
      <c r="C144" s="1">
        <v>170.0</v>
      </c>
      <c r="D144" s="1">
        <v>70.0</v>
      </c>
      <c r="E144" s="1">
        <v>1.0</v>
      </c>
      <c r="F144" s="1">
        <v>2.0</v>
      </c>
      <c r="G144" s="1">
        <v>1.0</v>
      </c>
      <c r="H144" s="1">
        <v>2.0</v>
      </c>
      <c r="I144" s="1" t="s">
        <v>153</v>
      </c>
      <c r="J144" s="1">
        <f>COUNTIF(ixi_id_date,A144)</f>
        <v>1</v>
      </c>
      <c r="K144" s="2">
        <f>IF(J144&gt;0,LOOKUP(A144,ixi_id_date,study_date),"")</f>
        <v>38652</v>
      </c>
      <c r="L144" s="3">
        <f t="shared" si="1"/>
        <v>48.05201916</v>
      </c>
    </row>
    <row r="145" ht="12.75" customHeight="1">
      <c r="A145" s="1">
        <v>164.0</v>
      </c>
      <c r="B145" s="1">
        <v>1.0</v>
      </c>
      <c r="C145" s="1">
        <v>178.0</v>
      </c>
      <c r="D145" s="1">
        <v>83.0</v>
      </c>
      <c r="E145" s="1">
        <v>1.0</v>
      </c>
      <c r="F145" s="1">
        <v>2.0</v>
      </c>
      <c r="G145" s="1">
        <v>2.0</v>
      </c>
      <c r="H145" s="1">
        <v>4.0</v>
      </c>
      <c r="I145" s="1" t="s">
        <v>154</v>
      </c>
      <c r="J145" s="1">
        <f>COUNTIF(ixi_id_date,A145)</f>
        <v>1</v>
      </c>
      <c r="K145" s="2">
        <f>IF(J145&gt;0,LOOKUP(A145,ixi_id_date,study_date),"")</f>
        <v>38702</v>
      </c>
      <c r="L145" s="3">
        <f t="shared" si="1"/>
        <v>64.46817248</v>
      </c>
    </row>
    <row r="146" ht="12.75" customHeight="1">
      <c r="A146" s="1">
        <v>165.0</v>
      </c>
      <c r="B146" s="1">
        <v>1.0</v>
      </c>
      <c r="C146" s="1">
        <v>188.0</v>
      </c>
      <c r="D146" s="1">
        <v>90.0</v>
      </c>
      <c r="E146" s="1">
        <v>1.0</v>
      </c>
      <c r="F146" s="1">
        <v>3.0</v>
      </c>
      <c r="G146" s="1">
        <v>1.0</v>
      </c>
      <c r="H146" s="1">
        <v>5.0</v>
      </c>
      <c r="I146" s="1" t="s">
        <v>155</v>
      </c>
      <c r="J146" s="1">
        <f>COUNTIF(ixi_id_date,A146)</f>
        <v>1</v>
      </c>
      <c r="K146" s="2">
        <f>IF(J146&gt;0,LOOKUP(A146,ixi_id_date,study_date),"")</f>
        <v>38638</v>
      </c>
      <c r="L146" s="3">
        <f t="shared" si="1"/>
        <v>24.37508556</v>
      </c>
    </row>
    <row r="147" ht="12.75" customHeight="1">
      <c r="A147" s="1">
        <v>166.0</v>
      </c>
      <c r="B147" s="1">
        <v>2.0</v>
      </c>
      <c r="C147" s="1">
        <v>163.0</v>
      </c>
      <c r="D147" s="1">
        <v>68.0</v>
      </c>
      <c r="E147" s="1">
        <v>1.0</v>
      </c>
      <c r="F147" s="1">
        <v>3.0</v>
      </c>
      <c r="G147" s="1">
        <v>1.0</v>
      </c>
      <c r="H147" s="1">
        <v>5.0</v>
      </c>
      <c r="I147" s="1" t="s">
        <v>156</v>
      </c>
      <c r="J147" s="1">
        <f>COUNTIF(ixi_id_date,A147)</f>
        <v>1</v>
      </c>
      <c r="K147" s="2">
        <f>IF(J147&gt;0,LOOKUP(A147,ixi_id_date,study_date),"")</f>
        <v>38730</v>
      </c>
      <c r="L147" s="3">
        <f t="shared" si="1"/>
        <v>41.2019165</v>
      </c>
    </row>
    <row r="148" ht="12.75" customHeight="1">
      <c r="A148" s="1">
        <v>167.0</v>
      </c>
      <c r="B148" s="1">
        <v>2.0</v>
      </c>
      <c r="C148" s="1">
        <v>178.0</v>
      </c>
      <c r="D148" s="1">
        <v>70.0</v>
      </c>
      <c r="E148" s="1">
        <v>1.0</v>
      </c>
      <c r="F148" s="1">
        <v>5.0</v>
      </c>
      <c r="G148" s="1">
        <v>5.0</v>
      </c>
      <c r="H148" s="1">
        <v>5.0</v>
      </c>
      <c r="I148" s="1" t="s">
        <v>157</v>
      </c>
      <c r="J148" s="1">
        <f>COUNTIF(ixi_id_date,A148)</f>
        <v>1</v>
      </c>
      <c r="K148" s="2">
        <f>IF(J148&gt;0,LOOKUP(A148,ixi_id_date,study_date),"")</f>
        <v>38631</v>
      </c>
      <c r="L148" s="3">
        <f t="shared" si="1"/>
        <v>67.53456537</v>
      </c>
    </row>
    <row r="149" ht="12.75" customHeight="1">
      <c r="A149" s="1">
        <v>168.0</v>
      </c>
      <c r="B149" s="1">
        <v>1.0</v>
      </c>
      <c r="C149" s="1">
        <v>179.0</v>
      </c>
      <c r="D149" s="1">
        <v>60.0</v>
      </c>
      <c r="E149" s="1">
        <v>1.0</v>
      </c>
      <c r="F149" s="1">
        <v>2.0</v>
      </c>
      <c r="G149" s="1">
        <v>1.0</v>
      </c>
      <c r="H149" s="1">
        <v>5.0</v>
      </c>
      <c r="I149" s="1" t="s">
        <v>158</v>
      </c>
      <c r="J149" s="1">
        <f>COUNTIF(ixi_id_date,A149)</f>
        <v>1</v>
      </c>
      <c r="K149" s="2">
        <f>IF(J149&gt;0,LOOKUP(A149,ixi_id_date,study_date),"")</f>
        <v>38645</v>
      </c>
      <c r="L149" s="3">
        <f t="shared" si="1"/>
        <v>43.82477755</v>
      </c>
    </row>
    <row r="150" ht="12.75" customHeight="1">
      <c r="A150" s="1">
        <v>169.0</v>
      </c>
      <c r="B150" s="1">
        <v>2.0</v>
      </c>
      <c r="C150" s="1">
        <v>157.0</v>
      </c>
      <c r="D150" s="1">
        <v>68.0</v>
      </c>
      <c r="E150" s="1">
        <v>1.0</v>
      </c>
      <c r="F150" s="1">
        <v>4.0</v>
      </c>
      <c r="G150" s="1">
        <v>1.0</v>
      </c>
      <c r="H150" s="1">
        <v>1.0</v>
      </c>
      <c r="I150" s="1" t="s">
        <v>159</v>
      </c>
      <c r="J150" s="1">
        <f>COUNTIF(ixi_id_date,A150)</f>
        <v>1</v>
      </c>
      <c r="K150" s="2">
        <f>IF(J150&gt;0,LOOKUP(A150,ixi_id_date,study_date),"")</f>
        <v>38702</v>
      </c>
      <c r="L150" s="3">
        <f t="shared" si="1"/>
        <v>58.76796715</v>
      </c>
    </row>
    <row r="151" ht="12.75" customHeight="1">
      <c r="A151" s="1">
        <v>170.0</v>
      </c>
      <c r="B151" s="1">
        <v>2.0</v>
      </c>
      <c r="C151" s="1">
        <v>162.0</v>
      </c>
      <c r="D151" s="1">
        <v>70.0</v>
      </c>
      <c r="E151" s="1">
        <v>1.0</v>
      </c>
      <c r="F151" s="1">
        <v>2.0</v>
      </c>
      <c r="G151" s="1">
        <v>1.0</v>
      </c>
      <c r="H151" s="1">
        <v>5.0</v>
      </c>
      <c r="I151" s="1" t="s">
        <v>160</v>
      </c>
      <c r="J151" s="1">
        <f>COUNTIF(ixi_id_date,A151)</f>
        <v>1</v>
      </c>
      <c r="K151" s="2">
        <f>IF(J151&gt;0,LOOKUP(A151,ixi_id_date,study_date),"")</f>
        <v>38702</v>
      </c>
      <c r="L151" s="3">
        <f t="shared" si="1"/>
        <v>31.59206023</v>
      </c>
    </row>
    <row r="152" ht="12.75" customHeight="1">
      <c r="A152" s="1">
        <v>172.0</v>
      </c>
      <c r="B152" s="1">
        <v>1.0</v>
      </c>
      <c r="C152" s="1">
        <v>185.0</v>
      </c>
      <c r="D152" s="1">
        <v>100.0</v>
      </c>
      <c r="E152" s="1">
        <v>1.0</v>
      </c>
      <c r="F152" s="1">
        <v>2.0</v>
      </c>
      <c r="G152" s="1">
        <v>5.0</v>
      </c>
      <c r="H152" s="1">
        <v>5.0</v>
      </c>
      <c r="I152" s="1" t="s">
        <v>161</v>
      </c>
      <c r="J152" s="1">
        <f>COUNTIF(ixi_id_date,A152)</f>
        <v>1</v>
      </c>
      <c r="K152" s="2">
        <f>IF(J152&gt;0,LOOKUP(A152,ixi_id_date,study_date),"")</f>
        <v>38912</v>
      </c>
      <c r="L152" s="3">
        <f t="shared" si="1"/>
        <v>74.98973306</v>
      </c>
    </row>
    <row r="153" ht="12.75" customHeight="1">
      <c r="A153" s="1">
        <v>173.0</v>
      </c>
      <c r="B153" s="1">
        <v>2.0</v>
      </c>
      <c r="C153" s="1">
        <v>165.0</v>
      </c>
      <c r="D153" s="1">
        <v>78.0</v>
      </c>
      <c r="E153" s="1">
        <v>1.0</v>
      </c>
      <c r="F153" s="1">
        <v>2.0</v>
      </c>
      <c r="G153" s="1">
        <v>1.0</v>
      </c>
      <c r="H153" s="1">
        <v>5.0</v>
      </c>
      <c r="I153" s="1" t="s">
        <v>162</v>
      </c>
      <c r="J153" s="1">
        <f>COUNTIF(ixi_id_date,A153)</f>
        <v>1</v>
      </c>
      <c r="K153" s="2">
        <f>IF(J153&gt;0,LOOKUP(A153,ixi_id_date,study_date),"")</f>
        <v>38638</v>
      </c>
      <c r="L153" s="3">
        <f t="shared" si="1"/>
        <v>29.5742642</v>
      </c>
    </row>
    <row r="154" ht="12.75" customHeight="1">
      <c r="A154" s="1">
        <v>174.0</v>
      </c>
      <c r="B154" s="1">
        <v>2.0</v>
      </c>
      <c r="C154" s="1">
        <v>158.0</v>
      </c>
      <c r="D154" s="1">
        <v>64.0</v>
      </c>
      <c r="E154" s="1">
        <v>3.0</v>
      </c>
      <c r="F154" s="1">
        <v>2.0</v>
      </c>
      <c r="G154" s="1">
        <v>5.0</v>
      </c>
      <c r="H154" s="1">
        <v>2.0</v>
      </c>
      <c r="I154" s="1" t="s">
        <v>163</v>
      </c>
      <c r="J154" s="1">
        <f>COUNTIF(ixi_id_date,A154)</f>
        <v>1</v>
      </c>
      <c r="K154" s="2">
        <f>IF(J154&gt;0,LOOKUP(A154,ixi_id_date,study_date),"")</f>
        <v>38631</v>
      </c>
      <c r="L154" s="3">
        <f t="shared" si="1"/>
        <v>63.09650924</v>
      </c>
    </row>
    <row r="155" ht="12.75" customHeight="1">
      <c r="A155" s="1">
        <v>175.0</v>
      </c>
      <c r="B155" s="1">
        <v>1.0</v>
      </c>
      <c r="C155" s="1">
        <v>168.0</v>
      </c>
      <c r="D155" s="1">
        <v>63.0</v>
      </c>
      <c r="E155" s="1">
        <v>3.0</v>
      </c>
      <c r="F155" s="1">
        <v>2.0</v>
      </c>
      <c r="G155" s="1">
        <v>5.0</v>
      </c>
      <c r="H155" s="1">
        <v>2.0</v>
      </c>
      <c r="I155" s="1" t="s">
        <v>164</v>
      </c>
      <c r="J155" s="1">
        <f>COUNTIF(ixi_id_date,A155)</f>
        <v>1</v>
      </c>
      <c r="K155" s="2">
        <f>IF(J155&gt;0,LOOKUP(A155,ixi_id_date,study_date),"")</f>
        <v>38631</v>
      </c>
      <c r="L155" s="3">
        <f t="shared" si="1"/>
        <v>72.26557153</v>
      </c>
    </row>
    <row r="156" ht="12.75" customHeight="1">
      <c r="A156" s="1">
        <v>176.0</v>
      </c>
      <c r="B156" s="1">
        <v>1.0</v>
      </c>
      <c r="C156" s="1">
        <v>190.0</v>
      </c>
      <c r="D156" s="1">
        <v>93.0</v>
      </c>
      <c r="E156" s="1">
        <v>1.0</v>
      </c>
      <c r="F156" s="1">
        <v>1.0</v>
      </c>
      <c r="G156" s="1">
        <v>1.0</v>
      </c>
      <c r="H156" s="1">
        <v>5.0</v>
      </c>
      <c r="I156" s="1" t="s">
        <v>165</v>
      </c>
      <c r="J156" s="1">
        <f>COUNTIF(ixi_id_date,A156)</f>
        <v>1</v>
      </c>
      <c r="K156" s="2">
        <f>IF(J156&gt;0,LOOKUP(A156,ixi_id_date,study_date),"")</f>
        <v>38645</v>
      </c>
      <c r="L156" s="3">
        <f t="shared" si="1"/>
        <v>24.85420945</v>
      </c>
    </row>
    <row r="157" ht="12.75" customHeight="1">
      <c r="A157" s="1">
        <v>177.0</v>
      </c>
      <c r="B157" s="1">
        <v>1.0</v>
      </c>
      <c r="C157" s="1">
        <v>175.0</v>
      </c>
      <c r="D157" s="1">
        <v>75.0</v>
      </c>
      <c r="E157" s="1">
        <v>1.0</v>
      </c>
      <c r="F157" s="1">
        <v>1.0</v>
      </c>
      <c r="G157" s="1">
        <v>1.0</v>
      </c>
      <c r="H157" s="1">
        <v>5.0</v>
      </c>
      <c r="I157" s="1" t="s">
        <v>166</v>
      </c>
      <c r="J157" s="1">
        <f>COUNTIF(ixi_id_date,A157)</f>
        <v>1</v>
      </c>
      <c r="K157" s="2">
        <f>IF(J157&gt;0,LOOKUP(A157,ixi_id_date,study_date),"")</f>
        <v>38681</v>
      </c>
      <c r="L157" s="3">
        <f t="shared" si="1"/>
        <v>34.28884326</v>
      </c>
    </row>
    <row r="158" ht="12.75" customHeight="1">
      <c r="A158" s="1">
        <v>178.0</v>
      </c>
      <c r="B158" s="1">
        <v>1.0</v>
      </c>
      <c r="C158" s="1">
        <v>173.0</v>
      </c>
      <c r="D158" s="1">
        <v>67.0</v>
      </c>
      <c r="E158" s="1">
        <v>1.0</v>
      </c>
      <c r="F158" s="1">
        <v>1.0</v>
      </c>
      <c r="G158" s="1">
        <v>1.0</v>
      </c>
      <c r="H158" s="1">
        <v>5.0</v>
      </c>
      <c r="I158" s="1" t="s">
        <v>167</v>
      </c>
      <c r="J158" s="1">
        <f>COUNTIF(ixi_id_date,A158)</f>
        <v>1</v>
      </c>
      <c r="K158" s="2">
        <f>IF(J158&gt;0,LOOKUP(A158,ixi_id_date,study_date),"")</f>
        <v>38601</v>
      </c>
      <c r="L158" s="3">
        <f t="shared" si="1"/>
        <v>25.4072553</v>
      </c>
    </row>
    <row r="159" ht="12.75" customHeight="1">
      <c r="A159" s="1">
        <v>179.0</v>
      </c>
      <c r="B159" s="1">
        <v>1.0</v>
      </c>
      <c r="C159" s="1">
        <v>185.0</v>
      </c>
      <c r="D159" s="1">
        <v>91.0</v>
      </c>
      <c r="E159" s="1">
        <v>1.0</v>
      </c>
      <c r="F159" s="1">
        <v>3.0</v>
      </c>
      <c r="G159" s="1">
        <v>1.0</v>
      </c>
      <c r="H159" s="1">
        <v>5.0</v>
      </c>
      <c r="I159" s="1" t="s">
        <v>168</v>
      </c>
      <c r="J159" s="1">
        <f>COUNTIF(ixi_id_date,A159)</f>
        <v>1</v>
      </c>
      <c r="K159" s="2">
        <f>IF(J159&gt;0,LOOKUP(A159,ixi_id_date,study_date),"")</f>
        <v>38601</v>
      </c>
      <c r="L159" s="3">
        <f t="shared" si="1"/>
        <v>30.14373717</v>
      </c>
    </row>
    <row r="160" ht="12.75" customHeight="1">
      <c r="A160" s="1">
        <v>180.0</v>
      </c>
      <c r="B160" s="1">
        <v>2.0</v>
      </c>
      <c r="C160" s="1">
        <v>163.0</v>
      </c>
      <c r="D160" s="1">
        <v>56.0</v>
      </c>
      <c r="E160" s="1">
        <v>1.0</v>
      </c>
      <c r="F160" s="1">
        <v>1.0</v>
      </c>
      <c r="G160" s="1">
        <v>1.0</v>
      </c>
      <c r="H160" s="1">
        <v>5.0</v>
      </c>
      <c r="I160" s="1" t="s">
        <v>169</v>
      </c>
      <c r="J160" s="1">
        <f>COUNTIF(ixi_id_date,A160)</f>
        <v>1</v>
      </c>
      <c r="K160" s="2">
        <f>IF(J160&gt;0,LOOKUP(A160,ixi_id_date,study_date),"")</f>
        <v>38645</v>
      </c>
      <c r="L160" s="3">
        <f t="shared" si="1"/>
        <v>42.15195072</v>
      </c>
    </row>
    <row r="161" ht="12.75" customHeight="1">
      <c r="A161" s="1">
        <v>181.0</v>
      </c>
      <c r="B161" s="1">
        <v>1.0</v>
      </c>
      <c r="C161" s="1">
        <v>188.0</v>
      </c>
      <c r="D161" s="1">
        <v>102.0</v>
      </c>
      <c r="E161" s="1">
        <v>1.0</v>
      </c>
      <c r="F161" s="1">
        <v>3.0</v>
      </c>
      <c r="G161" s="1">
        <v>1.0</v>
      </c>
      <c r="H161" s="1">
        <v>5.0</v>
      </c>
      <c r="I161" s="1" t="s">
        <v>170</v>
      </c>
      <c r="J161" s="1">
        <f>COUNTIF(ixi_id_date,A161)</f>
        <v>1</v>
      </c>
      <c r="K161" s="2">
        <f>IF(J161&gt;0,LOOKUP(A161,ixi_id_date,study_date),"")</f>
        <v>38639</v>
      </c>
      <c r="L161" s="3">
        <f t="shared" si="1"/>
        <v>45.69746749</v>
      </c>
    </row>
    <row r="162" ht="12.75" customHeight="1">
      <c r="A162" s="1">
        <v>182.0</v>
      </c>
      <c r="B162" s="1">
        <v>1.0</v>
      </c>
      <c r="C162" s="1">
        <v>173.0</v>
      </c>
      <c r="D162" s="1">
        <v>76.0</v>
      </c>
      <c r="E162" s="1">
        <v>1.0</v>
      </c>
      <c r="F162" s="1">
        <v>1.0</v>
      </c>
      <c r="G162" s="1">
        <v>1.0</v>
      </c>
      <c r="H162" s="1">
        <v>1.0</v>
      </c>
      <c r="I162" s="1" t="s">
        <v>171</v>
      </c>
      <c r="J162" s="1">
        <f>COUNTIF(ixi_id_date,A162)</f>
        <v>1</v>
      </c>
      <c r="K162" s="2">
        <f>IF(J162&gt;0,LOOKUP(A162,ixi_id_date,study_date),"")</f>
        <v>38639</v>
      </c>
      <c r="L162" s="3">
        <f t="shared" si="1"/>
        <v>60.97467488</v>
      </c>
    </row>
    <row r="163" ht="12.75" customHeight="1">
      <c r="A163" s="1">
        <v>183.0</v>
      </c>
      <c r="B163" s="1">
        <v>1.0</v>
      </c>
      <c r="C163" s="1">
        <v>182.0</v>
      </c>
      <c r="D163" s="1">
        <v>80.0</v>
      </c>
      <c r="E163" s="1">
        <v>1.0</v>
      </c>
      <c r="F163" s="1">
        <v>1.0</v>
      </c>
      <c r="G163" s="1">
        <v>1.0</v>
      </c>
      <c r="H163" s="1">
        <v>5.0</v>
      </c>
      <c r="I163" s="1" t="s">
        <v>172</v>
      </c>
      <c r="J163" s="1">
        <f>COUNTIF(ixi_id_date,A163)</f>
        <v>1</v>
      </c>
      <c r="K163" s="2">
        <f>IF(J163&gt;0,LOOKUP(A163,ixi_id_date,study_date),"")</f>
        <v>38639</v>
      </c>
      <c r="L163" s="3">
        <f t="shared" si="1"/>
        <v>30.17659138</v>
      </c>
    </row>
    <row r="164" ht="12.75" customHeight="1">
      <c r="A164" s="1">
        <v>184.0</v>
      </c>
      <c r="B164" s="1">
        <v>1.0</v>
      </c>
      <c r="C164" s="1">
        <v>184.0</v>
      </c>
      <c r="D164" s="1">
        <v>86.0</v>
      </c>
      <c r="E164" s="1">
        <v>1.0</v>
      </c>
      <c r="F164" s="1">
        <v>2.0</v>
      </c>
      <c r="G164" s="1">
        <v>1.0</v>
      </c>
      <c r="H164" s="1">
        <v>5.0</v>
      </c>
      <c r="I164" s="1" t="s">
        <v>173</v>
      </c>
      <c r="J164" s="1">
        <f>COUNTIF(ixi_id_date,A164)</f>
        <v>1</v>
      </c>
      <c r="K164" s="2">
        <f>IF(J164&gt;0,LOOKUP(A164,ixi_id_date,study_date),"")</f>
        <v>38644</v>
      </c>
      <c r="L164" s="3">
        <f t="shared" si="1"/>
        <v>30.11909651</v>
      </c>
    </row>
    <row r="165" ht="12.75" customHeight="1">
      <c r="A165" s="1">
        <v>185.0</v>
      </c>
      <c r="B165" s="1">
        <v>1.0</v>
      </c>
      <c r="C165" s="1">
        <v>173.0</v>
      </c>
      <c r="D165" s="1">
        <v>0.0</v>
      </c>
      <c r="E165" s="1">
        <v>1.0</v>
      </c>
      <c r="F165" s="1">
        <v>2.0</v>
      </c>
      <c r="G165" s="1">
        <v>5.0</v>
      </c>
      <c r="H165" s="1">
        <v>5.0</v>
      </c>
      <c r="I165" s="1" t="s">
        <v>174</v>
      </c>
      <c r="J165" s="1">
        <f>COUNTIF(ixi_id_date,A165)</f>
        <v>1</v>
      </c>
      <c r="K165" s="2">
        <f>IF(J165&gt;0,LOOKUP(A165,ixi_id_date,study_date),"")</f>
        <v>38644</v>
      </c>
      <c r="L165" s="3">
        <f t="shared" si="1"/>
        <v>83.45790554</v>
      </c>
    </row>
    <row r="166" ht="12.75" customHeight="1">
      <c r="A166" s="1">
        <v>186.0</v>
      </c>
      <c r="B166" s="1">
        <v>2.0</v>
      </c>
      <c r="C166" s="1">
        <v>165.0</v>
      </c>
      <c r="D166" s="1">
        <v>65.0</v>
      </c>
      <c r="E166" s="1">
        <v>1.0</v>
      </c>
      <c r="F166" s="1">
        <v>2.0</v>
      </c>
      <c r="G166" s="1">
        <v>1.0</v>
      </c>
      <c r="H166" s="1">
        <v>5.0</v>
      </c>
      <c r="I166" s="1" t="s">
        <v>175</v>
      </c>
      <c r="J166" s="1">
        <f>COUNTIF(ixi_id_date,A166)</f>
        <v>1</v>
      </c>
      <c r="K166" s="2">
        <f>IF(J166&gt;0,LOOKUP(A166,ixi_id_date,study_date),"")</f>
        <v>38644</v>
      </c>
      <c r="L166" s="3">
        <f t="shared" si="1"/>
        <v>61.15263518</v>
      </c>
    </row>
    <row r="167" ht="12.75" customHeight="1">
      <c r="A167" s="1">
        <v>188.0</v>
      </c>
      <c r="B167" s="1">
        <v>2.0</v>
      </c>
      <c r="C167" s="1">
        <v>0.0</v>
      </c>
      <c r="D167" s="1">
        <v>114.0</v>
      </c>
      <c r="E167" s="1">
        <v>1.0</v>
      </c>
      <c r="F167" s="1">
        <v>1.0</v>
      </c>
      <c r="G167" s="1">
        <v>1.0</v>
      </c>
      <c r="H167" s="1">
        <v>2.0</v>
      </c>
      <c r="I167" s="1" t="s">
        <v>176</v>
      </c>
      <c r="J167" s="1">
        <f>COUNTIF(ixi_id_date,A167)</f>
        <v>1</v>
      </c>
      <c r="K167" s="2">
        <f>IF(J167&gt;0,LOOKUP(A167,ixi_id_date,study_date),"")</f>
        <v>38646</v>
      </c>
      <c r="L167" s="3">
        <f t="shared" si="1"/>
        <v>44.02464066</v>
      </c>
    </row>
    <row r="168" ht="12.75" customHeight="1">
      <c r="A168" s="1">
        <v>189.0</v>
      </c>
      <c r="B168" s="1">
        <v>2.0</v>
      </c>
      <c r="C168" s="1">
        <v>164.0</v>
      </c>
      <c r="D168" s="1">
        <v>63.0</v>
      </c>
      <c r="E168" s="1">
        <v>1.0</v>
      </c>
      <c r="F168" s="1">
        <v>4.0</v>
      </c>
      <c r="G168" s="1">
        <v>1.0</v>
      </c>
      <c r="H168" s="1">
        <v>4.0</v>
      </c>
      <c r="I168" s="1" t="s">
        <v>177</v>
      </c>
      <c r="J168" s="1">
        <f>COUNTIF(ixi_id_date,A168)</f>
        <v>1</v>
      </c>
      <c r="K168" s="2">
        <f>IF(J168&gt;0,LOOKUP(A168,ixi_id_date,study_date),"")</f>
        <v>38646</v>
      </c>
      <c r="L168" s="3">
        <f t="shared" si="1"/>
        <v>41.71937029</v>
      </c>
    </row>
    <row r="169" ht="12.75" customHeight="1">
      <c r="A169" s="1">
        <v>190.0</v>
      </c>
      <c r="B169" s="1">
        <v>1.0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 t="s">
        <v>178</v>
      </c>
      <c r="J169" s="1">
        <f>COUNTIF(ixi_id_date,A169)</f>
        <v>0</v>
      </c>
      <c r="K169" s="2" t="str">
        <f>IF(J169&gt;0,LOOKUP(A169,ixi_id_date,study_date),"")</f>
        <v/>
      </c>
      <c r="L169" s="3" t="str">
        <f t="shared" si="1"/>
        <v/>
      </c>
    </row>
    <row r="170" ht="12.75" customHeight="1">
      <c r="A170" s="1">
        <v>191.0</v>
      </c>
      <c r="B170" s="1">
        <v>1.0</v>
      </c>
      <c r="C170" s="1">
        <v>180.0</v>
      </c>
      <c r="D170" s="1">
        <v>123.0</v>
      </c>
      <c r="E170" s="1">
        <v>1.0</v>
      </c>
      <c r="F170" s="1">
        <v>1.0</v>
      </c>
      <c r="G170" s="1">
        <v>1.0</v>
      </c>
      <c r="H170" s="1">
        <v>5.0</v>
      </c>
      <c r="I170" s="1" t="s">
        <v>179</v>
      </c>
      <c r="J170" s="1">
        <f>COUNTIF(ixi_id_date,A170)</f>
        <v>1</v>
      </c>
      <c r="K170" s="2">
        <f>IF(J170&gt;0,LOOKUP(A170,ixi_id_date,study_date),"")</f>
        <v>38646</v>
      </c>
      <c r="L170" s="3">
        <f t="shared" si="1"/>
        <v>44.20533881</v>
      </c>
    </row>
    <row r="171" ht="12.75" customHeight="1">
      <c r="A171" s="1">
        <v>192.0</v>
      </c>
      <c r="B171" s="1">
        <v>1.0</v>
      </c>
      <c r="C171" s="1">
        <v>175.0</v>
      </c>
      <c r="D171" s="1">
        <v>75.0</v>
      </c>
      <c r="E171" s="1">
        <v>1.0</v>
      </c>
      <c r="F171" s="1">
        <v>1.0</v>
      </c>
      <c r="G171" s="1">
        <v>1.0</v>
      </c>
      <c r="H171" s="1">
        <v>4.0</v>
      </c>
      <c r="I171" s="1" t="s">
        <v>180</v>
      </c>
      <c r="J171" s="1">
        <f>COUNTIF(ixi_id_date,A171)</f>
        <v>1</v>
      </c>
      <c r="K171" s="2">
        <f>IF(J171&gt;0,LOOKUP(A171,ixi_id_date,study_date),"")</f>
        <v>38765</v>
      </c>
      <c r="L171" s="3">
        <f t="shared" si="1"/>
        <v>38.93771389</v>
      </c>
    </row>
    <row r="172" ht="12.75" customHeight="1">
      <c r="A172" s="1">
        <v>193.0</v>
      </c>
      <c r="B172" s="1">
        <v>2.0</v>
      </c>
      <c r="C172" s="1">
        <v>160.0</v>
      </c>
      <c r="D172" s="1">
        <v>64.0</v>
      </c>
      <c r="E172" s="1">
        <v>1.0</v>
      </c>
      <c r="F172" s="1">
        <v>5.0</v>
      </c>
      <c r="G172" s="1">
        <v>1.0</v>
      </c>
      <c r="H172" s="1">
        <v>2.0</v>
      </c>
      <c r="I172" s="1" t="s">
        <v>181</v>
      </c>
      <c r="J172" s="1">
        <f>COUNTIF(ixi_id_date,A172)</f>
        <v>1</v>
      </c>
      <c r="K172" s="2">
        <f>IF(J172&gt;0,LOOKUP(A172,ixi_id_date,study_date),"")</f>
        <v>38653</v>
      </c>
      <c r="L172" s="3">
        <f t="shared" si="1"/>
        <v>55.23887748</v>
      </c>
    </row>
    <row r="173" ht="12.75" customHeight="1">
      <c r="A173" s="1">
        <v>194.0</v>
      </c>
      <c r="B173" s="1">
        <v>2.0</v>
      </c>
      <c r="C173" s="1">
        <v>178.0</v>
      </c>
      <c r="D173" s="1">
        <v>76.0</v>
      </c>
      <c r="E173" s="1">
        <v>1.0</v>
      </c>
      <c r="F173" s="1">
        <v>3.0</v>
      </c>
      <c r="G173" s="1">
        <v>1.0</v>
      </c>
      <c r="H173" s="1">
        <v>4.0</v>
      </c>
      <c r="I173" s="1" t="s">
        <v>182</v>
      </c>
      <c r="J173" s="1">
        <f>COUNTIF(ixi_id_date,A173)</f>
        <v>1</v>
      </c>
      <c r="K173" s="2">
        <f>IF(J173&gt;0,LOOKUP(A173,ixi_id_date,study_date),"")</f>
        <v>38660</v>
      </c>
      <c r="L173" s="3">
        <f t="shared" si="1"/>
        <v>48.33127995</v>
      </c>
    </row>
    <row r="174" ht="12.75" customHeight="1">
      <c r="A174" s="1">
        <v>195.0</v>
      </c>
      <c r="B174" s="1">
        <v>1.0</v>
      </c>
      <c r="C174" s="1">
        <v>182.0</v>
      </c>
      <c r="D174" s="1">
        <v>70.0</v>
      </c>
      <c r="E174" s="1">
        <v>1.0</v>
      </c>
      <c r="F174" s="1">
        <v>1.0</v>
      </c>
      <c r="G174" s="1">
        <v>1.0</v>
      </c>
      <c r="H174" s="1">
        <v>5.0</v>
      </c>
      <c r="I174" s="1" t="s">
        <v>183</v>
      </c>
      <c r="J174" s="1">
        <f>COUNTIF(ixi_id_date,A174)</f>
        <v>1</v>
      </c>
      <c r="K174" s="2">
        <f>IF(J174&gt;0,LOOKUP(A174,ixi_id_date,study_date),"")</f>
        <v>38652</v>
      </c>
      <c r="L174" s="3">
        <f t="shared" si="1"/>
        <v>37.82888433</v>
      </c>
    </row>
    <row r="175" ht="12.75" customHeight="1">
      <c r="A175" s="1">
        <v>196.0</v>
      </c>
      <c r="B175" s="1">
        <v>2.0</v>
      </c>
      <c r="C175" s="1">
        <v>176.0</v>
      </c>
      <c r="D175" s="1">
        <v>68.0</v>
      </c>
      <c r="E175" s="1">
        <v>1.0</v>
      </c>
      <c r="F175" s="1">
        <v>1.0</v>
      </c>
      <c r="G175" s="1">
        <v>1.0</v>
      </c>
      <c r="H175" s="1">
        <v>5.0</v>
      </c>
      <c r="I175" s="1" t="s">
        <v>184</v>
      </c>
      <c r="J175" s="1">
        <f>COUNTIF(ixi_id_date,A175)</f>
        <v>1</v>
      </c>
      <c r="K175" s="2">
        <f>IF(J175&gt;0,LOOKUP(A175,ixi_id_date,study_date),"")</f>
        <v>38649</v>
      </c>
      <c r="L175" s="3">
        <f t="shared" si="1"/>
        <v>29.11430527</v>
      </c>
    </row>
    <row r="176" ht="12.75" customHeight="1">
      <c r="A176" s="1">
        <v>197.0</v>
      </c>
      <c r="B176" s="1">
        <v>2.0</v>
      </c>
      <c r="C176" s="1">
        <v>168.0</v>
      </c>
      <c r="D176" s="1">
        <v>62.0</v>
      </c>
      <c r="E176" s="1">
        <v>1.0</v>
      </c>
      <c r="F176" s="1">
        <v>2.0</v>
      </c>
      <c r="G176" s="1">
        <v>2.0</v>
      </c>
      <c r="H176" s="1">
        <v>5.0</v>
      </c>
      <c r="I176" s="1" t="s">
        <v>185</v>
      </c>
      <c r="J176" s="1">
        <f>COUNTIF(ixi_id_date,A176)</f>
        <v>1</v>
      </c>
      <c r="K176" s="2">
        <f>IF(J176&gt;0,LOOKUP(A176,ixi_id_date,study_date),"")</f>
        <v>38653</v>
      </c>
      <c r="L176" s="3">
        <f t="shared" si="1"/>
        <v>60.46269678</v>
      </c>
    </row>
    <row r="177" ht="12.75" customHeight="1">
      <c r="A177" s="1">
        <v>198.0</v>
      </c>
      <c r="B177" s="1">
        <v>1.0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 t="s">
        <v>186</v>
      </c>
      <c r="J177" s="1">
        <f>COUNTIF(ixi_id_date,A177)</f>
        <v>1</v>
      </c>
      <c r="K177" s="2">
        <f>IF(J177&gt;0,LOOKUP(A177,ixi_id_date,study_date),"")</f>
        <v>38649</v>
      </c>
      <c r="L177" s="3">
        <f t="shared" si="1"/>
        <v>45.25667351</v>
      </c>
    </row>
    <row r="178" ht="12.75" customHeight="1">
      <c r="A178" s="1">
        <v>199.0</v>
      </c>
      <c r="B178" s="1">
        <v>1.0</v>
      </c>
      <c r="C178" s="1">
        <v>75.0</v>
      </c>
      <c r="D178" s="1">
        <v>0.0</v>
      </c>
      <c r="E178" s="1">
        <v>3.0</v>
      </c>
      <c r="F178" s="1">
        <v>2.0</v>
      </c>
      <c r="G178" s="1">
        <v>5.0</v>
      </c>
      <c r="H178" s="1">
        <v>5.0</v>
      </c>
      <c r="I178" s="1" t="s">
        <v>187</v>
      </c>
      <c r="J178" s="1">
        <f>COUNTIF(ixi_id_date,A178)</f>
        <v>1</v>
      </c>
      <c r="K178" s="2">
        <f>IF(J178&gt;0,LOOKUP(A178,ixi_id_date,study_date),"")</f>
        <v>38649</v>
      </c>
      <c r="L178" s="3">
        <f t="shared" si="1"/>
        <v>63.66324435</v>
      </c>
    </row>
    <row r="179" ht="12.75" customHeight="1">
      <c r="A179" s="1">
        <v>200.0</v>
      </c>
      <c r="B179" s="1">
        <v>2.0</v>
      </c>
      <c r="C179" s="1">
        <v>165.0</v>
      </c>
      <c r="D179" s="1">
        <v>83.0</v>
      </c>
      <c r="E179" s="1">
        <v>4.0</v>
      </c>
      <c r="F179" s="1">
        <v>1.0</v>
      </c>
      <c r="G179" s="1">
        <v>1.0</v>
      </c>
      <c r="H179" s="1">
        <v>5.0</v>
      </c>
      <c r="I179" s="1" t="s">
        <v>188</v>
      </c>
      <c r="J179" s="1">
        <f>COUNTIF(ixi_id_date,A179)</f>
        <v>1</v>
      </c>
      <c r="K179" s="2">
        <f>IF(J179&gt;0,LOOKUP(A179,ixi_id_date,study_date),"")</f>
        <v>38653</v>
      </c>
      <c r="L179" s="3">
        <f t="shared" si="1"/>
        <v>49.9192334</v>
      </c>
    </row>
    <row r="180" ht="12.75" customHeight="1">
      <c r="A180" s="1">
        <v>201.0</v>
      </c>
      <c r="B180" s="1">
        <v>2.0</v>
      </c>
      <c r="C180" s="1">
        <v>150.0</v>
      </c>
      <c r="D180" s="1">
        <v>54.0</v>
      </c>
      <c r="E180" s="1">
        <v>4.0</v>
      </c>
      <c r="F180" s="1">
        <v>1.0</v>
      </c>
      <c r="G180" s="1">
        <v>3.0</v>
      </c>
      <c r="H180" s="1">
        <v>1.0</v>
      </c>
      <c r="I180" s="1" t="s">
        <v>189</v>
      </c>
      <c r="J180" s="1">
        <f>COUNTIF(ixi_id_date,A180)</f>
        <v>1</v>
      </c>
      <c r="K180" s="2">
        <f>IF(J180&gt;0,LOOKUP(A180,ixi_id_date,study_date),"")</f>
        <v>38638</v>
      </c>
      <c r="L180" s="3">
        <f t="shared" si="1"/>
        <v>22.41478439</v>
      </c>
    </row>
    <row r="181" ht="12.75" customHeight="1">
      <c r="A181" s="1">
        <v>202.0</v>
      </c>
      <c r="B181" s="1">
        <v>1.0</v>
      </c>
      <c r="C181" s="1">
        <v>178.0</v>
      </c>
      <c r="D181" s="1">
        <v>91.0</v>
      </c>
      <c r="E181" s="1">
        <v>3.0</v>
      </c>
      <c r="F181" s="1">
        <v>1.0</v>
      </c>
      <c r="G181" s="1">
        <v>3.0</v>
      </c>
      <c r="H181" s="1">
        <v>5.0</v>
      </c>
      <c r="I181" s="1" t="s">
        <v>190</v>
      </c>
      <c r="J181" s="1">
        <f>COUNTIF(ixi_id_date,A181)</f>
        <v>1</v>
      </c>
      <c r="K181" s="2">
        <f>IF(J181&gt;0,LOOKUP(A181,ixi_id_date,study_date),"")</f>
        <v>38617</v>
      </c>
      <c r="L181" s="3">
        <f t="shared" si="1"/>
        <v>20.1670089</v>
      </c>
    </row>
    <row r="182" ht="12.75" customHeight="1">
      <c r="A182" s="1">
        <v>204.0</v>
      </c>
      <c r="B182" s="1">
        <v>2.0</v>
      </c>
      <c r="C182" s="1">
        <v>175.0</v>
      </c>
      <c r="D182" s="1">
        <v>96.0</v>
      </c>
      <c r="E182" s="1">
        <v>1.0</v>
      </c>
      <c r="F182" s="1">
        <v>2.0</v>
      </c>
      <c r="G182" s="1">
        <v>5.0</v>
      </c>
      <c r="H182" s="1">
        <v>1.0</v>
      </c>
      <c r="I182" s="1" t="s">
        <v>191</v>
      </c>
      <c r="J182" s="1">
        <f>COUNTIF(ixi_id_date,A182)</f>
        <v>1</v>
      </c>
      <c r="K182" s="2">
        <f>IF(J182&gt;0,LOOKUP(A182,ixi_id_date,study_date),"")</f>
        <v>38663</v>
      </c>
      <c r="L182" s="3">
        <f t="shared" si="1"/>
        <v>74.63655031</v>
      </c>
    </row>
    <row r="183" ht="12.75" customHeight="1">
      <c r="A183" s="1">
        <v>205.0</v>
      </c>
      <c r="B183" s="1">
        <v>1.0</v>
      </c>
      <c r="C183" s="1">
        <v>185.0</v>
      </c>
      <c r="D183" s="1">
        <v>114.0</v>
      </c>
      <c r="E183" s="1">
        <v>1.0</v>
      </c>
      <c r="F183" s="1">
        <v>2.0</v>
      </c>
      <c r="G183" s="1">
        <v>1.0</v>
      </c>
      <c r="H183" s="1">
        <v>2.0</v>
      </c>
      <c r="I183" s="1" t="s">
        <v>192</v>
      </c>
      <c r="J183" s="1">
        <f>COUNTIF(ixi_id_date,A183)</f>
        <v>1</v>
      </c>
      <c r="K183" s="2">
        <f>IF(J183&gt;0,LOOKUP(A183,ixi_id_date,study_date),"")</f>
        <v>38663</v>
      </c>
      <c r="L183" s="3">
        <f t="shared" si="1"/>
        <v>45.3798768</v>
      </c>
    </row>
    <row r="184" ht="12.75" customHeight="1">
      <c r="A184" s="1">
        <v>206.0</v>
      </c>
      <c r="B184" s="1">
        <v>2.0</v>
      </c>
      <c r="C184" s="1">
        <v>155.0</v>
      </c>
      <c r="D184" s="1">
        <v>90.0</v>
      </c>
      <c r="E184" s="1">
        <v>1.0</v>
      </c>
      <c r="F184" s="1">
        <v>2.0</v>
      </c>
      <c r="G184" s="1">
        <v>1.0</v>
      </c>
      <c r="H184" s="1">
        <v>4.0</v>
      </c>
      <c r="I184" s="1" t="s">
        <v>193</v>
      </c>
      <c r="J184" s="1">
        <f>COUNTIF(ixi_id_date,A184)</f>
        <v>1</v>
      </c>
      <c r="K184" s="2">
        <f>IF(J184&gt;0,LOOKUP(A184,ixi_id_date,study_date),"")</f>
        <v>38663</v>
      </c>
      <c r="L184" s="3">
        <f t="shared" si="1"/>
        <v>50.02327173</v>
      </c>
    </row>
    <row r="185" ht="12.75" customHeight="1">
      <c r="A185" s="1">
        <v>207.0</v>
      </c>
      <c r="B185" s="1">
        <v>2.0</v>
      </c>
      <c r="C185" s="1">
        <v>177.0</v>
      </c>
      <c r="D185" s="1">
        <v>60.0</v>
      </c>
      <c r="E185" s="1">
        <v>1.0</v>
      </c>
      <c r="F185" s="1">
        <v>1.0</v>
      </c>
      <c r="G185" s="1">
        <v>1.0</v>
      </c>
      <c r="H185" s="1">
        <v>5.0</v>
      </c>
      <c r="I185" s="1" t="s">
        <v>194</v>
      </c>
      <c r="J185" s="1">
        <f>COUNTIF(ixi_id_date,A185)</f>
        <v>1</v>
      </c>
      <c r="K185" s="2">
        <f>IF(J185&gt;0,LOOKUP(A185,ixi_id_date,study_date),"")</f>
        <v>38653</v>
      </c>
      <c r="L185" s="3">
        <f t="shared" si="1"/>
        <v>40.3613963</v>
      </c>
    </row>
    <row r="186" ht="12.75" customHeight="1">
      <c r="A186" s="1">
        <v>208.0</v>
      </c>
      <c r="B186" s="1">
        <v>1.0</v>
      </c>
      <c r="C186" s="1">
        <v>183.0</v>
      </c>
      <c r="D186" s="1">
        <v>111.0</v>
      </c>
      <c r="E186" s="1">
        <v>1.0</v>
      </c>
      <c r="F186" s="1">
        <v>3.0</v>
      </c>
      <c r="G186" s="1">
        <v>1.0</v>
      </c>
      <c r="H186" s="1">
        <v>5.0</v>
      </c>
      <c r="I186" s="1" t="s">
        <v>195</v>
      </c>
      <c r="J186" s="1">
        <f>COUNTIF(ixi_id_date,A186)</f>
        <v>1</v>
      </c>
      <c r="K186" s="2">
        <f>IF(J186&gt;0,LOOKUP(A186,ixi_id_date,study_date),"")</f>
        <v>38653</v>
      </c>
      <c r="L186" s="3">
        <f t="shared" si="1"/>
        <v>33.99589322</v>
      </c>
    </row>
    <row r="187" ht="12.75" customHeight="1">
      <c r="A187" s="1">
        <v>209.0</v>
      </c>
      <c r="B187" s="1">
        <v>1.0</v>
      </c>
      <c r="C187" s="1">
        <v>195.0</v>
      </c>
      <c r="D187" s="1">
        <v>98.0</v>
      </c>
      <c r="E187" s="1">
        <v>4.0</v>
      </c>
      <c r="F187" s="1">
        <v>2.0</v>
      </c>
      <c r="G187" s="1">
        <v>6.0</v>
      </c>
      <c r="H187" s="1">
        <v>4.0</v>
      </c>
      <c r="I187" s="1" t="s">
        <v>196</v>
      </c>
      <c r="J187" s="1">
        <f>COUNTIF(ixi_id_date,A187)</f>
        <v>1</v>
      </c>
      <c r="K187" s="2">
        <f>IF(J187&gt;0,LOOKUP(A187,ixi_id_date,study_date),"")</f>
        <v>38649</v>
      </c>
      <c r="L187" s="3">
        <f t="shared" si="1"/>
        <v>32.64339493</v>
      </c>
    </row>
    <row r="188" ht="12.75" customHeight="1">
      <c r="A188" s="1">
        <v>210.0</v>
      </c>
      <c r="B188" s="1">
        <v>1.0</v>
      </c>
      <c r="C188" s="1">
        <v>187.0</v>
      </c>
      <c r="D188" s="1">
        <v>90.0</v>
      </c>
      <c r="E188" s="1">
        <v>1.0</v>
      </c>
      <c r="F188" s="1">
        <v>2.0</v>
      </c>
      <c r="G188" s="1">
        <v>2.0</v>
      </c>
      <c r="H188" s="1">
        <v>5.0</v>
      </c>
      <c r="I188" s="1" t="s">
        <v>197</v>
      </c>
      <c r="J188" s="1">
        <f>COUNTIF(ixi_id_date,A188)</f>
        <v>1</v>
      </c>
      <c r="K188" s="2">
        <f>IF(J188&gt;0,LOOKUP(A188,ixi_id_date,study_date),"")</f>
        <v>38744</v>
      </c>
      <c r="L188" s="3">
        <f t="shared" si="1"/>
        <v>69.32511978</v>
      </c>
    </row>
    <row r="189" ht="12.75" customHeight="1">
      <c r="A189" s="1">
        <v>211.0</v>
      </c>
      <c r="B189" s="1">
        <v>1.0</v>
      </c>
      <c r="C189" s="1">
        <v>186.0</v>
      </c>
      <c r="D189" s="1">
        <v>94.0</v>
      </c>
      <c r="E189" s="1">
        <v>2.0</v>
      </c>
      <c r="F189" s="1">
        <v>1.0</v>
      </c>
      <c r="G189" s="1">
        <v>1.0</v>
      </c>
      <c r="H189" s="1">
        <v>3.0</v>
      </c>
      <c r="I189" s="1" t="s">
        <v>198</v>
      </c>
      <c r="J189" s="1">
        <f>COUNTIF(ixi_id_date,A189)</f>
        <v>1</v>
      </c>
      <c r="K189" s="2">
        <f>IF(J189&gt;0,LOOKUP(A189,ixi_id_date,study_date),"")</f>
        <v>38631</v>
      </c>
      <c r="L189" s="3">
        <f t="shared" si="1"/>
        <v>55.11841205</v>
      </c>
    </row>
    <row r="190" ht="12.75" customHeight="1">
      <c r="A190" s="1">
        <v>212.0</v>
      </c>
      <c r="B190" s="1">
        <v>1.0</v>
      </c>
      <c r="C190" s="1">
        <v>175.0</v>
      </c>
      <c r="D190" s="1">
        <v>76.0</v>
      </c>
      <c r="E190" s="1">
        <v>1.0</v>
      </c>
      <c r="F190" s="1">
        <v>2.0</v>
      </c>
      <c r="G190" s="1">
        <v>1.0</v>
      </c>
      <c r="H190" s="1">
        <v>2.0</v>
      </c>
      <c r="I190" s="1" t="s">
        <v>199</v>
      </c>
      <c r="J190" s="1">
        <f>COUNTIF(ixi_id_date,A190)</f>
        <v>1</v>
      </c>
      <c r="K190" s="2">
        <f>IF(J190&gt;0,LOOKUP(A190,ixi_id_date,study_date),"")</f>
        <v>38660</v>
      </c>
      <c r="L190" s="3">
        <f t="shared" si="1"/>
        <v>59.12936345</v>
      </c>
    </row>
    <row r="191" ht="12.75" customHeight="1">
      <c r="A191" s="1">
        <v>213.0</v>
      </c>
      <c r="B191" s="1">
        <v>2.0</v>
      </c>
      <c r="C191" s="1">
        <v>170.0</v>
      </c>
      <c r="D191" s="1">
        <v>90.0</v>
      </c>
      <c r="E191" s="1">
        <v>1.0</v>
      </c>
      <c r="F191" s="1">
        <v>2.0</v>
      </c>
      <c r="G191" s="1">
        <v>8.0</v>
      </c>
      <c r="H191" s="1">
        <v>2.0</v>
      </c>
      <c r="I191" s="1" t="s">
        <v>200</v>
      </c>
      <c r="J191" s="1">
        <f>COUNTIF(ixi_id_date,A191)</f>
        <v>1</v>
      </c>
      <c r="K191" s="2">
        <f>IF(J191&gt;0,LOOKUP(A191,ixi_id_date,study_date),"")</f>
        <v>38660</v>
      </c>
      <c r="L191" s="3">
        <f t="shared" si="1"/>
        <v>54.66392882</v>
      </c>
    </row>
    <row r="192" ht="12.75" customHeight="1">
      <c r="A192" s="1">
        <v>214.0</v>
      </c>
      <c r="B192" s="1">
        <v>2.0</v>
      </c>
      <c r="C192" s="1">
        <v>160.0</v>
      </c>
      <c r="D192" s="1">
        <v>60.0</v>
      </c>
      <c r="E192" s="1">
        <v>1.0</v>
      </c>
      <c r="F192" s="1">
        <v>1.0</v>
      </c>
      <c r="G192" s="1">
        <v>3.0</v>
      </c>
      <c r="H192" s="1">
        <v>5.0</v>
      </c>
      <c r="I192" s="1" t="s">
        <v>201</v>
      </c>
      <c r="J192" s="1">
        <f>COUNTIF(ixi_id_date,A192)</f>
        <v>1</v>
      </c>
      <c r="K192" s="2">
        <f>IF(J192&gt;0,LOOKUP(A192,ixi_id_date,study_date),"")</f>
        <v>38659</v>
      </c>
      <c r="L192" s="3">
        <f t="shared" si="1"/>
        <v>24.31211499</v>
      </c>
    </row>
    <row r="193" ht="12.75" customHeight="1">
      <c r="A193" s="1">
        <v>215.0</v>
      </c>
      <c r="B193" s="1">
        <v>1.0</v>
      </c>
      <c r="C193" s="1">
        <v>162.0</v>
      </c>
      <c r="D193" s="1">
        <v>85.0</v>
      </c>
      <c r="E193" s="1">
        <v>1.0</v>
      </c>
      <c r="F193" s="1">
        <v>1.0</v>
      </c>
      <c r="G193" s="1">
        <v>3.0</v>
      </c>
      <c r="H193" s="1">
        <v>3.0</v>
      </c>
      <c r="I193" s="1" t="s">
        <v>202</v>
      </c>
      <c r="J193" s="1">
        <f>COUNTIF(ixi_id_date,A193)</f>
        <v>0</v>
      </c>
      <c r="K193" s="2" t="str">
        <f>IF(J193&gt;0,LOOKUP(A193,ixi_id_date,study_date),"")</f>
        <v/>
      </c>
      <c r="L193" s="3" t="str">
        <f t="shared" si="1"/>
        <v/>
      </c>
    </row>
    <row r="194" ht="12.75" customHeight="1">
      <c r="A194" s="1">
        <v>216.0</v>
      </c>
      <c r="B194" s="1">
        <v>1.0</v>
      </c>
      <c r="C194" s="1">
        <v>166.0</v>
      </c>
      <c r="D194" s="1">
        <v>64.0</v>
      </c>
      <c r="E194" s="1">
        <v>1.0</v>
      </c>
      <c r="F194" s="1">
        <v>2.0</v>
      </c>
      <c r="G194" s="1">
        <v>5.0</v>
      </c>
      <c r="H194" s="1">
        <v>4.0</v>
      </c>
      <c r="I194" s="1" t="s">
        <v>203</v>
      </c>
      <c r="J194" s="1">
        <f>COUNTIF(ixi_id_date,A194)</f>
        <v>1</v>
      </c>
      <c r="K194" s="2">
        <f>IF(J194&gt;0,LOOKUP(A194,ixi_id_date,study_date),"")</f>
        <v>38659</v>
      </c>
      <c r="L194" s="3">
        <f t="shared" si="1"/>
        <v>73.01574264</v>
      </c>
    </row>
    <row r="195" ht="12.75" customHeight="1">
      <c r="A195" s="1">
        <v>217.0</v>
      </c>
      <c r="B195" s="1">
        <v>2.0</v>
      </c>
      <c r="C195" s="1">
        <v>168.0</v>
      </c>
      <c r="D195" s="1">
        <v>68.0</v>
      </c>
      <c r="E195" s="1">
        <v>1.0</v>
      </c>
      <c r="F195" s="1">
        <v>4.0</v>
      </c>
      <c r="G195" s="1">
        <v>8.0</v>
      </c>
      <c r="H195" s="1">
        <v>2.0</v>
      </c>
      <c r="I195" s="1" t="s">
        <v>204</v>
      </c>
      <c r="J195" s="1">
        <f>COUNTIF(ixi_id_date,A195)</f>
        <v>1</v>
      </c>
      <c r="K195" s="2">
        <f>IF(J195&gt;0,LOOKUP(A195,ixi_id_date,study_date),"")</f>
        <v>38659</v>
      </c>
      <c r="L195" s="3">
        <f t="shared" si="1"/>
        <v>57.21013005</v>
      </c>
    </row>
    <row r="196" ht="12.75" customHeight="1">
      <c r="A196" s="1">
        <v>218.0</v>
      </c>
      <c r="B196" s="1">
        <v>2.0</v>
      </c>
      <c r="C196" s="1">
        <v>175.0</v>
      </c>
      <c r="D196" s="1">
        <v>85.0</v>
      </c>
      <c r="E196" s="1">
        <v>1.0</v>
      </c>
      <c r="F196" s="1">
        <v>1.0</v>
      </c>
      <c r="G196" s="1">
        <v>3.0</v>
      </c>
      <c r="H196" s="1">
        <v>5.0</v>
      </c>
      <c r="I196" s="1" t="s">
        <v>205</v>
      </c>
      <c r="J196" s="1">
        <f>COUNTIF(ixi_id_date,A196)</f>
        <v>1</v>
      </c>
      <c r="K196" s="2">
        <f>IF(J196&gt;0,LOOKUP(A196,ixi_id_date,study_date),"")</f>
        <v>38743</v>
      </c>
      <c r="L196" s="3">
        <f t="shared" si="1"/>
        <v>35.40588638</v>
      </c>
    </row>
    <row r="197" ht="12.75" customHeight="1">
      <c r="A197" s="1">
        <v>219.0</v>
      </c>
      <c r="B197" s="1">
        <v>2.0</v>
      </c>
      <c r="C197" s="1">
        <v>170.0</v>
      </c>
      <c r="D197" s="1">
        <v>104.0</v>
      </c>
      <c r="E197" s="1">
        <v>1.0</v>
      </c>
      <c r="F197" s="1">
        <v>2.0</v>
      </c>
      <c r="G197" s="1">
        <v>1.0</v>
      </c>
      <c r="H197" s="1">
        <v>4.0</v>
      </c>
      <c r="I197" s="1" t="s">
        <v>206</v>
      </c>
      <c r="J197" s="1">
        <f>COUNTIF(ixi_id_date,A197)</f>
        <v>1</v>
      </c>
      <c r="K197" s="2">
        <f>IF(J197&gt;0,LOOKUP(A197,ixi_id_date,study_date),"")</f>
        <v>38786</v>
      </c>
      <c r="L197" s="3">
        <f t="shared" si="1"/>
        <v>53.08145106</v>
      </c>
    </row>
    <row r="198" ht="12.75" customHeight="1">
      <c r="A198" s="1">
        <v>219.0</v>
      </c>
      <c r="B198" s="1">
        <v>2.0</v>
      </c>
      <c r="C198" s="1">
        <v>164.0</v>
      </c>
      <c r="D198" s="1">
        <v>73.0</v>
      </c>
      <c r="E198" s="1">
        <v>1.0</v>
      </c>
      <c r="F198" s="1">
        <v>4.0</v>
      </c>
      <c r="G198" s="1">
        <v>1.0</v>
      </c>
      <c r="H198" s="1">
        <v>5.0</v>
      </c>
      <c r="I198" s="4">
        <v>17575.0</v>
      </c>
      <c r="J198" s="1">
        <f>COUNTIF(ixi_id_date,A198)</f>
        <v>1</v>
      </c>
      <c r="K198" s="2">
        <f>IF(J198&gt;0,LOOKUP(A198,ixi_id_date,study_date),"")</f>
        <v>38786</v>
      </c>
      <c r="L198" s="3">
        <f t="shared" si="1"/>
        <v>58.07255305</v>
      </c>
    </row>
    <row r="199" ht="12.75" customHeight="1">
      <c r="A199" s="1">
        <v>220.0</v>
      </c>
      <c r="B199" s="1">
        <v>2.0</v>
      </c>
      <c r="C199" s="1">
        <v>170.0</v>
      </c>
      <c r="D199" s="1">
        <v>56.0</v>
      </c>
      <c r="E199" s="1">
        <v>1.0</v>
      </c>
      <c r="F199" s="1">
        <v>1.0</v>
      </c>
      <c r="G199" s="1">
        <v>1.0</v>
      </c>
      <c r="H199" s="1">
        <v>5.0</v>
      </c>
      <c r="I199" s="1" t="s">
        <v>207</v>
      </c>
      <c r="J199" s="1">
        <f>COUNTIF(ixi_id_date,A199)</f>
        <v>0</v>
      </c>
      <c r="K199" s="2" t="str">
        <f>IF(J199&gt;0,LOOKUP(A199,ixi_id_date,study_date),"")</f>
        <v/>
      </c>
      <c r="L199" s="3" t="str">
        <f t="shared" si="1"/>
        <v/>
      </c>
    </row>
    <row r="200" ht="12.75" customHeight="1">
      <c r="A200" s="1">
        <v>221.0</v>
      </c>
      <c r="B200" s="1">
        <v>1.0</v>
      </c>
      <c r="C200" s="1">
        <v>170.0</v>
      </c>
      <c r="D200" s="1">
        <v>84.0</v>
      </c>
      <c r="E200" s="1">
        <v>3.0</v>
      </c>
      <c r="F200" s="1">
        <v>4.0</v>
      </c>
      <c r="G200" s="1">
        <v>1.0</v>
      </c>
      <c r="H200" s="1">
        <v>5.0</v>
      </c>
      <c r="I200" s="1" t="s">
        <v>208</v>
      </c>
      <c r="J200" s="1">
        <f>COUNTIF(ixi_id_date,A200)</f>
        <v>1</v>
      </c>
      <c r="K200" s="2">
        <f>IF(J200&gt;0,LOOKUP(A200,ixi_id_date,study_date),"")</f>
        <v>38645</v>
      </c>
      <c r="L200" s="3">
        <f t="shared" si="1"/>
        <v>48.54757016</v>
      </c>
    </row>
    <row r="201" ht="12.75" customHeight="1">
      <c r="A201" s="1">
        <v>222.0</v>
      </c>
      <c r="B201" s="1">
        <v>2.0</v>
      </c>
      <c r="C201" s="1">
        <v>163.0</v>
      </c>
      <c r="D201" s="1">
        <v>64.0</v>
      </c>
      <c r="E201" s="1">
        <v>1.0</v>
      </c>
      <c r="F201" s="1">
        <v>1.0</v>
      </c>
      <c r="G201" s="1">
        <v>1.0</v>
      </c>
      <c r="H201" s="1">
        <v>5.0</v>
      </c>
      <c r="I201" s="1" t="s">
        <v>209</v>
      </c>
      <c r="J201" s="1">
        <f>COUNTIF(ixi_id_date,A201)</f>
        <v>1</v>
      </c>
      <c r="K201" s="2">
        <f>IF(J201&gt;0,LOOKUP(A201,ixi_id_date,study_date),"")</f>
        <v>38660</v>
      </c>
      <c r="L201" s="3">
        <f t="shared" si="1"/>
        <v>36.06023272</v>
      </c>
    </row>
    <row r="202" ht="12.75" customHeight="1">
      <c r="A202" s="1">
        <v>223.0</v>
      </c>
      <c r="B202" s="1">
        <v>1.0</v>
      </c>
      <c r="C202" s="1">
        <v>183.0</v>
      </c>
      <c r="D202" s="1">
        <v>86.0</v>
      </c>
      <c r="E202" s="1">
        <v>1.0</v>
      </c>
      <c r="F202" s="1">
        <v>2.0</v>
      </c>
      <c r="G202" s="1">
        <v>2.0</v>
      </c>
      <c r="H202" s="1">
        <v>4.0</v>
      </c>
      <c r="I202" s="1" t="s">
        <v>210</v>
      </c>
      <c r="J202" s="1">
        <f>COUNTIF(ixi_id_date,A202)</f>
        <v>1</v>
      </c>
      <c r="K202" s="2">
        <f>IF(J202&gt;0,LOOKUP(A202,ixi_id_date,study_date),"")</f>
        <v>38674</v>
      </c>
      <c r="L202" s="3">
        <f t="shared" si="1"/>
        <v>63.24709103</v>
      </c>
    </row>
    <row r="203" ht="12.75" customHeight="1">
      <c r="A203" s="1">
        <v>224.0</v>
      </c>
      <c r="B203" s="1">
        <v>2.0</v>
      </c>
      <c r="C203" s="1">
        <v>168.0</v>
      </c>
      <c r="D203" s="1">
        <v>89.0</v>
      </c>
      <c r="E203" s="1">
        <v>1.0</v>
      </c>
      <c r="F203" s="1">
        <v>1.0</v>
      </c>
      <c r="G203" s="1">
        <v>1.0</v>
      </c>
      <c r="H203" s="1">
        <v>4.0</v>
      </c>
      <c r="I203" s="1" t="s">
        <v>211</v>
      </c>
      <c r="J203" s="1">
        <f>COUNTIF(ixi_id_date,A203)</f>
        <v>1</v>
      </c>
      <c r="K203" s="2">
        <f>IF(J203&gt;0,LOOKUP(A203,ixi_id_date,study_date),"")</f>
        <v>38667</v>
      </c>
      <c r="L203" s="3">
        <f t="shared" si="1"/>
        <v>36.91991786</v>
      </c>
    </row>
    <row r="204" ht="12.75" customHeight="1">
      <c r="A204" s="1">
        <v>225.0</v>
      </c>
      <c r="B204" s="1">
        <v>2.0</v>
      </c>
      <c r="C204" s="1">
        <v>157.0</v>
      </c>
      <c r="D204" s="1">
        <v>52.0</v>
      </c>
      <c r="E204" s="1">
        <v>1.0</v>
      </c>
      <c r="F204" s="1">
        <v>2.0</v>
      </c>
      <c r="G204" s="1">
        <v>1.0</v>
      </c>
      <c r="H204" s="1">
        <v>5.0</v>
      </c>
      <c r="I204" s="1" t="s">
        <v>212</v>
      </c>
      <c r="J204" s="1">
        <f>COUNTIF(ixi_id_date,A204)</f>
        <v>1</v>
      </c>
      <c r="K204" s="2">
        <f>IF(J204&gt;0,LOOKUP(A204,ixi_id_date,study_date),"")</f>
        <v>38681</v>
      </c>
      <c r="L204" s="3">
        <f t="shared" si="1"/>
        <v>47.01437372</v>
      </c>
    </row>
    <row r="205" ht="12.75" customHeight="1">
      <c r="A205" s="1">
        <v>226.0</v>
      </c>
      <c r="B205" s="1">
        <v>2.0</v>
      </c>
      <c r="C205" s="1">
        <v>175.0</v>
      </c>
      <c r="D205" s="1">
        <v>75.0</v>
      </c>
      <c r="E205" s="1">
        <v>1.0</v>
      </c>
      <c r="F205" s="1">
        <v>2.0</v>
      </c>
      <c r="G205" s="1">
        <v>1.0</v>
      </c>
      <c r="H205" s="1">
        <v>5.0</v>
      </c>
      <c r="I205" s="1" t="s">
        <v>213</v>
      </c>
      <c r="J205" s="1">
        <f>COUNTIF(ixi_id_date,A205)</f>
        <v>1</v>
      </c>
      <c r="K205" s="2">
        <f>IF(J205&gt;0,LOOKUP(A205,ixi_id_date,study_date),"")</f>
        <v>38652</v>
      </c>
      <c r="L205" s="3">
        <f t="shared" si="1"/>
        <v>41.9028063</v>
      </c>
    </row>
    <row r="206" ht="12.75" customHeight="1">
      <c r="A206" s="1">
        <v>227.0</v>
      </c>
      <c r="B206" s="1">
        <v>2.0</v>
      </c>
      <c r="C206" s="1">
        <v>143.0</v>
      </c>
      <c r="D206" s="1">
        <v>58.0</v>
      </c>
      <c r="E206" s="1">
        <v>5.0</v>
      </c>
      <c r="F206" s="1">
        <v>2.0</v>
      </c>
      <c r="G206" s="1">
        <v>5.0</v>
      </c>
      <c r="H206" s="1">
        <v>1.0</v>
      </c>
      <c r="I206" s="1" t="s">
        <v>214</v>
      </c>
      <c r="J206" s="1">
        <f>COUNTIF(ixi_id_date,A206)</f>
        <v>1</v>
      </c>
      <c r="K206" s="2">
        <f>IF(J206&gt;0,LOOKUP(A206,ixi_id_date,study_date),"")</f>
        <v>38653</v>
      </c>
      <c r="L206" s="3">
        <f t="shared" si="1"/>
        <v>67.05544148</v>
      </c>
    </row>
    <row r="207" ht="12.75" customHeight="1">
      <c r="A207" s="1">
        <v>229.0</v>
      </c>
      <c r="B207" s="1">
        <v>2.0</v>
      </c>
      <c r="C207" s="1">
        <v>168.0</v>
      </c>
      <c r="D207" s="1">
        <v>73.0</v>
      </c>
      <c r="E207" s="1">
        <v>1.0</v>
      </c>
      <c r="F207" s="1">
        <v>5.0</v>
      </c>
      <c r="G207" s="1">
        <v>5.0</v>
      </c>
      <c r="H207" s="1">
        <v>1.0</v>
      </c>
      <c r="I207" s="1" t="s">
        <v>215</v>
      </c>
      <c r="J207" s="1">
        <f>COUNTIF(ixi_id_date,A207)</f>
        <v>1</v>
      </c>
      <c r="K207" s="2">
        <f>IF(J207&gt;0,LOOKUP(A207,ixi_id_date,study_date),"")</f>
        <v>38908</v>
      </c>
      <c r="L207" s="3">
        <f t="shared" si="1"/>
        <v>72.3504449</v>
      </c>
    </row>
    <row r="208" ht="12.75" customHeight="1">
      <c r="A208" s="1">
        <v>230.0</v>
      </c>
      <c r="B208" s="1">
        <v>2.0</v>
      </c>
      <c r="C208" s="1">
        <v>178.0</v>
      </c>
      <c r="D208" s="1">
        <v>64.0</v>
      </c>
      <c r="E208" s="1">
        <v>1.0</v>
      </c>
      <c r="F208" s="1">
        <v>1.0</v>
      </c>
      <c r="G208" s="1">
        <v>1.0</v>
      </c>
      <c r="H208" s="1">
        <v>3.0</v>
      </c>
      <c r="I208" s="1" t="s">
        <v>216</v>
      </c>
      <c r="J208" s="1">
        <f>COUNTIF(ixi_id_date,A208)</f>
        <v>1</v>
      </c>
      <c r="K208" s="2">
        <f>IF(J208&gt;0,LOOKUP(A208,ixi_id_date,study_date),"")</f>
        <v>38754</v>
      </c>
      <c r="L208" s="3">
        <f t="shared" si="1"/>
        <v>21.15263518</v>
      </c>
    </row>
    <row r="209" ht="12.75" customHeight="1">
      <c r="A209" s="1">
        <v>231.0</v>
      </c>
      <c r="B209" s="1">
        <v>2.0</v>
      </c>
      <c r="C209" s="1">
        <v>171.0</v>
      </c>
      <c r="D209" s="1">
        <v>92.0</v>
      </c>
      <c r="E209" s="1">
        <v>1.0</v>
      </c>
      <c r="F209" s="1">
        <v>0.0</v>
      </c>
      <c r="G209" s="1">
        <v>0.0</v>
      </c>
      <c r="H209" s="1">
        <v>0.0</v>
      </c>
      <c r="I209" s="1" t="s">
        <v>217</v>
      </c>
      <c r="J209" s="1">
        <f>COUNTIF(ixi_id_date,A209)</f>
        <v>1</v>
      </c>
      <c r="K209" s="2">
        <f>IF(J209&gt;0,LOOKUP(A209,ixi_id_date,study_date),"")</f>
        <v>38755</v>
      </c>
      <c r="L209" s="3">
        <f t="shared" si="1"/>
        <v>58.99247091</v>
      </c>
    </row>
    <row r="210" ht="12.75" customHeight="1">
      <c r="A210" s="1">
        <v>232.0</v>
      </c>
      <c r="B210" s="1">
        <v>2.0</v>
      </c>
      <c r="C210" s="1">
        <v>0.0</v>
      </c>
      <c r="D210" s="1">
        <v>0.0</v>
      </c>
      <c r="E210" s="1">
        <v>1.0</v>
      </c>
      <c r="F210" s="1">
        <v>3.0</v>
      </c>
      <c r="G210" s="1">
        <v>1.0</v>
      </c>
      <c r="H210" s="1">
        <v>5.0</v>
      </c>
      <c r="I210" s="1" t="s">
        <v>218</v>
      </c>
      <c r="J210" s="1">
        <f>COUNTIF(ixi_id_date,A210)</f>
        <v>1</v>
      </c>
      <c r="K210" s="2">
        <f>IF(J210&gt;0,LOOKUP(A210,ixi_id_date,study_date),"")</f>
        <v>38775</v>
      </c>
      <c r="L210" s="3">
        <f t="shared" si="1"/>
        <v>28.81040383</v>
      </c>
    </row>
    <row r="211" ht="12.75" customHeight="1">
      <c r="A211" s="1">
        <v>233.0</v>
      </c>
      <c r="B211" s="1">
        <v>2.0</v>
      </c>
      <c r="C211" s="1">
        <v>170.0</v>
      </c>
      <c r="D211" s="1">
        <v>70.0</v>
      </c>
      <c r="E211" s="1">
        <v>4.0</v>
      </c>
      <c r="F211" s="1">
        <v>1.0</v>
      </c>
      <c r="G211" s="1">
        <v>1.0</v>
      </c>
      <c r="H211" s="1">
        <v>5.0</v>
      </c>
      <c r="I211" s="1" t="s">
        <v>219</v>
      </c>
      <c r="J211" s="1">
        <f>COUNTIF(ixi_id_date,A211)</f>
        <v>1</v>
      </c>
      <c r="K211" s="2">
        <f>IF(J211&gt;0,LOOKUP(A211,ixi_id_date,study_date),"")</f>
        <v>38761</v>
      </c>
      <c r="L211" s="3">
        <f t="shared" si="1"/>
        <v>26.75427789</v>
      </c>
    </row>
    <row r="212" ht="12.75" customHeight="1">
      <c r="A212" s="1">
        <v>234.0</v>
      </c>
      <c r="B212" s="1">
        <v>1.0</v>
      </c>
      <c r="C212" s="1">
        <v>170.0</v>
      </c>
      <c r="D212" s="1">
        <v>65.0</v>
      </c>
      <c r="E212" s="1">
        <v>3.0</v>
      </c>
      <c r="F212" s="1">
        <v>2.0</v>
      </c>
      <c r="G212" s="1">
        <v>1.0</v>
      </c>
      <c r="H212" s="1">
        <v>5.0</v>
      </c>
      <c r="I212" s="1" t="s">
        <v>220</v>
      </c>
      <c r="J212" s="1">
        <f>COUNTIF(ixi_id_date,A212)</f>
        <v>1</v>
      </c>
      <c r="K212" s="2">
        <f>IF(J212&gt;0,LOOKUP(A212,ixi_id_date,study_date),"")</f>
        <v>38754</v>
      </c>
      <c r="L212" s="3">
        <f t="shared" si="1"/>
        <v>33.13347023</v>
      </c>
    </row>
    <row r="213" ht="12.75" customHeight="1">
      <c r="A213" s="1">
        <v>236.0</v>
      </c>
      <c r="B213" s="1">
        <v>1.0</v>
      </c>
      <c r="C213" s="1">
        <v>170.0</v>
      </c>
      <c r="D213" s="1">
        <v>70.0</v>
      </c>
      <c r="E213" s="1">
        <v>6.0</v>
      </c>
      <c r="F213" s="1">
        <v>2.0</v>
      </c>
      <c r="G213" s="1">
        <v>1.0</v>
      </c>
      <c r="H213" s="1">
        <v>5.0</v>
      </c>
      <c r="I213" s="1" t="s">
        <v>221</v>
      </c>
      <c r="J213" s="1">
        <f>COUNTIF(ixi_id_date,A213)</f>
        <v>1</v>
      </c>
      <c r="K213" s="2">
        <f>IF(J213&gt;0,LOOKUP(A213,ixi_id_date,study_date),"")</f>
        <v>38660</v>
      </c>
      <c r="L213" s="3">
        <f t="shared" si="1"/>
        <v>25.71389459</v>
      </c>
    </row>
    <row r="214" ht="12.75" customHeight="1">
      <c r="A214" s="1">
        <v>237.0</v>
      </c>
      <c r="B214" s="1">
        <v>2.0</v>
      </c>
      <c r="C214" s="1">
        <v>167.0</v>
      </c>
      <c r="D214" s="1">
        <v>0.0</v>
      </c>
      <c r="E214" s="1">
        <v>1.0</v>
      </c>
      <c r="F214" s="1">
        <v>5.0</v>
      </c>
      <c r="G214" s="1">
        <v>5.0</v>
      </c>
      <c r="H214" s="1">
        <v>5.0</v>
      </c>
      <c r="I214" s="1" t="s">
        <v>222</v>
      </c>
      <c r="J214" s="1">
        <f>COUNTIF(ixi_id_date,A214)</f>
        <v>1</v>
      </c>
      <c r="K214" s="2">
        <f>IF(J214&gt;0,LOOKUP(A214,ixi_id_date,study_date),"")</f>
        <v>38954</v>
      </c>
      <c r="L214" s="3">
        <f t="shared" si="1"/>
        <v>78.20396988</v>
      </c>
    </row>
    <row r="215" ht="12.75" customHeight="1">
      <c r="A215" s="1">
        <v>237.0</v>
      </c>
      <c r="B215" s="1">
        <v>2.0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 t="s">
        <v>222</v>
      </c>
      <c r="J215" s="1">
        <f>COUNTIF(ixi_id_date,A215)</f>
        <v>1</v>
      </c>
      <c r="K215" s="2">
        <f>IF(J215&gt;0,LOOKUP(A215,ixi_id_date,study_date),"")</f>
        <v>38954</v>
      </c>
      <c r="L215" s="3">
        <f t="shared" si="1"/>
        <v>78.20396988</v>
      </c>
    </row>
    <row r="216" ht="12.75" customHeight="1">
      <c r="A216" s="1">
        <v>238.0</v>
      </c>
      <c r="B216" s="1">
        <v>2.0</v>
      </c>
      <c r="C216" s="1">
        <v>150.0</v>
      </c>
      <c r="D216" s="1">
        <v>55.0</v>
      </c>
      <c r="E216" s="1">
        <v>1.0</v>
      </c>
      <c r="F216" s="1">
        <v>1.0</v>
      </c>
      <c r="G216" s="1">
        <v>1.0</v>
      </c>
      <c r="H216" s="1">
        <v>5.0</v>
      </c>
      <c r="I216" s="1" t="s">
        <v>223</v>
      </c>
      <c r="J216" s="1">
        <f>COUNTIF(ixi_id_date,A216)</f>
        <v>1</v>
      </c>
      <c r="K216" s="2">
        <f>IF(J216&gt;0,LOOKUP(A216,ixi_id_date,study_date),"")</f>
        <v>38775</v>
      </c>
      <c r="L216" s="3">
        <f t="shared" si="1"/>
        <v>27.72621492</v>
      </c>
    </row>
    <row r="217" ht="12.75" customHeight="1">
      <c r="A217" s="1">
        <v>239.0</v>
      </c>
      <c r="B217" s="1">
        <v>2.0</v>
      </c>
      <c r="C217" s="1">
        <v>160.0</v>
      </c>
      <c r="D217" s="1">
        <v>91.0</v>
      </c>
      <c r="E217" s="1">
        <v>1.0</v>
      </c>
      <c r="F217" s="1">
        <v>4.0</v>
      </c>
      <c r="G217" s="1">
        <v>5.0</v>
      </c>
      <c r="H217" s="1">
        <v>5.0</v>
      </c>
      <c r="I217" s="1" t="s">
        <v>224</v>
      </c>
      <c r="J217" s="1">
        <f>COUNTIF(ixi_id_date,A217)</f>
        <v>1</v>
      </c>
      <c r="K217" s="2">
        <f>IF(J217&gt;0,LOOKUP(A217,ixi_id_date,study_date),"")</f>
        <v>38946</v>
      </c>
      <c r="L217" s="3">
        <f t="shared" si="1"/>
        <v>62.9596167</v>
      </c>
    </row>
    <row r="218" ht="12.75" customHeight="1">
      <c r="A218" s="1">
        <v>240.0</v>
      </c>
      <c r="B218" s="1">
        <v>1.0</v>
      </c>
      <c r="C218" s="1">
        <v>173.0</v>
      </c>
      <c r="D218" s="1">
        <v>73.0</v>
      </c>
      <c r="E218" s="1">
        <v>1.0</v>
      </c>
      <c r="F218" s="1">
        <v>2.0</v>
      </c>
      <c r="G218" s="1">
        <v>1.0</v>
      </c>
      <c r="H218" s="1">
        <v>5.0</v>
      </c>
      <c r="I218" s="1" t="s">
        <v>225</v>
      </c>
      <c r="J218" s="1">
        <f>COUNTIF(ixi_id_date,A218)</f>
        <v>1</v>
      </c>
      <c r="K218" s="2">
        <f>IF(J218&gt;0,LOOKUP(A218,ixi_id_date,study_date),"")</f>
        <v>38681</v>
      </c>
      <c r="L218" s="3">
        <f t="shared" si="1"/>
        <v>39.03627652</v>
      </c>
    </row>
    <row r="219" ht="12.75" customHeight="1">
      <c r="A219" s="1">
        <v>241.0</v>
      </c>
      <c r="B219" s="1">
        <v>1.0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 t="s">
        <v>226</v>
      </c>
      <c r="J219" s="1">
        <f>COUNTIF(ixi_id_date,A219)</f>
        <v>1</v>
      </c>
      <c r="K219" s="2">
        <f>IF(J219&gt;0,LOOKUP(A219,ixi_id_date,study_date),"")</f>
        <v>38681</v>
      </c>
      <c r="L219" s="3">
        <f t="shared" si="1"/>
        <v>30.00684463</v>
      </c>
    </row>
    <row r="220" ht="12.75" customHeight="1">
      <c r="A220" s="1">
        <v>242.0</v>
      </c>
      <c r="B220" s="1">
        <v>1.0</v>
      </c>
      <c r="C220" s="1">
        <v>185.0</v>
      </c>
      <c r="D220" s="1">
        <v>75.0</v>
      </c>
      <c r="E220" s="1">
        <v>3.0</v>
      </c>
      <c r="F220" s="1">
        <v>2.0</v>
      </c>
      <c r="G220" s="1">
        <v>1.0</v>
      </c>
      <c r="H220" s="1">
        <v>5.0</v>
      </c>
      <c r="I220" s="1" t="s">
        <v>227</v>
      </c>
      <c r="J220" s="1">
        <f>COUNTIF(ixi_id_date,A220)</f>
        <v>1</v>
      </c>
      <c r="K220" s="2">
        <f>IF(J220&gt;0,LOOKUP(A220,ixi_id_date,study_date),"")</f>
        <v>38708</v>
      </c>
      <c r="L220" s="3">
        <f t="shared" si="1"/>
        <v>31.37029432</v>
      </c>
    </row>
    <row r="221" ht="12.75" customHeight="1">
      <c r="A221" s="1">
        <v>244.0</v>
      </c>
      <c r="B221" s="1">
        <v>2.0</v>
      </c>
      <c r="C221" s="1">
        <v>168.0</v>
      </c>
      <c r="D221" s="1">
        <v>70.0</v>
      </c>
      <c r="E221" s="1">
        <v>1.0</v>
      </c>
      <c r="F221" s="1">
        <v>2.0</v>
      </c>
      <c r="G221" s="1">
        <v>2.0</v>
      </c>
      <c r="H221" s="1">
        <v>5.0</v>
      </c>
      <c r="I221" s="1" t="s">
        <v>228</v>
      </c>
      <c r="J221" s="1">
        <f>COUNTIF(ixi_id_date,A221)</f>
        <v>1</v>
      </c>
      <c r="K221" s="2">
        <f>IF(J221&gt;0,LOOKUP(A221,ixi_id_date,study_date),"")</f>
        <v>38695</v>
      </c>
      <c r="L221" s="3">
        <f t="shared" si="1"/>
        <v>49.04312115</v>
      </c>
    </row>
    <row r="222" ht="12.75" customHeight="1">
      <c r="A222" s="1">
        <v>246.0</v>
      </c>
      <c r="B222" s="1">
        <v>2.0</v>
      </c>
      <c r="C222" s="1">
        <v>168.0</v>
      </c>
      <c r="D222" s="1">
        <v>56.0</v>
      </c>
      <c r="E222" s="1">
        <v>1.0</v>
      </c>
      <c r="F222" s="1">
        <v>3.0</v>
      </c>
      <c r="G222" s="1">
        <v>1.0</v>
      </c>
      <c r="H222" s="1">
        <v>5.0</v>
      </c>
      <c r="I222" s="1" t="s">
        <v>229</v>
      </c>
      <c r="J222" s="1">
        <f>COUNTIF(ixi_id_date,A222)</f>
        <v>1</v>
      </c>
      <c r="K222" s="2">
        <f>IF(J222&gt;0,LOOKUP(A222,ixi_id_date,study_date),"")</f>
        <v>38695</v>
      </c>
      <c r="L222" s="3">
        <f t="shared" si="1"/>
        <v>42.22039699</v>
      </c>
    </row>
    <row r="223" ht="12.75" customHeight="1">
      <c r="A223" s="1">
        <v>247.0</v>
      </c>
      <c r="B223" s="1">
        <v>1.0</v>
      </c>
      <c r="C223" s="1">
        <v>185.0</v>
      </c>
      <c r="D223" s="1">
        <v>90.0</v>
      </c>
      <c r="E223" s="1">
        <v>3.0</v>
      </c>
      <c r="F223" s="1">
        <v>2.0</v>
      </c>
      <c r="G223" s="1">
        <v>1.0</v>
      </c>
      <c r="H223" s="1">
        <v>5.0</v>
      </c>
      <c r="I223" s="1" t="s">
        <v>230</v>
      </c>
      <c r="J223" s="1">
        <f>COUNTIF(ixi_id_date,A223)</f>
        <v>1</v>
      </c>
      <c r="K223" s="2">
        <f>IF(J223&gt;0,LOOKUP(A223,ixi_id_date,study_date),"")</f>
        <v>38695</v>
      </c>
      <c r="L223" s="3">
        <f t="shared" si="1"/>
        <v>29.81793292</v>
      </c>
    </row>
    <row r="224" ht="12.75" customHeight="1">
      <c r="A224" s="1">
        <v>248.0</v>
      </c>
      <c r="B224" s="1">
        <v>2.0</v>
      </c>
      <c r="C224" s="1">
        <v>170.0</v>
      </c>
      <c r="D224" s="1">
        <v>56.0</v>
      </c>
      <c r="E224" s="1">
        <v>1.0</v>
      </c>
      <c r="F224" s="1">
        <v>4.0</v>
      </c>
      <c r="G224" s="1">
        <v>1.0</v>
      </c>
      <c r="H224" s="1">
        <v>5.0</v>
      </c>
      <c r="I224" s="1" t="s">
        <v>231</v>
      </c>
      <c r="J224" s="1">
        <f>COUNTIF(ixi_id_date,A224)</f>
        <v>1</v>
      </c>
      <c r="K224" s="2">
        <f>IF(J224&gt;0,LOOKUP(A224,ixi_id_date,study_date),"")</f>
        <v>38792</v>
      </c>
      <c r="L224" s="3">
        <f t="shared" si="1"/>
        <v>44.87611225</v>
      </c>
    </row>
    <row r="225" ht="12.75" customHeight="1">
      <c r="A225" s="1">
        <v>249.0</v>
      </c>
      <c r="B225" s="1">
        <v>1.0</v>
      </c>
      <c r="C225" s="1">
        <v>167.0</v>
      </c>
      <c r="D225" s="1">
        <v>70.0</v>
      </c>
      <c r="E225" s="1">
        <v>3.0</v>
      </c>
      <c r="F225" s="1">
        <v>2.0</v>
      </c>
      <c r="G225" s="1">
        <v>5.0</v>
      </c>
      <c r="H225" s="1">
        <v>5.0</v>
      </c>
      <c r="I225" s="1" t="s">
        <v>232</v>
      </c>
      <c r="J225" s="1">
        <f>COUNTIF(ixi_id_date,A225)</f>
        <v>1</v>
      </c>
      <c r="K225" s="2">
        <f>IF(J225&gt;0,LOOKUP(A225,ixi_id_date,study_date),"")</f>
        <v>38975</v>
      </c>
      <c r="L225" s="3">
        <f t="shared" si="1"/>
        <v>68.26830938</v>
      </c>
    </row>
    <row r="226" ht="12.75" customHeight="1">
      <c r="A226" s="1">
        <v>250.0</v>
      </c>
      <c r="B226" s="1">
        <v>2.0</v>
      </c>
      <c r="C226" s="1">
        <v>165.0</v>
      </c>
      <c r="D226" s="1">
        <v>60.0</v>
      </c>
      <c r="E226" s="1">
        <v>1.0</v>
      </c>
      <c r="F226" s="1">
        <v>4.0</v>
      </c>
      <c r="G226" s="1">
        <v>5.0</v>
      </c>
      <c r="H226" s="1">
        <v>5.0</v>
      </c>
      <c r="I226" s="1" t="s">
        <v>233</v>
      </c>
      <c r="J226" s="1">
        <f>COUNTIF(ixi_id_date,A226)</f>
        <v>1</v>
      </c>
      <c r="K226" s="2">
        <f>IF(J226&gt;0,LOOKUP(A226,ixi_id_date,study_date),"")</f>
        <v>38688</v>
      </c>
      <c r="L226" s="3">
        <f t="shared" si="1"/>
        <v>72.8843258</v>
      </c>
    </row>
    <row r="227" ht="12.75" customHeight="1">
      <c r="A227" s="1">
        <v>251.0</v>
      </c>
      <c r="B227" s="1">
        <v>2.0</v>
      </c>
      <c r="C227" s="1">
        <v>167.0</v>
      </c>
      <c r="D227" s="1">
        <v>74.0</v>
      </c>
      <c r="E227" s="1">
        <v>1.0</v>
      </c>
      <c r="F227" s="1">
        <v>5.0</v>
      </c>
      <c r="G227" s="1">
        <v>5.0</v>
      </c>
      <c r="H227" s="1">
        <v>1.0</v>
      </c>
      <c r="I227" s="1" t="s">
        <v>234</v>
      </c>
      <c r="J227" s="1">
        <f>COUNTIF(ixi_id_date,A227)</f>
        <v>1</v>
      </c>
      <c r="K227" s="2">
        <f>IF(J227&gt;0,LOOKUP(A227,ixi_id_date,study_date),"")</f>
        <v>38958</v>
      </c>
      <c r="L227" s="3">
        <f t="shared" si="1"/>
        <v>80.16974675</v>
      </c>
    </row>
    <row r="228" ht="12.75" customHeight="1">
      <c r="A228" s="1">
        <v>251.0</v>
      </c>
      <c r="B228" s="1">
        <v>2.0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 t="s">
        <v>234</v>
      </c>
      <c r="J228" s="1">
        <f>COUNTIF(ixi_id_date,A228)</f>
        <v>1</v>
      </c>
      <c r="K228" s="2">
        <f>IF(J228&gt;0,LOOKUP(A228,ixi_id_date,study_date),"")</f>
        <v>38958</v>
      </c>
      <c r="L228" s="3">
        <f t="shared" si="1"/>
        <v>80.16974675</v>
      </c>
    </row>
    <row r="229" ht="12.75" customHeight="1">
      <c r="A229" s="1">
        <v>252.0</v>
      </c>
      <c r="B229" s="1">
        <v>2.0</v>
      </c>
      <c r="C229" s="1">
        <v>165.0</v>
      </c>
      <c r="D229" s="1">
        <v>68.0</v>
      </c>
      <c r="E229" s="1">
        <v>2.0</v>
      </c>
      <c r="F229" s="1">
        <v>5.0</v>
      </c>
      <c r="G229" s="1">
        <v>2.0</v>
      </c>
      <c r="H229" s="1">
        <v>2.0</v>
      </c>
      <c r="I229" s="1" t="s">
        <v>235</v>
      </c>
      <c r="J229" s="1">
        <f>COUNTIF(ixi_id_date,A229)</f>
        <v>1</v>
      </c>
      <c r="K229" s="2">
        <f>IF(J229&gt;0,LOOKUP(A229,ixi_id_date,study_date),"")</f>
        <v>38694</v>
      </c>
      <c r="L229" s="3">
        <f t="shared" si="1"/>
        <v>70.55989049</v>
      </c>
    </row>
    <row r="230" ht="12.75" customHeight="1">
      <c r="A230" s="1">
        <v>253.0</v>
      </c>
      <c r="B230" s="1">
        <v>2.0</v>
      </c>
      <c r="C230" s="1">
        <v>168.0</v>
      </c>
      <c r="D230" s="1">
        <v>57.0</v>
      </c>
      <c r="E230" s="1">
        <v>1.0</v>
      </c>
      <c r="F230" s="1">
        <v>1.0</v>
      </c>
      <c r="G230" s="1">
        <v>1.0</v>
      </c>
      <c r="H230" s="1">
        <v>5.0</v>
      </c>
      <c r="I230" s="1" t="s">
        <v>236</v>
      </c>
      <c r="J230" s="1">
        <f>COUNTIF(ixi_id_date,A230)</f>
        <v>1</v>
      </c>
      <c r="K230" s="2">
        <f>IF(J230&gt;0,LOOKUP(A230,ixi_id_date,study_date),"")</f>
        <v>38694</v>
      </c>
      <c r="L230" s="3">
        <f t="shared" si="1"/>
        <v>24.00273785</v>
      </c>
    </row>
    <row r="231" ht="12.75" customHeight="1">
      <c r="A231" s="1">
        <v>254.0</v>
      </c>
      <c r="B231" s="1">
        <v>2.0</v>
      </c>
      <c r="C231" s="1">
        <v>164.0</v>
      </c>
      <c r="D231" s="1">
        <v>64.0</v>
      </c>
      <c r="E231" s="1">
        <v>1.0</v>
      </c>
      <c r="F231" s="1">
        <v>1.0</v>
      </c>
      <c r="G231" s="1">
        <v>3.0</v>
      </c>
      <c r="H231" s="1">
        <v>5.0</v>
      </c>
      <c r="I231" s="1" t="s">
        <v>237</v>
      </c>
      <c r="J231" s="1">
        <f>COUNTIF(ixi_id_date,A231)</f>
        <v>1</v>
      </c>
      <c r="K231" s="2">
        <f>IF(J231&gt;0,LOOKUP(A231,ixi_id_date,study_date),"")</f>
        <v>38701</v>
      </c>
      <c r="L231" s="3">
        <f t="shared" si="1"/>
        <v>25.58247775</v>
      </c>
    </row>
    <row r="232" ht="12.75" customHeight="1">
      <c r="A232" s="1">
        <v>255.0</v>
      </c>
      <c r="B232" s="1">
        <v>2.0</v>
      </c>
      <c r="C232" s="1">
        <v>158.0</v>
      </c>
      <c r="D232" s="1">
        <v>45.0</v>
      </c>
      <c r="E232" s="1">
        <v>3.0</v>
      </c>
      <c r="F232" s="1">
        <v>4.0</v>
      </c>
      <c r="G232" s="1">
        <v>2.0</v>
      </c>
      <c r="H232" s="1">
        <v>4.0</v>
      </c>
      <c r="I232" s="1" t="s">
        <v>238</v>
      </c>
      <c r="J232" s="1">
        <f>COUNTIF(ixi_id_date,A232)</f>
        <v>1</v>
      </c>
      <c r="K232" s="2">
        <f>IF(J232&gt;0,LOOKUP(A232,ixi_id_date,study_date),"")</f>
        <v>38764</v>
      </c>
      <c r="L232" s="3">
        <f t="shared" si="1"/>
        <v>57.70294319</v>
      </c>
    </row>
    <row r="233" ht="12.75" customHeight="1">
      <c r="A233" s="1">
        <v>256.0</v>
      </c>
      <c r="B233" s="1">
        <v>1.0</v>
      </c>
      <c r="C233" s="1">
        <v>190.0</v>
      </c>
      <c r="D233" s="1">
        <v>82.0</v>
      </c>
      <c r="E233" s="1">
        <v>2.0</v>
      </c>
      <c r="F233" s="1">
        <v>1.0</v>
      </c>
      <c r="G233" s="1">
        <v>3.0</v>
      </c>
      <c r="H233" s="1">
        <v>5.0</v>
      </c>
      <c r="I233" s="1" t="s">
        <v>239</v>
      </c>
      <c r="J233" s="1">
        <f>COUNTIF(ixi_id_date,A233)</f>
        <v>1</v>
      </c>
      <c r="K233" s="2">
        <f>IF(J233&gt;0,LOOKUP(A233,ixi_id_date,study_date),"")</f>
        <v>38708</v>
      </c>
      <c r="L233" s="3">
        <f t="shared" si="1"/>
        <v>27.38398357</v>
      </c>
    </row>
    <row r="234" ht="12.75" customHeight="1">
      <c r="A234" s="1">
        <v>257.0</v>
      </c>
      <c r="B234" s="1">
        <v>1.0</v>
      </c>
      <c r="C234" s="1">
        <v>175.0</v>
      </c>
      <c r="D234" s="1">
        <v>62.0</v>
      </c>
      <c r="E234" s="1">
        <v>3.0</v>
      </c>
      <c r="F234" s="1">
        <v>1.0</v>
      </c>
      <c r="G234" s="1">
        <v>5.0</v>
      </c>
      <c r="H234" s="1">
        <v>4.0</v>
      </c>
      <c r="I234" s="1" t="s">
        <v>240</v>
      </c>
      <c r="J234" s="1">
        <f>COUNTIF(ixi_id_date,A234)</f>
        <v>1</v>
      </c>
      <c r="K234" s="2">
        <f>IF(J234&gt;0,LOOKUP(A234,ixi_id_date,study_date),"")</f>
        <v>38708</v>
      </c>
      <c r="L234" s="3">
        <f t="shared" si="1"/>
        <v>69.54688569</v>
      </c>
    </row>
    <row r="235" ht="12.75" customHeight="1">
      <c r="A235" s="1">
        <v>258.0</v>
      </c>
      <c r="B235" s="1">
        <v>2.0</v>
      </c>
      <c r="C235" s="1">
        <v>165.0</v>
      </c>
      <c r="D235" s="1">
        <v>60.0</v>
      </c>
      <c r="E235" s="1">
        <v>1.0</v>
      </c>
      <c r="F235" s="1">
        <v>1.0</v>
      </c>
      <c r="G235" s="1">
        <v>3.0</v>
      </c>
      <c r="H235" s="1">
        <v>5.0</v>
      </c>
      <c r="I235" s="1" t="s">
        <v>241</v>
      </c>
      <c r="J235" s="1">
        <f>COUNTIF(ixi_id_date,A235)</f>
        <v>1</v>
      </c>
      <c r="K235" s="2">
        <f>IF(J235&gt;0,LOOKUP(A235,ixi_id_date,study_date),"")</f>
        <v>38729</v>
      </c>
      <c r="L235" s="3">
        <f t="shared" si="1"/>
        <v>22.57084189</v>
      </c>
    </row>
    <row r="236" ht="12.75" customHeight="1">
      <c r="A236" s="1">
        <v>259.0</v>
      </c>
      <c r="B236" s="1">
        <v>2.0</v>
      </c>
      <c r="C236" s="1">
        <v>158.0</v>
      </c>
      <c r="D236" s="1">
        <v>60.0</v>
      </c>
      <c r="E236" s="1">
        <v>3.0</v>
      </c>
      <c r="F236" s="1">
        <v>2.0</v>
      </c>
      <c r="G236" s="1">
        <v>2.0</v>
      </c>
      <c r="H236" s="1">
        <v>2.0</v>
      </c>
      <c r="I236" s="1" t="s">
        <v>242</v>
      </c>
      <c r="J236" s="1">
        <f>COUNTIF(ixi_id_date,A236)</f>
        <v>1</v>
      </c>
      <c r="K236" s="2">
        <f>IF(J236&gt;0,LOOKUP(A236,ixi_id_date,study_date),"")</f>
        <v>38736</v>
      </c>
      <c r="L236" s="3">
        <f t="shared" si="1"/>
        <v>59.78370979</v>
      </c>
    </row>
    <row r="237" ht="12.75" customHeight="1">
      <c r="A237" s="1">
        <v>260.0</v>
      </c>
      <c r="B237" s="1">
        <v>1.0</v>
      </c>
      <c r="C237" s="1">
        <v>174.0</v>
      </c>
      <c r="D237" s="1">
        <v>86.0</v>
      </c>
      <c r="E237" s="1">
        <v>3.0</v>
      </c>
      <c r="F237" s="1">
        <v>2.0</v>
      </c>
      <c r="G237" s="1">
        <v>1.0</v>
      </c>
      <c r="H237" s="1">
        <v>5.0</v>
      </c>
      <c r="I237" s="1" t="s">
        <v>243</v>
      </c>
      <c r="J237" s="1">
        <f>COUNTIF(ixi_id_date,A237)</f>
        <v>1</v>
      </c>
      <c r="K237" s="2">
        <f>IF(J237&gt;0,LOOKUP(A237,ixi_id_date,study_date),"")</f>
        <v>38736</v>
      </c>
      <c r="L237" s="3">
        <f t="shared" si="1"/>
        <v>60.90622861</v>
      </c>
    </row>
    <row r="238" ht="12.75" customHeight="1">
      <c r="A238" s="1">
        <v>261.0</v>
      </c>
      <c r="B238" s="1">
        <v>1.0</v>
      </c>
      <c r="C238" s="1">
        <v>177.0</v>
      </c>
      <c r="D238" s="1">
        <v>85.0</v>
      </c>
      <c r="E238" s="1">
        <v>3.0</v>
      </c>
      <c r="F238" s="1">
        <v>2.0</v>
      </c>
      <c r="G238" s="1">
        <v>1.0</v>
      </c>
      <c r="H238" s="1">
        <v>5.0</v>
      </c>
      <c r="I238" s="1" t="s">
        <v>244</v>
      </c>
      <c r="J238" s="1">
        <f>COUNTIF(ixi_id_date,A238)</f>
        <v>1</v>
      </c>
      <c r="K238" s="2">
        <f>IF(J238&gt;0,LOOKUP(A238,ixi_id_date,study_date),"")</f>
        <v>38701</v>
      </c>
      <c r="L238" s="3">
        <f t="shared" si="1"/>
        <v>34.20670773</v>
      </c>
    </row>
    <row r="239" ht="12.75" customHeight="1">
      <c r="A239" s="1">
        <v>262.0</v>
      </c>
      <c r="B239" s="1">
        <v>2.0</v>
      </c>
      <c r="C239" s="1">
        <v>156.0</v>
      </c>
      <c r="D239" s="1">
        <v>47.0</v>
      </c>
      <c r="E239" s="1">
        <v>5.0</v>
      </c>
      <c r="F239" s="1">
        <v>1.0</v>
      </c>
      <c r="G239" s="1">
        <v>3.0</v>
      </c>
      <c r="H239" s="1">
        <v>3.0</v>
      </c>
      <c r="I239" s="1" t="s">
        <v>245</v>
      </c>
      <c r="J239" s="1">
        <f>COUNTIF(ixi_id_date,A239)</f>
        <v>1</v>
      </c>
      <c r="K239" s="2">
        <f>IF(J239&gt;0,LOOKUP(A239,ixi_id_date,study_date),"")</f>
        <v>38757</v>
      </c>
      <c r="L239" s="3">
        <f t="shared" si="1"/>
        <v>20.92813142</v>
      </c>
    </row>
    <row r="240" ht="12.75" customHeight="1">
      <c r="A240" s="1">
        <v>263.0</v>
      </c>
      <c r="B240" s="1">
        <v>2.0</v>
      </c>
      <c r="C240" s="1">
        <v>173.0</v>
      </c>
      <c r="D240" s="1">
        <v>61.0</v>
      </c>
      <c r="E240" s="1">
        <v>3.0</v>
      </c>
      <c r="F240" s="1">
        <v>2.0</v>
      </c>
      <c r="G240" s="1">
        <v>1.0</v>
      </c>
      <c r="H240" s="1">
        <v>5.0</v>
      </c>
      <c r="I240" s="1" t="s">
        <v>246</v>
      </c>
      <c r="J240" s="1">
        <f>COUNTIF(ixi_id_date,A240)</f>
        <v>1</v>
      </c>
      <c r="K240" s="2">
        <f>IF(J240&gt;0,LOOKUP(A240,ixi_id_date,study_date),"")</f>
        <v>38687</v>
      </c>
      <c r="L240" s="3">
        <f t="shared" si="1"/>
        <v>25.2128679</v>
      </c>
    </row>
    <row r="241" ht="12.75" customHeight="1">
      <c r="A241" s="1">
        <v>264.0</v>
      </c>
      <c r="B241" s="1">
        <v>2.0</v>
      </c>
      <c r="C241" s="1">
        <v>165.0</v>
      </c>
      <c r="D241" s="1">
        <v>70.0</v>
      </c>
      <c r="E241" s="1">
        <v>4.0</v>
      </c>
      <c r="F241" s="1">
        <v>1.0</v>
      </c>
      <c r="G241" s="1">
        <v>6.0</v>
      </c>
      <c r="H241" s="1">
        <v>4.0</v>
      </c>
      <c r="I241" s="1" t="s">
        <v>247</v>
      </c>
      <c r="J241" s="1">
        <f>COUNTIF(ixi_id_date,A241)</f>
        <v>1</v>
      </c>
      <c r="K241" s="2">
        <f>IF(J241&gt;0,LOOKUP(A241,ixi_id_date,study_date),"")</f>
        <v>38737</v>
      </c>
      <c r="L241" s="3">
        <f t="shared" si="1"/>
        <v>44.88158795</v>
      </c>
    </row>
    <row r="242" ht="12.75" customHeight="1">
      <c r="A242" s="1">
        <v>265.0</v>
      </c>
      <c r="B242" s="1">
        <v>2.0</v>
      </c>
      <c r="C242" s="1">
        <v>168.0</v>
      </c>
      <c r="D242" s="1">
        <v>54.0</v>
      </c>
      <c r="E242" s="1">
        <v>3.0</v>
      </c>
      <c r="F242" s="1">
        <v>4.0</v>
      </c>
      <c r="G242" s="1">
        <v>1.0</v>
      </c>
      <c r="H242" s="1">
        <v>5.0</v>
      </c>
      <c r="I242" s="1" t="s">
        <v>248</v>
      </c>
      <c r="J242" s="1">
        <f>COUNTIF(ixi_id_date,A242)</f>
        <v>1</v>
      </c>
      <c r="K242" s="2">
        <f>IF(J242&gt;0,LOOKUP(A242,ixi_id_date,study_date),"")</f>
        <v>38730</v>
      </c>
      <c r="L242" s="3">
        <f t="shared" si="1"/>
        <v>27.38124572</v>
      </c>
    </row>
    <row r="243" ht="12.75" customHeight="1">
      <c r="A243" s="1">
        <v>266.0</v>
      </c>
      <c r="B243" s="1">
        <v>2.0</v>
      </c>
      <c r="C243" s="1">
        <v>165.0</v>
      </c>
      <c r="D243" s="1">
        <v>102.0</v>
      </c>
      <c r="E243" s="1">
        <v>1.0</v>
      </c>
      <c r="F243" s="1">
        <v>4.0</v>
      </c>
      <c r="G243" s="1">
        <v>1.0</v>
      </c>
      <c r="H243" s="1">
        <v>4.0</v>
      </c>
      <c r="I243" s="1" t="s">
        <v>249</v>
      </c>
      <c r="J243" s="1">
        <f>COUNTIF(ixi_id_date,A243)</f>
        <v>1</v>
      </c>
      <c r="K243" s="2">
        <f>IF(J243&gt;0,LOOKUP(A243,ixi_id_date,study_date),"")</f>
        <v>38737</v>
      </c>
      <c r="L243" s="3">
        <f t="shared" si="1"/>
        <v>61.06502396</v>
      </c>
    </row>
    <row r="244" ht="12.75" customHeight="1">
      <c r="A244" s="1">
        <v>267.0</v>
      </c>
      <c r="B244" s="1">
        <v>1.0</v>
      </c>
      <c r="C244" s="1">
        <v>182.0</v>
      </c>
      <c r="D244" s="1">
        <v>70.0</v>
      </c>
      <c r="E244" s="1">
        <v>4.0</v>
      </c>
      <c r="F244" s="1">
        <v>3.0</v>
      </c>
      <c r="G244" s="1">
        <v>3.0</v>
      </c>
      <c r="H244" s="1">
        <v>5.0</v>
      </c>
      <c r="I244" s="1" t="s">
        <v>250</v>
      </c>
      <c r="J244" s="1">
        <f>COUNTIF(ixi_id_date,A244)</f>
        <v>1</v>
      </c>
      <c r="K244" s="2">
        <f>IF(J244&gt;0,LOOKUP(A244,ixi_id_date,study_date),"")</f>
        <v>38729</v>
      </c>
      <c r="L244" s="3">
        <f t="shared" si="1"/>
        <v>35.44695414</v>
      </c>
    </row>
    <row r="245" ht="12.75" customHeight="1">
      <c r="A245" s="1">
        <v>268.0</v>
      </c>
      <c r="B245" s="1">
        <v>2.0</v>
      </c>
      <c r="C245" s="1">
        <v>170.0</v>
      </c>
      <c r="D245" s="1">
        <v>79.0</v>
      </c>
      <c r="E245" s="1">
        <v>1.0</v>
      </c>
      <c r="F245" s="1">
        <v>3.0</v>
      </c>
      <c r="G245" s="1">
        <v>2.0</v>
      </c>
      <c r="H245" s="1">
        <v>5.0</v>
      </c>
      <c r="I245" s="1" t="s">
        <v>247</v>
      </c>
      <c r="J245" s="1">
        <f>COUNTIF(ixi_id_date,A245)</f>
        <v>1</v>
      </c>
      <c r="K245" s="2">
        <f>IF(J245&gt;0,LOOKUP(A245,ixi_id_date,study_date),"")</f>
        <v>38751</v>
      </c>
      <c r="L245" s="3">
        <f t="shared" si="1"/>
        <v>44.91991786</v>
      </c>
    </row>
    <row r="246" ht="12.75" customHeight="1">
      <c r="A246" s="1">
        <v>269.0</v>
      </c>
      <c r="B246" s="1">
        <v>2.0</v>
      </c>
      <c r="C246" s="1">
        <v>178.0</v>
      </c>
      <c r="D246" s="1">
        <v>63.0</v>
      </c>
      <c r="E246" s="1">
        <v>1.0</v>
      </c>
      <c r="F246" s="1">
        <v>1.0</v>
      </c>
      <c r="G246" s="1">
        <v>1.0</v>
      </c>
      <c r="H246" s="1">
        <v>5.0</v>
      </c>
      <c r="I246" s="1" t="s">
        <v>251</v>
      </c>
      <c r="J246" s="1">
        <f>COUNTIF(ixi_id_date,A246)</f>
        <v>1</v>
      </c>
      <c r="K246" s="2">
        <f>IF(J246&gt;0,LOOKUP(A246,ixi_id_date,study_date),"")</f>
        <v>38695</v>
      </c>
      <c r="L246" s="3">
        <f t="shared" si="1"/>
        <v>26.57905544</v>
      </c>
    </row>
    <row r="247" ht="12.75" customHeight="1">
      <c r="A247" s="1">
        <v>270.0</v>
      </c>
      <c r="B247" s="1">
        <v>2.0</v>
      </c>
      <c r="C247" s="1">
        <v>170.0</v>
      </c>
      <c r="D247" s="1">
        <v>70.0</v>
      </c>
      <c r="E247" s="1">
        <v>1.0</v>
      </c>
      <c r="F247" s="1">
        <v>5.0</v>
      </c>
      <c r="G247" s="1">
        <v>5.0</v>
      </c>
      <c r="H247" s="1">
        <v>5.0</v>
      </c>
      <c r="I247" s="1" t="s">
        <v>252</v>
      </c>
      <c r="J247" s="1">
        <f>COUNTIF(ixi_id_date,A247)</f>
        <v>1</v>
      </c>
      <c r="K247" s="2">
        <f>IF(J247&gt;0,LOOKUP(A247,ixi_id_date,study_date),"")</f>
        <v>38730</v>
      </c>
      <c r="L247" s="3">
        <f t="shared" si="1"/>
        <v>61.01574264</v>
      </c>
    </row>
    <row r="248" ht="12.75" customHeight="1">
      <c r="A248" s="1">
        <v>274.0</v>
      </c>
      <c r="B248" s="1">
        <v>2.0</v>
      </c>
      <c r="C248" s="1">
        <v>163.0</v>
      </c>
      <c r="D248" s="1">
        <v>75.0</v>
      </c>
      <c r="E248" s="1">
        <v>4.0</v>
      </c>
      <c r="F248" s="1">
        <v>5.0</v>
      </c>
      <c r="G248" s="1">
        <v>5.0</v>
      </c>
      <c r="H248" s="1">
        <v>4.0</v>
      </c>
      <c r="I248" s="1" t="s">
        <v>253</v>
      </c>
      <c r="J248" s="1">
        <f>COUNTIF(ixi_id_date,A248)</f>
        <v>1</v>
      </c>
      <c r="K248" s="2">
        <f>IF(J248&gt;0,LOOKUP(A248,ixi_id_date,study_date),"")</f>
        <v>38946</v>
      </c>
      <c r="L248" s="3">
        <f t="shared" si="1"/>
        <v>73.53867214</v>
      </c>
    </row>
    <row r="249" ht="12.75" customHeight="1">
      <c r="A249" s="1">
        <v>275.0</v>
      </c>
      <c r="B249" s="1">
        <v>1.0</v>
      </c>
      <c r="C249" s="1">
        <v>190.0</v>
      </c>
      <c r="D249" s="1">
        <v>95.0</v>
      </c>
      <c r="E249" s="1">
        <v>1.0</v>
      </c>
      <c r="F249" s="1">
        <v>1.0</v>
      </c>
      <c r="G249" s="1">
        <v>1.0</v>
      </c>
      <c r="H249" s="1">
        <v>5.0</v>
      </c>
      <c r="I249" s="1" t="s">
        <v>254</v>
      </c>
      <c r="J249" s="1">
        <f>COUNTIF(ixi_id_date,A249)</f>
        <v>1</v>
      </c>
      <c r="K249" s="2">
        <f>IF(J249&gt;0,LOOKUP(A249,ixi_id_date,study_date),"")</f>
        <v>38736</v>
      </c>
      <c r="L249" s="3">
        <f t="shared" si="1"/>
        <v>24.17522245</v>
      </c>
    </row>
    <row r="250" ht="12.75" customHeight="1">
      <c r="A250" s="1">
        <v>276.0</v>
      </c>
      <c r="B250" s="1">
        <v>1.0</v>
      </c>
      <c r="C250" s="1">
        <v>170.0</v>
      </c>
      <c r="D250" s="1">
        <v>68.0</v>
      </c>
      <c r="E250" s="1">
        <v>3.0</v>
      </c>
      <c r="F250" s="1">
        <v>1.0</v>
      </c>
      <c r="G250" s="1">
        <v>3.0</v>
      </c>
      <c r="H250" s="1">
        <v>3.0</v>
      </c>
      <c r="I250" s="1" t="s">
        <v>245</v>
      </c>
      <c r="J250" s="1">
        <f>COUNTIF(ixi_id_date,A250)</f>
        <v>1</v>
      </c>
      <c r="K250" s="2">
        <f>IF(J250&gt;0,LOOKUP(A250,ixi_id_date,study_date),"")</f>
        <v>38750</v>
      </c>
      <c r="L250" s="3">
        <f t="shared" si="1"/>
        <v>20.90896646</v>
      </c>
    </row>
    <row r="251" ht="12.75" customHeight="1">
      <c r="A251" s="1">
        <v>277.0</v>
      </c>
      <c r="B251" s="1">
        <v>2.0</v>
      </c>
      <c r="C251" s="1">
        <v>158.0</v>
      </c>
      <c r="D251" s="1">
        <v>73.0</v>
      </c>
      <c r="E251" s="1">
        <v>4.0</v>
      </c>
      <c r="F251" s="1">
        <v>1.0</v>
      </c>
      <c r="G251" s="1">
        <v>5.0</v>
      </c>
      <c r="H251" s="1">
        <v>5.0</v>
      </c>
      <c r="I251" s="1" t="s">
        <v>255</v>
      </c>
      <c r="J251" s="1">
        <f>COUNTIF(ixi_id_date,A251)</f>
        <v>1</v>
      </c>
      <c r="K251" s="2">
        <f>IF(J251&gt;0,LOOKUP(A251,ixi_id_date,study_date),"")</f>
        <v>38729</v>
      </c>
      <c r="L251" s="3">
        <f t="shared" si="1"/>
        <v>61.33607118</v>
      </c>
    </row>
    <row r="252" ht="12.75" customHeight="1">
      <c r="A252" s="1">
        <v>278.0</v>
      </c>
      <c r="B252" s="1">
        <v>1.0</v>
      </c>
      <c r="C252" s="1">
        <v>184.0</v>
      </c>
      <c r="D252" s="1">
        <v>65.0</v>
      </c>
      <c r="E252" s="1">
        <v>5.0</v>
      </c>
      <c r="F252" s="1">
        <v>1.0</v>
      </c>
      <c r="G252" s="1">
        <v>3.0</v>
      </c>
      <c r="H252" s="1">
        <v>3.0</v>
      </c>
      <c r="I252" s="1" t="s">
        <v>256</v>
      </c>
      <c r="J252" s="1">
        <f>COUNTIF(ixi_id_date,A252)</f>
        <v>1</v>
      </c>
      <c r="K252" s="2">
        <f>IF(J252&gt;0,LOOKUP(A252,ixi_id_date,study_date),"")</f>
        <v>38729</v>
      </c>
      <c r="L252" s="3">
        <f t="shared" si="1"/>
        <v>20.21355236</v>
      </c>
    </row>
    <row r="253" ht="12.75" customHeight="1">
      <c r="A253" s="1">
        <v>279.0</v>
      </c>
      <c r="B253" s="1">
        <v>1.0</v>
      </c>
      <c r="C253" s="1">
        <v>178.0</v>
      </c>
      <c r="D253" s="1">
        <v>81.0</v>
      </c>
      <c r="E253" s="1">
        <v>1.0</v>
      </c>
      <c r="F253" s="1">
        <v>2.0</v>
      </c>
      <c r="G253" s="1">
        <v>1.0</v>
      </c>
      <c r="H253" s="1">
        <v>5.0</v>
      </c>
      <c r="I253" s="1" t="s">
        <v>257</v>
      </c>
      <c r="J253" s="1">
        <f>COUNTIF(ixi_id_date,A253)</f>
        <v>1</v>
      </c>
      <c r="K253" s="2">
        <f>IF(J253&gt;0,LOOKUP(A253,ixi_id_date,study_date),"")</f>
        <v>38744</v>
      </c>
      <c r="L253" s="3">
        <f t="shared" si="1"/>
        <v>51.88227242</v>
      </c>
    </row>
    <row r="254" ht="12.75" customHeight="1">
      <c r="A254" s="1">
        <v>280.0</v>
      </c>
      <c r="B254" s="1">
        <v>2.0</v>
      </c>
      <c r="C254" s="1">
        <v>160.0</v>
      </c>
      <c r="D254" s="1">
        <v>60.0</v>
      </c>
      <c r="E254" s="1">
        <v>1.0</v>
      </c>
      <c r="F254" s="1">
        <v>4.0</v>
      </c>
      <c r="G254" s="1">
        <v>1.0</v>
      </c>
      <c r="H254" s="1">
        <v>4.0</v>
      </c>
      <c r="I254" s="1" t="s">
        <v>258</v>
      </c>
      <c r="J254" s="1">
        <f>COUNTIF(ixi_id_date,A254)</f>
        <v>1</v>
      </c>
      <c r="K254" s="2">
        <f>IF(J254&gt;0,LOOKUP(A254,ixi_id_date,study_date),"")</f>
        <v>38757</v>
      </c>
      <c r="L254" s="3">
        <f t="shared" si="1"/>
        <v>42.50787132</v>
      </c>
    </row>
    <row r="255" ht="12.75" customHeight="1">
      <c r="A255" s="1">
        <v>281.0</v>
      </c>
      <c r="B255" s="1">
        <v>2.0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 t="s">
        <v>259</v>
      </c>
      <c r="J255" s="1">
        <f>COUNTIF(ixi_id_date,A255)</f>
        <v>0</v>
      </c>
      <c r="K255" s="2" t="str">
        <f>IF(J255&gt;0,LOOKUP(A255,ixi_id_date,study_date),"")</f>
        <v/>
      </c>
      <c r="L255" s="3" t="str">
        <f t="shared" si="1"/>
        <v/>
      </c>
    </row>
    <row r="256" ht="12.75" customHeight="1">
      <c r="A256" s="1">
        <v>282.0</v>
      </c>
      <c r="B256" s="1">
        <v>1.0</v>
      </c>
      <c r="C256" s="1">
        <v>183.0</v>
      </c>
      <c r="D256" s="1">
        <v>72.0</v>
      </c>
      <c r="E256" s="1">
        <v>1.0</v>
      </c>
      <c r="F256" s="1">
        <v>1.0</v>
      </c>
      <c r="G256" s="1">
        <v>1.0</v>
      </c>
      <c r="H256" s="1">
        <v>4.0</v>
      </c>
      <c r="I256" s="1" t="s">
        <v>260</v>
      </c>
      <c r="J256" s="1">
        <f>COUNTIF(ixi_id_date,A256)</f>
        <v>1</v>
      </c>
      <c r="K256" s="2">
        <f>IF(J256&gt;0,LOOKUP(A256,ixi_id_date,study_date),"")</f>
        <v>38806</v>
      </c>
      <c r="L256" s="3">
        <f t="shared" si="1"/>
        <v>40.00821355</v>
      </c>
    </row>
    <row r="257" ht="12.75" customHeight="1">
      <c r="A257" s="1">
        <v>283.0</v>
      </c>
      <c r="B257" s="1">
        <v>1.0</v>
      </c>
      <c r="C257" s="1">
        <v>182.0</v>
      </c>
      <c r="D257" s="1">
        <v>68.0</v>
      </c>
      <c r="E257" s="1">
        <v>1.0</v>
      </c>
      <c r="F257" s="1">
        <v>1.0</v>
      </c>
      <c r="G257" s="1">
        <v>5.0</v>
      </c>
      <c r="H257" s="1">
        <v>1.0</v>
      </c>
      <c r="I257" s="1" t="s">
        <v>261</v>
      </c>
      <c r="J257" s="1">
        <f>COUNTIF(ixi_id_date,A257)</f>
        <v>0</v>
      </c>
      <c r="K257" s="2" t="str">
        <f>IF(J257&gt;0,LOOKUP(A257,ixi_id_date,study_date),"")</f>
        <v/>
      </c>
      <c r="L257" s="3" t="str">
        <f t="shared" si="1"/>
        <v/>
      </c>
    </row>
    <row r="258" ht="12.75" customHeight="1">
      <c r="A258" s="1">
        <v>284.0</v>
      </c>
      <c r="B258" s="1">
        <v>2.0</v>
      </c>
      <c r="C258" s="1">
        <v>158.0</v>
      </c>
      <c r="D258" s="1">
        <v>67.0</v>
      </c>
      <c r="E258" s="1">
        <v>1.0</v>
      </c>
      <c r="F258" s="1">
        <v>4.0</v>
      </c>
      <c r="G258" s="1">
        <v>1.0</v>
      </c>
      <c r="H258" s="1">
        <v>2.0</v>
      </c>
      <c r="I258" s="1" t="s">
        <v>262</v>
      </c>
      <c r="J258" s="1">
        <f>COUNTIF(ixi_id_date,A258)</f>
        <v>1</v>
      </c>
      <c r="K258" s="2">
        <f>IF(J258&gt;0,LOOKUP(A258,ixi_id_date,study_date),"")</f>
        <v>38960</v>
      </c>
      <c r="L258" s="3">
        <f t="shared" si="1"/>
        <v>63.04449008</v>
      </c>
    </row>
    <row r="259" ht="12.75" customHeight="1">
      <c r="A259" s="1">
        <v>285.0</v>
      </c>
      <c r="B259" s="1">
        <v>1.0</v>
      </c>
      <c r="C259" s="1">
        <v>176.0</v>
      </c>
      <c r="D259" s="1">
        <v>69.0</v>
      </c>
      <c r="E259" s="1">
        <v>1.0</v>
      </c>
      <c r="F259" s="1">
        <v>1.0</v>
      </c>
      <c r="G259" s="1">
        <v>1.0</v>
      </c>
      <c r="H259" s="1">
        <v>5.0</v>
      </c>
      <c r="I259" s="1" t="s">
        <v>263</v>
      </c>
      <c r="J259" s="1">
        <f>COUNTIF(ixi_id_date,A259)</f>
        <v>1</v>
      </c>
      <c r="K259" s="2">
        <f>IF(J259&gt;0,LOOKUP(A259,ixi_id_date,study_date),"")</f>
        <v>38744</v>
      </c>
      <c r="L259" s="3">
        <f t="shared" si="1"/>
        <v>40.81314168</v>
      </c>
    </row>
    <row r="260" ht="12.75" customHeight="1">
      <c r="A260" s="1">
        <v>286.0</v>
      </c>
      <c r="B260" s="1">
        <v>1.0</v>
      </c>
      <c r="C260" s="1">
        <v>180.0</v>
      </c>
      <c r="D260" s="1">
        <v>97.0</v>
      </c>
      <c r="E260" s="1">
        <v>1.0</v>
      </c>
      <c r="F260" s="1">
        <v>2.0</v>
      </c>
      <c r="G260" s="1">
        <v>1.0</v>
      </c>
      <c r="H260" s="1">
        <v>5.0</v>
      </c>
      <c r="I260" s="1" t="s">
        <v>264</v>
      </c>
      <c r="J260" s="1">
        <f>COUNTIF(ixi_id_date,A260)</f>
        <v>1</v>
      </c>
      <c r="K260" s="2">
        <f>IF(J260&gt;0,LOOKUP(A260,ixi_id_date,study_date),"")</f>
        <v>38751</v>
      </c>
      <c r="L260" s="3">
        <f t="shared" si="1"/>
        <v>54.27789185</v>
      </c>
    </row>
    <row r="261" ht="12.75" customHeight="1">
      <c r="A261" s="1">
        <v>287.0</v>
      </c>
      <c r="B261" s="1">
        <v>2.0</v>
      </c>
      <c r="C261" s="1">
        <v>152.0</v>
      </c>
      <c r="D261" s="1">
        <v>56.0</v>
      </c>
      <c r="E261" s="1">
        <v>3.0</v>
      </c>
      <c r="F261" s="1">
        <v>2.0</v>
      </c>
      <c r="G261" s="1">
        <v>1.0</v>
      </c>
      <c r="H261" s="1">
        <v>3.0</v>
      </c>
      <c r="I261" s="1" t="s">
        <v>265</v>
      </c>
      <c r="J261" s="1">
        <f>COUNTIF(ixi_id_date,A261)</f>
        <v>1</v>
      </c>
      <c r="K261" s="2">
        <f>IF(J261&gt;0,LOOKUP(A261,ixi_id_date,study_date),"")</f>
        <v>38758</v>
      </c>
      <c r="L261" s="3">
        <f t="shared" si="1"/>
        <v>44.99110198</v>
      </c>
    </row>
    <row r="262" ht="12.75" customHeight="1">
      <c r="A262" s="1">
        <v>288.0</v>
      </c>
      <c r="B262" s="1">
        <v>2.0</v>
      </c>
      <c r="C262" s="1">
        <v>163.0</v>
      </c>
      <c r="D262" s="1">
        <v>65.0</v>
      </c>
      <c r="E262" s="1">
        <v>1.0</v>
      </c>
      <c r="F262" s="1">
        <v>2.0</v>
      </c>
      <c r="G262" s="1">
        <v>1.0</v>
      </c>
      <c r="H262" s="1">
        <v>5.0</v>
      </c>
      <c r="I262" s="1" t="s">
        <v>266</v>
      </c>
      <c r="J262" s="1">
        <f>COUNTIF(ixi_id_date,A262)</f>
        <v>1</v>
      </c>
      <c r="K262" s="2">
        <f>IF(J262&gt;0,LOOKUP(A262,ixi_id_date,study_date),"")</f>
        <v>38765</v>
      </c>
      <c r="L262" s="3">
        <f t="shared" si="1"/>
        <v>78.58453114</v>
      </c>
    </row>
    <row r="263" ht="12.75" customHeight="1">
      <c r="A263" s="1">
        <v>289.0</v>
      </c>
      <c r="B263" s="1">
        <v>1.0</v>
      </c>
      <c r="C263" s="1">
        <v>178.0</v>
      </c>
      <c r="D263" s="1">
        <v>95.0</v>
      </c>
      <c r="E263" s="1">
        <v>1.0</v>
      </c>
      <c r="F263" s="1">
        <v>2.0</v>
      </c>
      <c r="G263" s="1">
        <v>1.0</v>
      </c>
      <c r="H263" s="1">
        <v>5.0</v>
      </c>
      <c r="I263" s="1" t="s">
        <v>267</v>
      </c>
      <c r="J263" s="1">
        <f>COUNTIF(ixi_id_date,A263)</f>
        <v>1</v>
      </c>
      <c r="K263" s="2">
        <f>IF(J263&gt;0,LOOKUP(A263,ixi_id_date,study_date),"")</f>
        <v>38758</v>
      </c>
      <c r="L263" s="3">
        <f t="shared" si="1"/>
        <v>60.84052019</v>
      </c>
    </row>
    <row r="264" ht="12.75" customHeight="1">
      <c r="A264" s="1">
        <v>290.0</v>
      </c>
      <c r="B264" s="1">
        <v>2.0</v>
      </c>
      <c r="C264" s="1">
        <v>170.0</v>
      </c>
      <c r="D264" s="1">
        <v>68.0</v>
      </c>
      <c r="E264" s="1">
        <v>1.0</v>
      </c>
      <c r="F264" s="1">
        <v>2.0</v>
      </c>
      <c r="G264" s="1">
        <v>2.0</v>
      </c>
      <c r="H264" s="1">
        <v>4.0</v>
      </c>
      <c r="I264" s="1" t="s">
        <v>268</v>
      </c>
      <c r="J264" s="1">
        <f>COUNTIF(ixi_id_date,A264)</f>
        <v>1</v>
      </c>
      <c r="K264" s="2">
        <f>IF(J264&gt;0,LOOKUP(A264,ixi_id_date,study_date),"")</f>
        <v>38761</v>
      </c>
      <c r="L264" s="3">
        <f t="shared" si="1"/>
        <v>45.7522245</v>
      </c>
    </row>
    <row r="265" ht="12.75" customHeight="1">
      <c r="A265" s="1">
        <v>291.0</v>
      </c>
      <c r="B265" s="1">
        <v>2.0</v>
      </c>
      <c r="C265" s="1">
        <v>165.0</v>
      </c>
      <c r="D265" s="1">
        <v>65.0</v>
      </c>
      <c r="E265" s="1">
        <v>1.0</v>
      </c>
      <c r="F265" s="1">
        <v>1.0</v>
      </c>
      <c r="G265" s="1">
        <v>1.0</v>
      </c>
      <c r="H265" s="1">
        <v>5.0</v>
      </c>
      <c r="I265" s="1" t="s">
        <v>269</v>
      </c>
      <c r="J265" s="1">
        <f>COUNTIF(ixi_id_date,A265)</f>
        <v>1</v>
      </c>
      <c r="K265" s="2">
        <f>IF(J265&gt;0,LOOKUP(A265,ixi_id_date,study_date),"")</f>
        <v>38754</v>
      </c>
      <c r="L265" s="3">
        <f t="shared" si="1"/>
        <v>30.68856947</v>
      </c>
    </row>
    <row r="266" ht="12.75" customHeight="1">
      <c r="A266" s="1">
        <v>292.0</v>
      </c>
      <c r="B266" s="1">
        <v>2.0</v>
      </c>
      <c r="C266" s="1">
        <v>155.0</v>
      </c>
      <c r="D266" s="1">
        <v>60.0</v>
      </c>
      <c r="E266" s="1">
        <v>2.0</v>
      </c>
      <c r="F266" s="1">
        <v>1.0</v>
      </c>
      <c r="G266" s="1">
        <v>1.0</v>
      </c>
      <c r="H266" s="1">
        <v>5.0</v>
      </c>
      <c r="I266" s="1" t="s">
        <v>270</v>
      </c>
      <c r="J266" s="1">
        <f>COUNTIF(ixi_id_date,A266)</f>
        <v>1</v>
      </c>
      <c r="K266" s="2">
        <f>IF(J266&gt;0,LOOKUP(A266,ixi_id_date,study_date),"")</f>
        <v>38761</v>
      </c>
      <c r="L266" s="3">
        <f t="shared" si="1"/>
        <v>23.73169062</v>
      </c>
    </row>
    <row r="267" ht="12.75" customHeight="1">
      <c r="A267" s="1">
        <v>293.0</v>
      </c>
      <c r="B267" s="1">
        <v>2.0</v>
      </c>
      <c r="C267" s="1">
        <v>170.0</v>
      </c>
      <c r="D267" s="1">
        <v>72.0</v>
      </c>
      <c r="E267" s="1">
        <v>1.0</v>
      </c>
      <c r="F267" s="1">
        <v>1.0</v>
      </c>
      <c r="G267" s="1">
        <v>1.0</v>
      </c>
      <c r="H267" s="1">
        <v>5.0</v>
      </c>
      <c r="I267" s="1" t="s">
        <v>271</v>
      </c>
      <c r="J267" s="1">
        <f>COUNTIF(ixi_id_date,A267)</f>
        <v>1</v>
      </c>
      <c r="K267" s="2">
        <f>IF(J267&gt;0,LOOKUP(A267,ixi_id_date,study_date),"")</f>
        <v>38761</v>
      </c>
      <c r="L267" s="3">
        <f t="shared" si="1"/>
        <v>26.52156057</v>
      </c>
    </row>
    <row r="268" ht="12.75" customHeight="1">
      <c r="A268" s="1">
        <v>294.0</v>
      </c>
      <c r="B268" s="1">
        <v>2.0</v>
      </c>
      <c r="C268" s="1">
        <v>164.0</v>
      </c>
      <c r="D268" s="1">
        <v>65.0</v>
      </c>
      <c r="E268" s="1">
        <v>6.0</v>
      </c>
      <c r="F268" s="1">
        <v>1.0</v>
      </c>
      <c r="G268" s="1">
        <v>3.0</v>
      </c>
      <c r="H268" s="1">
        <v>5.0</v>
      </c>
      <c r="I268" s="1" t="s">
        <v>272</v>
      </c>
      <c r="J268" s="1">
        <f>COUNTIF(ixi_id_date,A268)</f>
        <v>1</v>
      </c>
      <c r="K268" s="2">
        <f>IF(J268&gt;0,LOOKUP(A268,ixi_id_date,study_date),"")</f>
        <v>38754</v>
      </c>
      <c r="L268" s="3">
        <f t="shared" si="1"/>
        <v>27.08281999</v>
      </c>
    </row>
    <row r="269" ht="12.75" customHeight="1">
      <c r="A269" s="1">
        <v>295.0</v>
      </c>
      <c r="B269" s="1">
        <v>2.0</v>
      </c>
      <c r="C269" s="1">
        <v>163.0</v>
      </c>
      <c r="D269" s="1">
        <v>83.0</v>
      </c>
      <c r="E269" s="1">
        <v>3.0</v>
      </c>
      <c r="F269" s="1">
        <v>2.0</v>
      </c>
      <c r="G269" s="1">
        <v>1.0</v>
      </c>
      <c r="H269" s="1">
        <v>2.0</v>
      </c>
      <c r="I269" s="1" t="s">
        <v>273</v>
      </c>
      <c r="J269" s="1">
        <f>COUNTIF(ixi_id_date,A269)</f>
        <v>1</v>
      </c>
      <c r="K269" s="2">
        <f>IF(J269&gt;0,LOOKUP(A269,ixi_id_date,study_date),"")</f>
        <v>38743</v>
      </c>
      <c r="L269" s="3">
        <f t="shared" si="1"/>
        <v>50.90212183</v>
      </c>
    </row>
    <row r="270" ht="12.75" customHeight="1">
      <c r="A270" s="1">
        <v>296.0</v>
      </c>
      <c r="B270" s="1">
        <v>2.0</v>
      </c>
      <c r="C270" s="1">
        <v>152.0</v>
      </c>
      <c r="D270" s="1">
        <v>54.0</v>
      </c>
      <c r="E270" s="1">
        <v>1.0</v>
      </c>
      <c r="F270" s="1">
        <v>5.0</v>
      </c>
      <c r="G270" s="1">
        <v>8.0</v>
      </c>
      <c r="H270" s="1">
        <v>4.0</v>
      </c>
      <c r="I270" s="1" t="s">
        <v>274</v>
      </c>
      <c r="J270" s="1">
        <f>COUNTIF(ixi_id_date,A270)</f>
        <v>1</v>
      </c>
      <c r="K270" s="2">
        <f>IF(J270&gt;0,LOOKUP(A270,ixi_id_date,study_date),"")</f>
        <v>38792</v>
      </c>
      <c r="L270" s="3">
        <f t="shared" si="1"/>
        <v>63.97262149</v>
      </c>
    </row>
    <row r="271" ht="12.75" customHeight="1">
      <c r="A271" s="1">
        <v>297.0</v>
      </c>
      <c r="B271" s="1">
        <v>1.0</v>
      </c>
      <c r="C271" s="1">
        <v>178.0</v>
      </c>
      <c r="D271" s="1">
        <v>92.0</v>
      </c>
      <c r="E271" s="1">
        <v>1.0</v>
      </c>
      <c r="F271" s="1">
        <v>2.0</v>
      </c>
      <c r="G271" s="1">
        <v>1.0</v>
      </c>
      <c r="H271" s="1">
        <v>5.0</v>
      </c>
      <c r="I271" s="1" t="s">
        <v>275</v>
      </c>
      <c r="J271" s="1">
        <f>COUNTIF(ixi_id_date,A271)</f>
        <v>1</v>
      </c>
      <c r="K271" s="2">
        <f>IF(J271&gt;0,LOOKUP(A271,ixi_id_date,study_date),"")</f>
        <v>38779</v>
      </c>
      <c r="L271" s="3">
        <f t="shared" si="1"/>
        <v>51.29089665</v>
      </c>
    </row>
    <row r="272" ht="12.75" customHeight="1">
      <c r="A272" s="1">
        <v>298.0</v>
      </c>
      <c r="B272" s="1">
        <v>2.0</v>
      </c>
      <c r="C272" s="1">
        <v>168.0</v>
      </c>
      <c r="D272" s="1">
        <v>55.0</v>
      </c>
      <c r="E272" s="1">
        <v>1.0</v>
      </c>
      <c r="F272" s="1">
        <v>2.0</v>
      </c>
      <c r="G272" s="1">
        <v>2.0</v>
      </c>
      <c r="H272" s="1">
        <v>3.0</v>
      </c>
      <c r="I272" s="1" t="s">
        <v>276</v>
      </c>
      <c r="J272" s="1">
        <f>COUNTIF(ixi_id_date,A272)</f>
        <v>1</v>
      </c>
      <c r="K272" s="2">
        <f>IF(J272&gt;0,LOOKUP(A272,ixi_id_date,study_date),"")</f>
        <v>38758</v>
      </c>
      <c r="L272" s="3">
        <f t="shared" si="1"/>
        <v>43.46064339</v>
      </c>
    </row>
    <row r="273" ht="12.75" customHeight="1">
      <c r="A273" s="1">
        <v>299.0</v>
      </c>
      <c r="B273" s="1">
        <v>2.0</v>
      </c>
      <c r="C273" s="1">
        <v>160.0</v>
      </c>
      <c r="D273" s="1">
        <v>60.0</v>
      </c>
      <c r="E273" s="1">
        <v>6.0</v>
      </c>
      <c r="F273" s="1">
        <v>1.0</v>
      </c>
      <c r="G273" s="1">
        <v>1.0</v>
      </c>
      <c r="H273" s="1">
        <v>5.0</v>
      </c>
      <c r="I273" s="1" t="s">
        <v>277</v>
      </c>
      <c r="J273" s="1">
        <f>COUNTIF(ixi_id_date,A273)</f>
        <v>1</v>
      </c>
      <c r="K273" s="2">
        <f>IF(J273&gt;0,LOOKUP(A273,ixi_id_date,study_date),"")</f>
        <v>38786</v>
      </c>
      <c r="L273" s="3">
        <f t="shared" si="1"/>
        <v>53.4072553</v>
      </c>
    </row>
    <row r="274" ht="12.75" customHeight="1">
      <c r="A274" s="1">
        <v>300.0</v>
      </c>
      <c r="B274" s="1">
        <v>1.0</v>
      </c>
      <c r="C274" s="1">
        <v>188.0</v>
      </c>
      <c r="D274" s="1">
        <v>110.0</v>
      </c>
      <c r="E274" s="1">
        <v>1.0</v>
      </c>
      <c r="F274" s="1">
        <v>2.0</v>
      </c>
      <c r="G274" s="1">
        <v>1.0</v>
      </c>
      <c r="H274" s="1">
        <v>5.0</v>
      </c>
      <c r="I274" s="1" t="s">
        <v>278</v>
      </c>
      <c r="J274" s="1">
        <f>COUNTIF(ixi_id_date,A274)</f>
        <v>1</v>
      </c>
      <c r="K274" s="2">
        <f>IF(J274&gt;0,LOOKUP(A274,ixi_id_date,study_date),"")</f>
        <v>38765</v>
      </c>
      <c r="L274" s="3">
        <f t="shared" si="1"/>
        <v>38.27789185</v>
      </c>
    </row>
    <row r="275" ht="12.75" customHeight="1">
      <c r="A275" s="1">
        <v>301.0</v>
      </c>
      <c r="B275" s="1">
        <v>2.0</v>
      </c>
      <c r="C275" s="1">
        <v>160.0</v>
      </c>
      <c r="D275" s="1">
        <v>57.0</v>
      </c>
      <c r="E275" s="1">
        <v>3.0</v>
      </c>
      <c r="F275" s="1">
        <v>2.0</v>
      </c>
      <c r="G275" s="1">
        <v>2.0</v>
      </c>
      <c r="H275" s="1">
        <v>4.0</v>
      </c>
      <c r="I275" s="1" t="s">
        <v>279</v>
      </c>
      <c r="J275" s="1">
        <f>COUNTIF(ixi_id_date,A275)</f>
        <v>0</v>
      </c>
      <c r="K275" s="2" t="str">
        <f>IF(J275&gt;0,LOOKUP(A275,ixi_id_date,study_date),"")</f>
        <v/>
      </c>
      <c r="L275" s="3" t="str">
        <f t="shared" si="1"/>
        <v/>
      </c>
    </row>
    <row r="276" ht="12.75" customHeight="1">
      <c r="A276" s="1">
        <v>302.0</v>
      </c>
      <c r="B276" s="1">
        <v>1.0</v>
      </c>
      <c r="C276" s="1">
        <v>165.0</v>
      </c>
      <c r="D276" s="1">
        <v>75.0</v>
      </c>
      <c r="E276" s="1">
        <v>3.0</v>
      </c>
      <c r="F276" s="1">
        <v>2.0</v>
      </c>
      <c r="G276" s="1">
        <v>7.0</v>
      </c>
      <c r="H276" s="1">
        <v>5.0</v>
      </c>
      <c r="I276" s="1" t="s">
        <v>280</v>
      </c>
      <c r="J276" s="1">
        <f>COUNTIF(ixi_id_date,A276)</f>
        <v>1</v>
      </c>
      <c r="K276" s="2">
        <f>IF(J276&gt;0,LOOKUP(A276,ixi_id_date,study_date),"")</f>
        <v>38764</v>
      </c>
      <c r="L276" s="3">
        <f t="shared" si="1"/>
        <v>59.50992471</v>
      </c>
    </row>
    <row r="277" ht="12.75" customHeight="1">
      <c r="A277" s="1">
        <v>303.0</v>
      </c>
      <c r="B277" s="1">
        <v>1.0</v>
      </c>
      <c r="C277" s="1">
        <v>173.0</v>
      </c>
      <c r="D277" s="1">
        <v>80.0</v>
      </c>
      <c r="E277" s="1">
        <v>2.0</v>
      </c>
      <c r="F277" s="1">
        <v>1.0</v>
      </c>
      <c r="G277" s="1">
        <v>1.0</v>
      </c>
      <c r="H277" s="1">
        <v>5.0</v>
      </c>
      <c r="I277" s="1" t="s">
        <v>281</v>
      </c>
      <c r="J277" s="1">
        <f>COUNTIF(ixi_id_date,A277)</f>
        <v>1</v>
      </c>
      <c r="K277" s="2">
        <f>IF(J277&gt;0,LOOKUP(A277,ixi_id_date,study_date),"")</f>
        <v>38852</v>
      </c>
      <c r="L277" s="3">
        <f t="shared" si="1"/>
        <v>25.46475017</v>
      </c>
    </row>
    <row r="278" ht="12.75" customHeight="1">
      <c r="A278" s="1">
        <v>304.0</v>
      </c>
      <c r="B278" s="1">
        <v>2.0</v>
      </c>
      <c r="C278" s="1">
        <v>165.0</v>
      </c>
      <c r="D278" s="1">
        <v>52.0</v>
      </c>
      <c r="E278" s="1">
        <v>1.0</v>
      </c>
      <c r="F278" s="1">
        <v>2.0</v>
      </c>
      <c r="G278" s="1">
        <v>1.0</v>
      </c>
      <c r="H278" s="1">
        <v>2.0</v>
      </c>
      <c r="I278" s="1" t="s">
        <v>282</v>
      </c>
      <c r="J278" s="1">
        <f>COUNTIF(ixi_id_date,A278)</f>
        <v>1</v>
      </c>
      <c r="K278" s="2">
        <f>IF(J278&gt;0,LOOKUP(A278,ixi_id_date,study_date),"")</f>
        <v>38758</v>
      </c>
      <c r="L278" s="3">
        <f t="shared" si="1"/>
        <v>46.59000684</v>
      </c>
    </row>
    <row r="279" ht="12.75" customHeight="1">
      <c r="A279" s="1">
        <v>305.0</v>
      </c>
      <c r="B279" s="1">
        <v>2.0</v>
      </c>
      <c r="C279" s="1">
        <v>157.0</v>
      </c>
      <c r="D279" s="1">
        <v>60.0</v>
      </c>
      <c r="E279" s="1">
        <v>1.0</v>
      </c>
      <c r="F279" s="1">
        <v>1.0</v>
      </c>
      <c r="G279" s="1">
        <v>5.0</v>
      </c>
      <c r="H279" s="1">
        <v>2.0</v>
      </c>
      <c r="I279" s="1" t="s">
        <v>283</v>
      </c>
      <c r="J279" s="1">
        <f>COUNTIF(ixi_id_date,A279)</f>
        <v>1</v>
      </c>
      <c r="K279" s="2">
        <f>IF(J279&gt;0,LOOKUP(A279,ixi_id_date,study_date),"")</f>
        <v>38755</v>
      </c>
      <c r="L279" s="3">
        <f t="shared" si="1"/>
        <v>62.50513347</v>
      </c>
    </row>
    <row r="280" ht="12.75" customHeight="1">
      <c r="A280" s="1">
        <v>306.0</v>
      </c>
      <c r="B280" s="1">
        <v>2.0</v>
      </c>
      <c r="C280" s="1">
        <v>156.0</v>
      </c>
      <c r="D280" s="1">
        <v>57.0</v>
      </c>
      <c r="E280" s="1">
        <v>3.0</v>
      </c>
      <c r="F280" s="1">
        <v>1.0</v>
      </c>
      <c r="G280" s="1">
        <v>1.0</v>
      </c>
      <c r="H280" s="1">
        <v>5.0</v>
      </c>
      <c r="I280" s="1" t="s">
        <v>284</v>
      </c>
      <c r="J280" s="1">
        <f>COUNTIF(ixi_id_date,A280)</f>
        <v>1</v>
      </c>
      <c r="K280" s="2">
        <f>IF(J280&gt;0,LOOKUP(A280,ixi_id_date,study_date),"")</f>
        <v>38755</v>
      </c>
      <c r="L280" s="3">
        <f t="shared" si="1"/>
        <v>30.18206708</v>
      </c>
    </row>
    <row r="281" ht="12.75" customHeight="1">
      <c r="A281" s="1">
        <v>307.0</v>
      </c>
      <c r="B281" s="1">
        <v>1.0</v>
      </c>
      <c r="C281" s="1">
        <v>185.0</v>
      </c>
      <c r="D281" s="1">
        <v>70.0</v>
      </c>
      <c r="E281" s="1">
        <v>1.0</v>
      </c>
      <c r="F281" s="1">
        <v>1.0</v>
      </c>
      <c r="G281" s="1">
        <v>1.0</v>
      </c>
      <c r="H281" s="1">
        <v>5.0</v>
      </c>
      <c r="I281" s="1" t="s">
        <v>285</v>
      </c>
      <c r="J281" s="1">
        <f>COUNTIF(ixi_id_date,A281)</f>
        <v>1</v>
      </c>
      <c r="K281" s="2">
        <f>IF(J281&gt;0,LOOKUP(A281,ixi_id_date,study_date),"")</f>
        <v>38755</v>
      </c>
      <c r="L281" s="3">
        <f t="shared" si="1"/>
        <v>33.00479124</v>
      </c>
    </row>
    <row r="282" ht="12.75" customHeight="1">
      <c r="A282" s="1">
        <v>308.0</v>
      </c>
      <c r="B282" s="1">
        <v>1.0</v>
      </c>
      <c r="C282" s="1">
        <v>0.0</v>
      </c>
      <c r="D282" s="1">
        <v>76.0</v>
      </c>
      <c r="E282" s="1">
        <v>1.0</v>
      </c>
      <c r="F282" s="1">
        <v>3.0</v>
      </c>
      <c r="G282" s="1">
        <v>1.0</v>
      </c>
      <c r="H282" s="1">
        <v>5.0</v>
      </c>
      <c r="I282" s="1" t="s">
        <v>286</v>
      </c>
      <c r="J282" s="1">
        <f>COUNTIF(ixi_id_date,A282)</f>
        <v>1</v>
      </c>
      <c r="K282" s="2">
        <f>IF(J282&gt;0,LOOKUP(A282,ixi_id_date,study_date),"")</f>
        <v>38779</v>
      </c>
      <c r="L282" s="3">
        <f t="shared" si="1"/>
        <v>41.20465435</v>
      </c>
    </row>
    <row r="283" ht="12.75" customHeight="1">
      <c r="A283" s="1">
        <v>309.0</v>
      </c>
      <c r="B283" s="1">
        <v>1.0</v>
      </c>
      <c r="C283" s="1">
        <v>0.0</v>
      </c>
      <c r="D283" s="1">
        <v>0.0</v>
      </c>
      <c r="E283" s="1">
        <v>1.0</v>
      </c>
      <c r="F283" s="1">
        <v>1.0</v>
      </c>
      <c r="G283" s="1">
        <v>8.0</v>
      </c>
      <c r="H283" s="1">
        <v>2.0</v>
      </c>
      <c r="I283" s="1" t="s">
        <v>287</v>
      </c>
      <c r="J283" s="1">
        <f>COUNTIF(ixi_id_date,A283)</f>
        <v>1</v>
      </c>
      <c r="K283" s="2">
        <f>IF(J283&gt;0,LOOKUP(A283,ixi_id_date,study_date),"")</f>
        <v>38775</v>
      </c>
      <c r="L283" s="3">
        <f t="shared" si="1"/>
        <v>33.92197125</v>
      </c>
    </row>
    <row r="284" ht="12.75" customHeight="1">
      <c r="A284" s="1">
        <v>310.0</v>
      </c>
      <c r="B284" s="1">
        <v>2.0</v>
      </c>
      <c r="C284" s="1">
        <v>150.0</v>
      </c>
      <c r="D284" s="1">
        <v>55.0</v>
      </c>
      <c r="E284" s="1">
        <v>1.0</v>
      </c>
      <c r="F284" s="1">
        <v>4.0</v>
      </c>
      <c r="G284" s="1">
        <v>1.0</v>
      </c>
      <c r="H284" s="1">
        <v>5.0</v>
      </c>
      <c r="I284" s="1" t="s">
        <v>288</v>
      </c>
      <c r="J284" s="1">
        <f>COUNTIF(ixi_id_date,A284)</f>
        <v>1</v>
      </c>
      <c r="K284" s="2">
        <f>IF(J284&gt;0,LOOKUP(A284,ixi_id_date,study_date),"")</f>
        <v>38776</v>
      </c>
      <c r="L284" s="3">
        <f t="shared" si="1"/>
        <v>62.01779603</v>
      </c>
    </row>
    <row r="285" ht="12.75" customHeight="1">
      <c r="A285" s="1">
        <v>311.0</v>
      </c>
      <c r="B285" s="1">
        <v>1.0</v>
      </c>
      <c r="C285" s="1">
        <v>175.0</v>
      </c>
      <c r="D285" s="1">
        <v>64.0</v>
      </c>
      <c r="E285" s="1">
        <v>1.0</v>
      </c>
      <c r="F285" s="1">
        <v>1.0</v>
      </c>
      <c r="G285" s="1">
        <v>1.0</v>
      </c>
      <c r="H285" s="1">
        <v>5.0</v>
      </c>
      <c r="I285" s="1" t="s">
        <v>289</v>
      </c>
      <c r="J285" s="1">
        <f>COUNTIF(ixi_id_date,A285)</f>
        <v>1</v>
      </c>
      <c r="K285" s="2">
        <f>IF(J285&gt;0,LOOKUP(A285,ixi_id_date,study_date),"")</f>
        <v>38779</v>
      </c>
      <c r="L285" s="3">
        <f t="shared" si="1"/>
        <v>61.58795346</v>
      </c>
    </row>
    <row r="286" ht="12.75" customHeight="1">
      <c r="A286" s="1">
        <v>312.0</v>
      </c>
      <c r="B286" s="1">
        <v>2.0</v>
      </c>
      <c r="C286" s="1">
        <v>163.0</v>
      </c>
      <c r="D286" s="1">
        <v>67.0</v>
      </c>
      <c r="E286" s="1">
        <v>1.0</v>
      </c>
      <c r="F286" s="1">
        <v>2.0</v>
      </c>
      <c r="G286" s="1">
        <v>2.0</v>
      </c>
      <c r="H286" s="1">
        <v>4.0</v>
      </c>
      <c r="I286" s="1" t="s">
        <v>290</v>
      </c>
      <c r="J286" s="1">
        <f>COUNTIF(ixi_id_date,A286)</f>
        <v>1</v>
      </c>
      <c r="K286" s="2">
        <f>IF(J286&gt;0,LOOKUP(A286,ixi_id_date,study_date),"")</f>
        <v>38779</v>
      </c>
      <c r="L286" s="3">
        <f t="shared" si="1"/>
        <v>59.14852841</v>
      </c>
    </row>
    <row r="287" ht="12.75" customHeight="1">
      <c r="A287" s="1">
        <v>313.0</v>
      </c>
      <c r="B287" s="1">
        <v>1.0</v>
      </c>
      <c r="C287" s="1">
        <v>183.0</v>
      </c>
      <c r="D287" s="1">
        <v>92.0</v>
      </c>
      <c r="E287" s="1">
        <v>1.0</v>
      </c>
      <c r="F287" s="1">
        <v>3.0</v>
      </c>
      <c r="G287" s="1">
        <v>5.0</v>
      </c>
      <c r="H287" s="1">
        <v>5.0</v>
      </c>
      <c r="I287" s="1" t="s">
        <v>291</v>
      </c>
      <c r="J287" s="1">
        <f>COUNTIF(ixi_id_date,A287)</f>
        <v>1</v>
      </c>
      <c r="K287" s="2">
        <f>IF(J287&gt;0,LOOKUP(A287,ixi_id_date,study_date),"")</f>
        <v>38932</v>
      </c>
      <c r="L287" s="3">
        <f t="shared" si="1"/>
        <v>65.85352498</v>
      </c>
    </row>
    <row r="288" ht="12.75" customHeight="1">
      <c r="A288" s="1">
        <v>314.0</v>
      </c>
      <c r="B288" s="1">
        <v>1.0</v>
      </c>
      <c r="C288" s="1">
        <v>178.0</v>
      </c>
      <c r="D288" s="1">
        <v>54.0</v>
      </c>
      <c r="E288" s="1">
        <v>1.0</v>
      </c>
      <c r="F288" s="1">
        <v>3.0</v>
      </c>
      <c r="G288" s="1">
        <v>2.0</v>
      </c>
      <c r="H288" s="1">
        <v>5.0</v>
      </c>
      <c r="I288" s="1" t="s">
        <v>292</v>
      </c>
      <c r="J288" s="1">
        <f>COUNTIF(ixi_id_date,A288)</f>
        <v>1</v>
      </c>
      <c r="K288" s="2">
        <f>IF(J288&gt;0,LOOKUP(A288,ixi_id_date,study_date),"")</f>
        <v>38776</v>
      </c>
      <c r="L288" s="3">
        <f t="shared" si="1"/>
        <v>45.85900068</v>
      </c>
    </row>
    <row r="289" ht="12.75" customHeight="1">
      <c r="A289" s="1">
        <v>315.0</v>
      </c>
      <c r="B289" s="1">
        <v>2.0</v>
      </c>
      <c r="C289" s="1">
        <v>173.0</v>
      </c>
      <c r="D289" s="1">
        <v>70.0</v>
      </c>
      <c r="E289" s="1">
        <v>1.0</v>
      </c>
      <c r="F289" s="1">
        <v>3.0</v>
      </c>
      <c r="G289" s="1">
        <v>3.0</v>
      </c>
      <c r="H289" s="1">
        <v>3.0</v>
      </c>
      <c r="I289" s="1" t="s">
        <v>293</v>
      </c>
      <c r="J289" s="1">
        <f>COUNTIF(ixi_id_date,A289)</f>
        <v>1</v>
      </c>
      <c r="K289" s="2">
        <f>IF(J289&gt;0,LOOKUP(A289,ixi_id_date,study_date),"")</f>
        <v>38776</v>
      </c>
      <c r="L289" s="3">
        <f t="shared" si="1"/>
        <v>25.45106092</v>
      </c>
    </row>
    <row r="290" ht="12.75" customHeight="1">
      <c r="A290" s="1">
        <v>316.0</v>
      </c>
      <c r="B290" s="1">
        <v>1.0</v>
      </c>
      <c r="C290" s="1">
        <v>175.0</v>
      </c>
      <c r="D290" s="1">
        <v>85.0</v>
      </c>
      <c r="E290" s="1">
        <v>1.0</v>
      </c>
      <c r="F290" s="1">
        <v>4.0</v>
      </c>
      <c r="G290" s="1">
        <v>1.0</v>
      </c>
      <c r="H290" s="1">
        <v>4.0</v>
      </c>
      <c r="I290" s="1" t="s">
        <v>294</v>
      </c>
      <c r="J290" s="1">
        <f>COUNTIF(ixi_id_date,A290)</f>
        <v>1</v>
      </c>
      <c r="K290" s="2">
        <f>IF(J290&gt;0,LOOKUP(A290,ixi_id_date,study_date),"")</f>
        <v>38757</v>
      </c>
      <c r="L290" s="3">
        <f t="shared" si="1"/>
        <v>56.93908282</v>
      </c>
    </row>
    <row r="291" ht="12.75" customHeight="1">
      <c r="A291" s="1">
        <v>317.0</v>
      </c>
      <c r="B291" s="1">
        <v>1.0</v>
      </c>
      <c r="C291" s="1">
        <v>170.0</v>
      </c>
      <c r="D291" s="1">
        <v>73.0</v>
      </c>
      <c r="E291" s="1">
        <v>1.0</v>
      </c>
      <c r="F291" s="1">
        <v>2.0</v>
      </c>
      <c r="G291" s="1">
        <v>2.0</v>
      </c>
      <c r="H291" s="1">
        <v>5.0</v>
      </c>
      <c r="I291" s="1" t="s">
        <v>295</v>
      </c>
      <c r="J291" s="1">
        <f>COUNTIF(ixi_id_date,A291)</f>
        <v>1</v>
      </c>
      <c r="K291" s="2">
        <f>IF(J291&gt;0,LOOKUP(A291,ixi_id_date,study_date),"")</f>
        <v>38786</v>
      </c>
      <c r="L291" s="3">
        <f t="shared" si="1"/>
        <v>67.79466119</v>
      </c>
    </row>
    <row r="292" ht="12.75" customHeight="1">
      <c r="A292" s="1">
        <v>318.0</v>
      </c>
      <c r="B292" s="1">
        <v>2.0</v>
      </c>
      <c r="C292" s="1">
        <v>185.0</v>
      </c>
      <c r="D292" s="1">
        <v>93.0</v>
      </c>
      <c r="E292" s="1">
        <v>1.0</v>
      </c>
      <c r="F292" s="1">
        <v>1.0</v>
      </c>
      <c r="G292" s="1">
        <v>1.0</v>
      </c>
      <c r="H292" s="1">
        <v>5.0</v>
      </c>
      <c r="I292" s="1" t="s">
        <v>296</v>
      </c>
      <c r="J292" s="1">
        <f>COUNTIF(ixi_id_date,A292)</f>
        <v>1</v>
      </c>
      <c r="K292" s="2">
        <f>IF(J292&gt;0,LOOKUP(A292,ixi_id_date,study_date),"")</f>
        <v>38786</v>
      </c>
      <c r="L292" s="3">
        <f t="shared" si="1"/>
        <v>54.48596851</v>
      </c>
    </row>
    <row r="293" ht="12.75" customHeight="1">
      <c r="A293" s="1">
        <v>319.0</v>
      </c>
      <c r="B293" s="1">
        <v>1.0</v>
      </c>
      <c r="C293" s="1">
        <v>180.0</v>
      </c>
      <c r="D293" s="1">
        <v>67.0</v>
      </c>
      <c r="E293" s="1">
        <v>1.0</v>
      </c>
      <c r="F293" s="1">
        <v>4.0</v>
      </c>
      <c r="G293" s="1">
        <v>1.0</v>
      </c>
      <c r="H293" s="1">
        <v>4.0</v>
      </c>
      <c r="I293" s="1" t="s">
        <v>297</v>
      </c>
      <c r="J293" s="1">
        <f>COUNTIF(ixi_id_date,A293)</f>
        <v>1</v>
      </c>
      <c r="K293" s="2">
        <f>IF(J293&gt;0,LOOKUP(A293,ixi_id_date,study_date),"")</f>
        <v>38793</v>
      </c>
      <c r="L293" s="3">
        <f t="shared" si="1"/>
        <v>59.4715948</v>
      </c>
    </row>
    <row r="294" ht="12.75" customHeight="1">
      <c r="A294" s="1">
        <v>320.0</v>
      </c>
      <c r="B294" s="1">
        <v>2.0</v>
      </c>
      <c r="C294" s="1">
        <v>160.0</v>
      </c>
      <c r="D294" s="1">
        <v>62.0</v>
      </c>
      <c r="E294" s="1">
        <v>1.0</v>
      </c>
      <c r="F294" s="1">
        <v>1.0</v>
      </c>
      <c r="G294" s="1">
        <v>1.0</v>
      </c>
      <c r="H294" s="1">
        <v>5.0</v>
      </c>
      <c r="I294" s="1" t="s">
        <v>298</v>
      </c>
      <c r="J294" s="1">
        <f>COUNTIF(ixi_id_date,A294)</f>
        <v>1</v>
      </c>
      <c r="K294" s="2">
        <f>IF(J294&gt;0,LOOKUP(A294,ixi_id_date,study_date),"")</f>
        <v>38793</v>
      </c>
      <c r="L294" s="3">
        <f t="shared" si="1"/>
        <v>29.73853525</v>
      </c>
    </row>
    <row r="295" ht="12.75" customHeight="1">
      <c r="A295" s="1">
        <v>321.0</v>
      </c>
      <c r="B295" s="1">
        <v>2.0</v>
      </c>
      <c r="C295" s="1">
        <v>168.0</v>
      </c>
      <c r="D295" s="1">
        <v>53.0</v>
      </c>
      <c r="E295" s="1">
        <v>1.0</v>
      </c>
      <c r="F295" s="1">
        <v>2.0</v>
      </c>
      <c r="G295" s="1">
        <v>1.0</v>
      </c>
      <c r="H295" s="1">
        <v>5.0</v>
      </c>
      <c r="I295" s="1" t="s">
        <v>299</v>
      </c>
      <c r="J295" s="1">
        <f>COUNTIF(ixi_id_date,A295)</f>
        <v>1</v>
      </c>
      <c r="K295" s="2">
        <f>IF(J295&gt;0,LOOKUP(A295,ixi_id_date,study_date),"")</f>
        <v>38793</v>
      </c>
      <c r="L295" s="3">
        <f t="shared" si="1"/>
        <v>54.74332649</v>
      </c>
    </row>
    <row r="296" ht="12.75" customHeight="1">
      <c r="A296" s="1">
        <v>322.0</v>
      </c>
      <c r="B296" s="1">
        <v>2.0</v>
      </c>
      <c r="C296" s="1">
        <v>165.0</v>
      </c>
      <c r="D296" s="1">
        <v>60.0</v>
      </c>
      <c r="E296" s="1">
        <v>1.0</v>
      </c>
      <c r="F296" s="1">
        <v>0.0</v>
      </c>
      <c r="G296" s="1">
        <v>0.0</v>
      </c>
      <c r="H296" s="1">
        <v>0.0</v>
      </c>
      <c r="I296" s="1" t="s">
        <v>300</v>
      </c>
      <c r="J296" s="1">
        <f>COUNTIF(ixi_id_date,A296)</f>
        <v>1</v>
      </c>
      <c r="K296" s="2">
        <f>IF(J296&gt;0,LOOKUP(A296,ixi_id_date,study_date),"")</f>
        <v>38782</v>
      </c>
      <c r="L296" s="3">
        <f t="shared" si="1"/>
        <v>28.47638604</v>
      </c>
    </row>
    <row r="297" ht="12.75" customHeight="1">
      <c r="A297" s="1">
        <v>324.0</v>
      </c>
      <c r="B297" s="1">
        <v>1.0</v>
      </c>
      <c r="C297" s="1">
        <v>165.0</v>
      </c>
      <c r="D297" s="1">
        <v>70.0</v>
      </c>
      <c r="E297" s="1">
        <v>1.0</v>
      </c>
      <c r="F297" s="1">
        <v>2.0</v>
      </c>
      <c r="G297" s="1">
        <v>2.0</v>
      </c>
      <c r="H297" s="1">
        <v>5.0</v>
      </c>
      <c r="I297" s="1" t="s">
        <v>301</v>
      </c>
      <c r="J297" s="1">
        <f>COUNTIF(ixi_id_date,A297)</f>
        <v>1</v>
      </c>
      <c r="K297" s="2">
        <f>IF(J297&gt;0,LOOKUP(A297,ixi_id_date,study_date),"")</f>
        <v>38817</v>
      </c>
      <c r="L297" s="3">
        <f t="shared" si="1"/>
        <v>60.07939767</v>
      </c>
    </row>
    <row r="298" ht="12.75" customHeight="1">
      <c r="A298" s="1">
        <v>325.0</v>
      </c>
      <c r="B298" s="1">
        <v>2.0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 t="s">
        <v>302</v>
      </c>
      <c r="J298" s="1">
        <f>COUNTIF(ixi_id_date,A298)</f>
        <v>1</v>
      </c>
      <c r="K298" s="2">
        <f>IF(J298&gt;0,LOOKUP(A298,ixi_id_date,study_date),"")</f>
        <v>38810</v>
      </c>
      <c r="L298" s="3">
        <f t="shared" si="1"/>
        <v>52.66529774</v>
      </c>
    </row>
    <row r="299" ht="12.75" customHeight="1">
      <c r="A299" s="1">
        <v>326.0</v>
      </c>
      <c r="B299" s="1">
        <v>2.0</v>
      </c>
      <c r="C299" s="1">
        <v>170.0</v>
      </c>
      <c r="D299" s="1">
        <v>67.0</v>
      </c>
      <c r="E299" s="1">
        <v>1.0</v>
      </c>
      <c r="F299" s="1">
        <v>2.0</v>
      </c>
      <c r="G299" s="1">
        <v>4.0</v>
      </c>
      <c r="H299" s="1">
        <v>1.0</v>
      </c>
      <c r="I299" s="1" t="s">
        <v>303</v>
      </c>
      <c r="J299" s="1">
        <f>COUNTIF(ixi_id_date,A299)</f>
        <v>1</v>
      </c>
      <c r="K299" s="2">
        <f>IF(J299&gt;0,LOOKUP(A299,ixi_id_date,study_date),"")</f>
        <v>38796</v>
      </c>
      <c r="L299" s="3">
        <f t="shared" si="1"/>
        <v>67.73990418</v>
      </c>
    </row>
    <row r="300" ht="12.75" customHeight="1">
      <c r="A300" s="1">
        <v>327.0</v>
      </c>
      <c r="B300" s="1">
        <v>1.0</v>
      </c>
      <c r="C300" s="1">
        <v>170.0</v>
      </c>
      <c r="D300" s="1">
        <v>73.0</v>
      </c>
      <c r="E300" s="1">
        <v>1.0</v>
      </c>
      <c r="F300" s="1">
        <v>2.0</v>
      </c>
      <c r="G300" s="1">
        <v>5.0</v>
      </c>
      <c r="H300" s="1">
        <v>2.0</v>
      </c>
      <c r="I300" s="1" t="s">
        <v>304</v>
      </c>
      <c r="J300" s="1">
        <f>COUNTIF(ixi_id_date,A300)</f>
        <v>1</v>
      </c>
      <c r="K300" s="2">
        <f>IF(J300&gt;0,LOOKUP(A300,ixi_id_date,study_date),"")</f>
        <v>38799</v>
      </c>
      <c r="L300" s="3">
        <f t="shared" si="1"/>
        <v>73.5633128</v>
      </c>
    </row>
    <row r="301" ht="12.75" customHeight="1">
      <c r="A301" s="1">
        <v>328.0</v>
      </c>
      <c r="B301" s="1">
        <v>2.0</v>
      </c>
      <c r="C301" s="1">
        <v>155.0</v>
      </c>
      <c r="D301" s="1">
        <v>70.0</v>
      </c>
      <c r="E301" s="1">
        <v>1.0</v>
      </c>
      <c r="F301" s="1">
        <v>2.0</v>
      </c>
      <c r="G301" s="1">
        <v>5.0</v>
      </c>
      <c r="H301" s="1">
        <v>3.0</v>
      </c>
      <c r="I301" s="1" t="s">
        <v>305</v>
      </c>
      <c r="J301" s="1">
        <f>COUNTIF(ixi_id_date,A301)</f>
        <v>1</v>
      </c>
      <c r="K301" s="2">
        <f>IF(J301&gt;0,LOOKUP(A301,ixi_id_date,study_date),"")</f>
        <v>38946</v>
      </c>
      <c r="L301" s="3">
        <f t="shared" si="1"/>
        <v>61.78507871</v>
      </c>
    </row>
    <row r="302" ht="12.75" customHeight="1">
      <c r="A302" s="1">
        <v>328.0</v>
      </c>
      <c r="B302" s="1">
        <v>1.0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 t="s">
        <v>306</v>
      </c>
      <c r="J302" s="1">
        <f>COUNTIF(ixi_id_date,A302)</f>
        <v>1</v>
      </c>
      <c r="K302" s="2">
        <f>IF(J302&gt;0,LOOKUP(A302,ixi_id_date,study_date),"")</f>
        <v>38946</v>
      </c>
      <c r="L302" s="3">
        <f t="shared" si="1"/>
        <v>62.08350445</v>
      </c>
    </row>
    <row r="303" ht="12.75" customHeight="1">
      <c r="A303" s="1">
        <v>329.0</v>
      </c>
      <c r="B303" s="1">
        <v>1.0</v>
      </c>
      <c r="C303" s="1">
        <v>168.0</v>
      </c>
      <c r="D303" s="1">
        <v>94.0</v>
      </c>
      <c r="E303" s="1">
        <v>3.0</v>
      </c>
      <c r="F303" s="1">
        <v>2.0</v>
      </c>
      <c r="G303" s="1">
        <v>1.0</v>
      </c>
      <c r="H303" s="1">
        <v>2.0</v>
      </c>
      <c r="I303" s="1" t="s">
        <v>307</v>
      </c>
      <c r="J303" s="1">
        <f>COUNTIF(ixi_id_date,A303)</f>
        <v>1</v>
      </c>
      <c r="K303" s="2">
        <f>IF(J303&gt;0,LOOKUP(A303,ixi_id_date,study_date),"")</f>
        <v>38771</v>
      </c>
      <c r="L303" s="3">
        <f t="shared" si="1"/>
        <v>55.6550308</v>
      </c>
    </row>
    <row r="304" ht="12.75" customHeight="1">
      <c r="A304" s="1">
        <v>330.0</v>
      </c>
      <c r="B304" s="1">
        <v>1.0</v>
      </c>
      <c r="C304" s="1">
        <v>172.0</v>
      </c>
      <c r="D304" s="1">
        <v>72.0</v>
      </c>
      <c r="E304" s="1">
        <v>5.0</v>
      </c>
      <c r="F304" s="1">
        <v>2.0</v>
      </c>
      <c r="G304" s="1">
        <v>1.0</v>
      </c>
      <c r="H304" s="1">
        <v>5.0</v>
      </c>
      <c r="I304" s="1" t="s">
        <v>308</v>
      </c>
      <c r="J304" s="1">
        <f>COUNTIF(ixi_id_date,A304)</f>
        <v>1</v>
      </c>
      <c r="K304" s="2">
        <f>IF(J304&gt;0,LOOKUP(A304,ixi_id_date,study_date),"")</f>
        <v>38765</v>
      </c>
      <c r="L304" s="3">
        <f t="shared" si="1"/>
        <v>44.48186174</v>
      </c>
    </row>
    <row r="305" ht="12.75" customHeight="1">
      <c r="A305" s="1">
        <v>331.0</v>
      </c>
      <c r="B305" s="1">
        <v>1.0</v>
      </c>
      <c r="C305" s="1">
        <v>170.0</v>
      </c>
      <c r="D305" s="1">
        <v>59.0</v>
      </c>
      <c r="E305" s="1">
        <v>3.0</v>
      </c>
      <c r="F305" s="1">
        <v>0.0</v>
      </c>
      <c r="G305" s="1">
        <v>0.0</v>
      </c>
      <c r="H305" s="1">
        <v>0.0</v>
      </c>
      <c r="I305" s="1" t="s">
        <v>309</v>
      </c>
      <c r="J305" s="1">
        <f>COUNTIF(ixi_id_date,A305)</f>
        <v>1</v>
      </c>
      <c r="K305" s="2">
        <f>IF(J305&gt;0,LOOKUP(A305,ixi_id_date,study_date),"")</f>
        <v>38782</v>
      </c>
      <c r="L305" s="3">
        <f t="shared" si="1"/>
        <v>23.4880219</v>
      </c>
    </row>
    <row r="306" ht="12.75" customHeight="1">
      <c r="A306" s="1">
        <v>332.0</v>
      </c>
      <c r="B306" s="1">
        <v>2.0</v>
      </c>
      <c r="C306" s="1">
        <v>160.0</v>
      </c>
      <c r="D306" s="1">
        <v>58.0</v>
      </c>
      <c r="E306" s="1">
        <v>1.0</v>
      </c>
      <c r="F306" s="1">
        <v>3.0</v>
      </c>
      <c r="G306" s="1">
        <v>1.0</v>
      </c>
      <c r="H306" s="1">
        <v>3.0</v>
      </c>
      <c r="I306" s="1" t="s">
        <v>310</v>
      </c>
      <c r="J306" s="1">
        <f>COUNTIF(ixi_id_date,A306)</f>
        <v>1</v>
      </c>
      <c r="K306" s="2">
        <f>IF(J306&gt;0,LOOKUP(A306,ixi_id_date,study_date),"")</f>
        <v>38988</v>
      </c>
      <c r="L306" s="3">
        <f t="shared" si="1"/>
        <v>42.37097878</v>
      </c>
    </row>
    <row r="307" ht="12.75" customHeight="1">
      <c r="A307" s="1">
        <v>334.0</v>
      </c>
      <c r="B307" s="1">
        <v>2.0</v>
      </c>
      <c r="C307" s="1">
        <v>168.0</v>
      </c>
      <c r="D307" s="1">
        <v>61.0</v>
      </c>
      <c r="E307" s="1">
        <v>1.0</v>
      </c>
      <c r="F307" s="1">
        <v>2.0</v>
      </c>
      <c r="G307" s="1">
        <v>5.0</v>
      </c>
      <c r="H307" s="1">
        <v>5.0</v>
      </c>
      <c r="I307" s="1" t="s">
        <v>311</v>
      </c>
      <c r="J307" s="1">
        <f>COUNTIF(ixi_id_date,A307)</f>
        <v>1</v>
      </c>
      <c r="K307" s="2">
        <f>IF(J307&gt;0,LOOKUP(A307,ixi_id_date,study_date),"")</f>
        <v>38771</v>
      </c>
      <c r="L307" s="3">
        <f t="shared" si="1"/>
        <v>69.28952772</v>
      </c>
    </row>
    <row r="308" ht="12.75" customHeight="1">
      <c r="A308" s="1">
        <v>335.0</v>
      </c>
      <c r="B308" s="1">
        <v>1.0</v>
      </c>
      <c r="C308" s="1">
        <v>180.0</v>
      </c>
      <c r="D308" s="1">
        <v>100.0</v>
      </c>
      <c r="E308" s="1">
        <v>1.0</v>
      </c>
      <c r="F308" s="1">
        <v>2.0</v>
      </c>
      <c r="G308" s="1">
        <v>5.0</v>
      </c>
      <c r="H308" s="1">
        <v>5.0</v>
      </c>
      <c r="I308" s="1" t="s">
        <v>312</v>
      </c>
      <c r="J308" s="1">
        <f>COUNTIF(ixi_id_date,A308)</f>
        <v>1</v>
      </c>
      <c r="K308" s="2">
        <f>IF(J308&gt;0,LOOKUP(A308,ixi_id_date,study_date),"")</f>
        <v>38771</v>
      </c>
      <c r="L308" s="3">
        <f t="shared" si="1"/>
        <v>69.27583847</v>
      </c>
    </row>
    <row r="309" ht="12.75" customHeight="1">
      <c r="A309" s="1">
        <v>336.0</v>
      </c>
      <c r="B309" s="1">
        <v>1.0</v>
      </c>
      <c r="C309" s="1">
        <v>183.0</v>
      </c>
      <c r="D309" s="1">
        <v>89.0</v>
      </c>
      <c r="E309" s="1">
        <v>1.0</v>
      </c>
      <c r="F309" s="1">
        <v>1.0</v>
      </c>
      <c r="G309" s="1">
        <v>5.0</v>
      </c>
      <c r="H309" s="1">
        <v>5.0</v>
      </c>
      <c r="I309" s="1" t="s">
        <v>313</v>
      </c>
      <c r="J309" s="1">
        <f>COUNTIF(ixi_id_date,A309)</f>
        <v>1</v>
      </c>
      <c r="K309" s="2">
        <f>IF(J309&gt;0,LOOKUP(A309,ixi_id_date,study_date),"")</f>
        <v>38796</v>
      </c>
      <c r="L309" s="3">
        <f t="shared" si="1"/>
        <v>67.77275838</v>
      </c>
    </row>
    <row r="310" ht="12.75" customHeight="1">
      <c r="A310" s="1">
        <v>338.0</v>
      </c>
      <c r="B310" s="1">
        <v>2.0</v>
      </c>
      <c r="C310" s="1">
        <v>164.0</v>
      </c>
      <c r="D310" s="1">
        <v>67.0</v>
      </c>
      <c r="E310" s="1">
        <v>6.0</v>
      </c>
      <c r="F310" s="1">
        <v>2.0</v>
      </c>
      <c r="G310" s="1">
        <v>2.0</v>
      </c>
      <c r="H310" s="1">
        <v>4.0</v>
      </c>
      <c r="I310" s="1" t="s">
        <v>314</v>
      </c>
      <c r="J310" s="1">
        <f>COUNTIF(ixi_id_date,A310)</f>
        <v>1</v>
      </c>
      <c r="K310" s="2">
        <f>IF(J310&gt;0,LOOKUP(A310,ixi_id_date,study_date),"")</f>
        <v>38792</v>
      </c>
      <c r="L310" s="3">
        <f t="shared" si="1"/>
        <v>61.48665298</v>
      </c>
    </row>
    <row r="311" ht="12.75" customHeight="1">
      <c r="A311" s="1">
        <v>341.0</v>
      </c>
      <c r="B311" s="1">
        <v>1.0</v>
      </c>
      <c r="C311" s="1">
        <v>163.0</v>
      </c>
      <c r="D311" s="1">
        <v>82.0</v>
      </c>
      <c r="E311" s="1">
        <v>1.0</v>
      </c>
      <c r="F311" s="1">
        <v>2.0</v>
      </c>
      <c r="G311" s="1">
        <v>5.0</v>
      </c>
      <c r="H311" s="1">
        <v>0.0</v>
      </c>
      <c r="J311" s="1">
        <f>COUNTIF(ixi_id_date,A311)</f>
        <v>1</v>
      </c>
      <c r="K311" s="2">
        <f>IF(J311&gt;0,LOOKUP(A311,ixi_id_date,study_date),"")</f>
        <v>38796</v>
      </c>
      <c r="L311" s="3"/>
    </row>
    <row r="312" ht="12.75" customHeight="1">
      <c r="A312" s="1">
        <v>342.0</v>
      </c>
      <c r="B312" s="1">
        <v>1.0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 t="s">
        <v>315</v>
      </c>
      <c r="J312" s="1">
        <f>COUNTIF(ixi_id_date,A312)</f>
        <v>1</v>
      </c>
      <c r="K312" s="2">
        <f>IF(J312&gt;0,LOOKUP(A312,ixi_id_date,study_date),"")</f>
        <v>38810</v>
      </c>
      <c r="L312" s="3">
        <f t="shared" ref="L312:L402" si="2">IF(J312&gt;0,(K312-I312)/365.25,"")</f>
        <v>48.678987</v>
      </c>
    </row>
    <row r="313" ht="12.75" customHeight="1">
      <c r="A313" s="1">
        <v>344.0</v>
      </c>
      <c r="B313" s="1">
        <v>1.0</v>
      </c>
      <c r="C313" s="1">
        <v>160.0</v>
      </c>
      <c r="D313" s="1">
        <v>76.0</v>
      </c>
      <c r="E313" s="1">
        <v>1.0</v>
      </c>
      <c r="F313" s="1">
        <v>3.0</v>
      </c>
      <c r="G313" s="1">
        <v>1.0</v>
      </c>
      <c r="H313" s="1">
        <v>2.0</v>
      </c>
      <c r="I313" s="1" t="s">
        <v>316</v>
      </c>
      <c r="J313" s="1">
        <f>COUNTIF(ixi_id_date,A313)</f>
        <v>1</v>
      </c>
      <c r="K313" s="2">
        <f>IF(J313&gt;0,LOOKUP(A313,ixi_id_date,study_date),"")</f>
        <v>38796</v>
      </c>
      <c r="L313" s="3">
        <f t="shared" si="2"/>
        <v>62.09445585</v>
      </c>
    </row>
    <row r="314" ht="12.75" customHeight="1">
      <c r="A314" s="1">
        <v>346.0</v>
      </c>
      <c r="B314" s="1">
        <v>2.0</v>
      </c>
      <c r="C314" s="1">
        <v>160.0</v>
      </c>
      <c r="D314" s="1">
        <v>71.0</v>
      </c>
      <c r="E314" s="1">
        <v>1.0</v>
      </c>
      <c r="F314" s="1">
        <v>1.0</v>
      </c>
      <c r="G314" s="1">
        <v>5.0</v>
      </c>
      <c r="H314" s="1">
        <v>5.0</v>
      </c>
      <c r="I314" s="1" t="s">
        <v>317</v>
      </c>
      <c r="J314" s="1">
        <f>COUNTIF(ixi_id_date,A314)</f>
        <v>0</v>
      </c>
      <c r="K314" s="2" t="str">
        <f>IF(J314&gt;0,LOOKUP(A314,ixi_id_date,study_date),"")</f>
        <v/>
      </c>
      <c r="L314" s="3" t="str">
        <f t="shared" si="2"/>
        <v/>
      </c>
    </row>
    <row r="315" ht="12.75" customHeight="1">
      <c r="A315" s="1">
        <v>348.0</v>
      </c>
      <c r="B315" s="1">
        <v>2.0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 t="s">
        <v>318</v>
      </c>
      <c r="J315" s="1">
        <f>COUNTIF(ixi_id_date,A315)</f>
        <v>1</v>
      </c>
      <c r="K315" s="2">
        <f>IF(J315&gt;0,LOOKUP(A315,ixi_id_date,study_date),"")</f>
        <v>38810</v>
      </c>
      <c r="L315" s="3">
        <f t="shared" si="2"/>
        <v>38.58726899</v>
      </c>
    </row>
    <row r="316" ht="12.75" customHeight="1">
      <c r="A316" s="1">
        <v>349.0</v>
      </c>
      <c r="B316" s="1">
        <v>2.0</v>
      </c>
      <c r="C316" s="1">
        <v>140.0</v>
      </c>
      <c r="D316" s="1">
        <v>63.0</v>
      </c>
      <c r="E316" s="1">
        <v>1.0</v>
      </c>
      <c r="F316" s="1">
        <v>1.0</v>
      </c>
      <c r="G316" s="1">
        <v>5.0</v>
      </c>
      <c r="H316" s="1">
        <v>5.0</v>
      </c>
      <c r="I316" s="1" t="s">
        <v>319</v>
      </c>
      <c r="J316" s="1">
        <f>COUNTIF(ixi_id_date,A316)</f>
        <v>0</v>
      </c>
      <c r="K316" s="2" t="str">
        <f>IF(J316&gt;0,LOOKUP(A316,ixi_id_date,study_date),"")</f>
        <v/>
      </c>
      <c r="L316" s="3" t="str">
        <f t="shared" si="2"/>
        <v/>
      </c>
    </row>
    <row r="317" ht="12.75" customHeight="1">
      <c r="A317" s="1">
        <v>350.0</v>
      </c>
      <c r="B317" s="1">
        <v>1.0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 t="s">
        <v>320</v>
      </c>
      <c r="J317" s="1">
        <f>COUNTIF(ixi_id_date,A317)</f>
        <v>1</v>
      </c>
      <c r="K317" s="2">
        <f>IF(J317&gt;0,LOOKUP(A317,ixi_id_date,study_date),"")</f>
        <v>38810</v>
      </c>
      <c r="L317" s="3">
        <f t="shared" si="2"/>
        <v>62.68035592</v>
      </c>
    </row>
    <row r="318" ht="12.75" customHeight="1">
      <c r="A318" s="1">
        <v>351.0</v>
      </c>
      <c r="B318" s="1">
        <v>2.0</v>
      </c>
      <c r="C318" s="1">
        <v>166.0</v>
      </c>
      <c r="D318" s="1">
        <v>74.0</v>
      </c>
      <c r="E318" s="1">
        <v>1.0</v>
      </c>
      <c r="F318" s="1">
        <v>2.0</v>
      </c>
      <c r="G318" s="1">
        <v>1.0</v>
      </c>
      <c r="H318" s="1">
        <v>4.0</v>
      </c>
      <c r="I318" s="1" t="s">
        <v>321</v>
      </c>
      <c r="J318" s="1">
        <f>COUNTIF(ixi_id_date,A318)</f>
        <v>1</v>
      </c>
      <c r="K318" s="2">
        <f>IF(J318&gt;0,LOOKUP(A318,ixi_id_date,study_date),"")</f>
        <v>38814</v>
      </c>
      <c r="L318" s="3">
        <f t="shared" si="2"/>
        <v>56.91991786</v>
      </c>
    </row>
    <row r="319" ht="12.75" customHeight="1">
      <c r="A319" s="1">
        <v>352.0</v>
      </c>
      <c r="B319" s="1">
        <v>2.0</v>
      </c>
      <c r="C319" s="1">
        <v>155.0</v>
      </c>
      <c r="D319" s="1">
        <v>70.0</v>
      </c>
      <c r="E319" s="1">
        <v>1.0</v>
      </c>
      <c r="F319" s="1">
        <v>5.0</v>
      </c>
      <c r="G319" s="1">
        <v>5.0</v>
      </c>
      <c r="H319" s="1">
        <v>1.0</v>
      </c>
      <c r="I319" s="1" t="s">
        <v>322</v>
      </c>
      <c r="J319" s="1">
        <f>COUNTIF(ixi_id_date,A319)</f>
        <v>0</v>
      </c>
      <c r="K319" s="2" t="str">
        <f>IF(J319&gt;0,LOOKUP(A319,ixi_id_date,study_date),"")</f>
        <v/>
      </c>
      <c r="L319" s="3" t="str">
        <f t="shared" si="2"/>
        <v/>
      </c>
    </row>
    <row r="320" ht="12.75" customHeight="1">
      <c r="A320" s="1">
        <v>353.0</v>
      </c>
      <c r="B320" s="1">
        <v>2.0</v>
      </c>
      <c r="C320" s="1">
        <v>172.0</v>
      </c>
      <c r="D320" s="1">
        <v>90.0</v>
      </c>
      <c r="E320" s="1">
        <v>1.0</v>
      </c>
      <c r="F320" s="1">
        <v>3.0</v>
      </c>
      <c r="G320" s="1">
        <v>1.0</v>
      </c>
      <c r="H320" s="1">
        <v>5.0</v>
      </c>
      <c r="I320" s="1" t="s">
        <v>323</v>
      </c>
      <c r="J320" s="1">
        <f>COUNTIF(ixi_id_date,A320)</f>
        <v>1</v>
      </c>
      <c r="K320" s="2">
        <f>IF(J320&gt;0,LOOKUP(A320,ixi_id_date,study_date),"")</f>
        <v>38799</v>
      </c>
      <c r="L320" s="3">
        <f t="shared" si="2"/>
        <v>52.6899384</v>
      </c>
    </row>
    <row r="321" ht="12.75" customHeight="1">
      <c r="A321" s="1">
        <v>354.0</v>
      </c>
      <c r="B321" s="1">
        <v>1.0</v>
      </c>
      <c r="C321" s="1">
        <v>170.0</v>
      </c>
      <c r="D321" s="1">
        <v>70.0</v>
      </c>
      <c r="E321" s="1">
        <v>1.0</v>
      </c>
      <c r="F321" s="1">
        <v>1.0</v>
      </c>
      <c r="G321" s="1">
        <v>8.0</v>
      </c>
      <c r="H321" s="1">
        <v>1.0</v>
      </c>
      <c r="I321" s="1" t="s">
        <v>324</v>
      </c>
      <c r="J321" s="1">
        <f>COUNTIF(ixi_id_date,A321)</f>
        <v>1</v>
      </c>
      <c r="K321" s="2">
        <f>IF(J321&gt;0,LOOKUP(A321,ixi_id_date,study_date),"")</f>
        <v>38806</v>
      </c>
      <c r="L321" s="3">
        <f t="shared" si="2"/>
        <v>45.61533196</v>
      </c>
    </row>
    <row r="322" ht="12.75" customHeight="1">
      <c r="A322" s="1">
        <v>356.0</v>
      </c>
      <c r="B322" s="1">
        <v>2.0</v>
      </c>
      <c r="C322" s="1">
        <v>173.0</v>
      </c>
      <c r="D322" s="1">
        <v>73.0</v>
      </c>
      <c r="E322" s="1">
        <v>1.0</v>
      </c>
      <c r="F322" s="1">
        <v>2.0</v>
      </c>
      <c r="G322" s="1">
        <v>5.0</v>
      </c>
      <c r="H322" s="1">
        <v>3.0</v>
      </c>
      <c r="I322" s="1" t="s">
        <v>325</v>
      </c>
      <c r="J322" s="1">
        <f>COUNTIF(ixi_id_date,A322)</f>
        <v>1</v>
      </c>
      <c r="K322" s="2">
        <f>IF(J322&gt;0,LOOKUP(A322,ixi_id_date,study_date),"")</f>
        <v>38813</v>
      </c>
      <c r="L322" s="3">
        <f t="shared" si="2"/>
        <v>64.10403833</v>
      </c>
    </row>
    <row r="323" ht="12.75" customHeight="1">
      <c r="A323" s="1">
        <v>357.0</v>
      </c>
      <c r="B323" s="1">
        <v>2.0</v>
      </c>
      <c r="C323" s="1">
        <v>155.0</v>
      </c>
      <c r="D323" s="1">
        <v>58.0</v>
      </c>
      <c r="E323" s="1">
        <v>1.0</v>
      </c>
      <c r="F323" s="1">
        <v>2.0</v>
      </c>
      <c r="G323" s="1">
        <v>5.0</v>
      </c>
      <c r="H323" s="1">
        <v>4.0</v>
      </c>
      <c r="I323" s="1" t="s">
        <v>326</v>
      </c>
      <c r="J323" s="1">
        <f>COUNTIF(ixi_id_date,A323)</f>
        <v>1</v>
      </c>
      <c r="K323" s="2">
        <f>IF(J323&gt;0,LOOKUP(A323,ixi_id_date,study_date),"")</f>
        <v>38827</v>
      </c>
      <c r="L323" s="3">
        <f t="shared" si="2"/>
        <v>63.54004107</v>
      </c>
    </row>
    <row r="324" ht="12.75" customHeight="1">
      <c r="A324" s="1">
        <v>358.0</v>
      </c>
      <c r="B324" s="1">
        <v>2.0</v>
      </c>
      <c r="C324" s="1">
        <v>173.0</v>
      </c>
      <c r="D324" s="1">
        <v>116.0</v>
      </c>
      <c r="E324" s="1">
        <v>1.0</v>
      </c>
      <c r="F324" s="1">
        <v>2.0</v>
      </c>
      <c r="G324" s="1">
        <v>5.0</v>
      </c>
      <c r="H324" s="1">
        <v>1.0</v>
      </c>
      <c r="I324" s="1" t="s">
        <v>327</v>
      </c>
      <c r="J324" s="1">
        <f>COUNTIF(ixi_id_date,A324)</f>
        <v>1</v>
      </c>
      <c r="K324" s="2">
        <f>IF(J324&gt;0,LOOKUP(A324,ixi_id_date,study_date),"")</f>
        <v>38828</v>
      </c>
      <c r="L324" s="3">
        <f t="shared" si="2"/>
        <v>62.06160164</v>
      </c>
    </row>
    <row r="325" ht="12.75" customHeight="1">
      <c r="A325" s="1">
        <v>359.0</v>
      </c>
      <c r="B325" s="1">
        <v>2.0</v>
      </c>
      <c r="C325" s="1">
        <v>164.0</v>
      </c>
      <c r="D325" s="1">
        <v>80.0</v>
      </c>
      <c r="E325" s="1">
        <v>1.0</v>
      </c>
      <c r="F325" s="1">
        <v>4.0</v>
      </c>
      <c r="G325" s="1">
        <v>5.0</v>
      </c>
      <c r="H325" s="1">
        <v>1.0</v>
      </c>
      <c r="I325" s="1" t="s">
        <v>327</v>
      </c>
      <c r="J325" s="1">
        <f>COUNTIF(ixi_id_date,A325)</f>
        <v>1</v>
      </c>
      <c r="K325" s="2">
        <f>IF(J325&gt;0,LOOKUP(A325,ixi_id_date,study_date),"")</f>
        <v>38828</v>
      </c>
      <c r="L325" s="3">
        <f t="shared" si="2"/>
        <v>62.06160164</v>
      </c>
    </row>
    <row r="326" ht="12.75" customHeight="1">
      <c r="A326" s="1">
        <v>360.0</v>
      </c>
      <c r="B326" s="1">
        <v>2.0</v>
      </c>
      <c r="C326" s="1">
        <v>165.0</v>
      </c>
      <c r="D326" s="1">
        <v>64.0</v>
      </c>
      <c r="E326" s="1">
        <v>1.0</v>
      </c>
      <c r="F326" s="1">
        <v>3.0</v>
      </c>
      <c r="G326" s="1">
        <v>6.0</v>
      </c>
      <c r="H326" s="1">
        <v>4.0</v>
      </c>
      <c r="I326" s="1" t="s">
        <v>328</v>
      </c>
      <c r="J326" s="1">
        <f>COUNTIF(ixi_id_date,A326)</f>
        <v>1</v>
      </c>
      <c r="K326" s="2">
        <f>IF(J326&gt;0,LOOKUP(A326,ixi_id_date,study_date),"")</f>
        <v>38814</v>
      </c>
      <c r="L326" s="3">
        <f t="shared" si="2"/>
        <v>54.19301848</v>
      </c>
    </row>
    <row r="327" ht="12.75" customHeight="1">
      <c r="A327" s="1">
        <v>360.0</v>
      </c>
      <c r="B327" s="1">
        <v>2.0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 t="s">
        <v>328</v>
      </c>
      <c r="J327" s="1">
        <f>COUNTIF(ixi_id_date,A327)</f>
        <v>1</v>
      </c>
      <c r="K327" s="2">
        <f>IF(J327&gt;0,LOOKUP(A327,ixi_id_date,study_date),"")</f>
        <v>38814</v>
      </c>
      <c r="L327" s="3">
        <f t="shared" si="2"/>
        <v>54.19301848</v>
      </c>
    </row>
    <row r="328" ht="12.75" customHeight="1">
      <c r="A328" s="1">
        <v>361.0</v>
      </c>
      <c r="B328" s="1">
        <v>2.0</v>
      </c>
      <c r="C328" s="1">
        <v>165.0</v>
      </c>
      <c r="D328" s="1">
        <v>60.0</v>
      </c>
      <c r="E328" s="1">
        <v>1.0</v>
      </c>
      <c r="F328" s="1">
        <v>4.0</v>
      </c>
      <c r="G328" s="1">
        <v>1.0</v>
      </c>
      <c r="H328" s="1">
        <v>4.0</v>
      </c>
      <c r="I328" s="1" t="s">
        <v>328</v>
      </c>
      <c r="J328" s="1">
        <f>COUNTIF(ixi_id_date,A328)</f>
        <v>1</v>
      </c>
      <c r="K328" s="2">
        <f>IF(J328&gt;0,LOOKUP(A328,ixi_id_date,study_date),"")</f>
        <v>38814</v>
      </c>
      <c r="L328" s="3">
        <f t="shared" si="2"/>
        <v>54.19301848</v>
      </c>
    </row>
    <row r="329" ht="12.75" customHeight="1">
      <c r="A329" s="1">
        <v>362.0</v>
      </c>
      <c r="B329" s="1">
        <v>2.0</v>
      </c>
      <c r="C329" s="1">
        <v>160.0</v>
      </c>
      <c r="D329" s="1">
        <v>66.0</v>
      </c>
      <c r="E329" s="1">
        <v>1.0</v>
      </c>
      <c r="F329" s="1">
        <v>1.0</v>
      </c>
      <c r="G329" s="1">
        <v>1.0</v>
      </c>
      <c r="H329" s="1">
        <v>4.0</v>
      </c>
      <c r="I329" s="1" t="s">
        <v>329</v>
      </c>
      <c r="J329" s="1">
        <f>COUNTIF(ixi_id_date,A329)</f>
        <v>1</v>
      </c>
      <c r="K329" s="2">
        <f>IF(J329&gt;0,LOOKUP(A329,ixi_id_date,study_date),"")</f>
        <v>38813</v>
      </c>
      <c r="L329" s="3">
        <f t="shared" si="2"/>
        <v>41.09514031</v>
      </c>
    </row>
    <row r="330" ht="12.75" customHeight="1">
      <c r="A330" s="1">
        <v>363.0</v>
      </c>
      <c r="B330" s="1">
        <v>2.0</v>
      </c>
      <c r="C330" s="1">
        <v>163.0</v>
      </c>
      <c r="D330" s="1">
        <v>63.0</v>
      </c>
      <c r="E330" s="1">
        <v>6.0</v>
      </c>
      <c r="F330" s="1">
        <v>5.0</v>
      </c>
      <c r="G330" s="1">
        <v>4.0</v>
      </c>
      <c r="H330" s="1">
        <v>5.0</v>
      </c>
      <c r="I330" s="1" t="s">
        <v>330</v>
      </c>
      <c r="J330" s="1">
        <f>COUNTIF(ixi_id_date,A330)</f>
        <v>1</v>
      </c>
      <c r="K330" s="2">
        <f>IF(J330&gt;0,LOOKUP(A330,ixi_id_date,study_date),"")</f>
        <v>38813</v>
      </c>
      <c r="L330" s="3">
        <f t="shared" si="2"/>
        <v>60.91991786</v>
      </c>
    </row>
    <row r="331" ht="12.75" customHeight="1">
      <c r="A331" s="1">
        <v>364.0</v>
      </c>
      <c r="B331" s="1">
        <v>2.0</v>
      </c>
      <c r="C331" s="1">
        <v>0.0</v>
      </c>
      <c r="D331" s="1">
        <v>72.0</v>
      </c>
      <c r="E331" s="1">
        <v>1.0</v>
      </c>
      <c r="F331" s="1">
        <v>1.0</v>
      </c>
      <c r="G331" s="1">
        <v>5.0</v>
      </c>
      <c r="H331" s="1">
        <v>1.0</v>
      </c>
      <c r="I331" s="1" t="s">
        <v>331</v>
      </c>
      <c r="J331" s="1">
        <f>COUNTIF(ixi_id_date,A331)</f>
        <v>1</v>
      </c>
      <c r="K331" s="2">
        <f>IF(J331&gt;0,LOOKUP(A331,ixi_id_date,study_date),"")</f>
        <v>38825</v>
      </c>
      <c r="L331" s="3">
        <f t="shared" si="2"/>
        <v>67.16221766</v>
      </c>
    </row>
    <row r="332" ht="12.75" customHeight="1">
      <c r="A332" s="1">
        <v>365.0</v>
      </c>
      <c r="B332" s="1">
        <v>2.0</v>
      </c>
      <c r="C332" s="1">
        <v>157.0</v>
      </c>
      <c r="D332" s="1">
        <v>75.0</v>
      </c>
      <c r="E332" s="1">
        <v>1.0</v>
      </c>
      <c r="F332" s="1">
        <v>4.0</v>
      </c>
      <c r="G332" s="1">
        <v>5.0</v>
      </c>
      <c r="H332" s="1">
        <v>1.0</v>
      </c>
      <c r="I332" s="1" t="s">
        <v>332</v>
      </c>
      <c r="J332" s="1">
        <f>COUNTIF(ixi_id_date,A332)</f>
        <v>1</v>
      </c>
      <c r="K332" s="2">
        <f>IF(J332&gt;0,LOOKUP(A332,ixi_id_date,study_date),"")</f>
        <v>38817</v>
      </c>
      <c r="L332" s="3">
        <f t="shared" si="2"/>
        <v>66.52703628</v>
      </c>
    </row>
    <row r="333" ht="12.75" customHeight="1">
      <c r="A333" s="1">
        <v>366.0</v>
      </c>
      <c r="B333" s="1">
        <v>2.0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 t="s">
        <v>333</v>
      </c>
      <c r="J333" s="1">
        <f>COUNTIF(ixi_id_date,A333)</f>
        <v>0</v>
      </c>
      <c r="K333" s="2" t="str">
        <f>IF(J333&gt;0,LOOKUP(A333,ixi_id_date,study_date),"")</f>
        <v/>
      </c>
      <c r="L333" s="3" t="str">
        <f t="shared" si="2"/>
        <v/>
      </c>
    </row>
    <row r="334" ht="12.75" customHeight="1">
      <c r="A334" s="1">
        <v>367.0</v>
      </c>
      <c r="B334" s="1">
        <v>2.0</v>
      </c>
      <c r="C334" s="1">
        <v>170.0</v>
      </c>
      <c r="D334" s="1">
        <v>73.0</v>
      </c>
      <c r="E334" s="1">
        <v>1.0</v>
      </c>
      <c r="F334" s="1">
        <v>2.0</v>
      </c>
      <c r="G334" s="1">
        <v>1.0</v>
      </c>
      <c r="H334" s="1">
        <v>4.0</v>
      </c>
      <c r="I334" s="1" t="s">
        <v>334</v>
      </c>
      <c r="J334" s="1">
        <f>COUNTIF(ixi_id_date,A334)</f>
        <v>1</v>
      </c>
      <c r="K334" s="2">
        <f>IF(J334&gt;0,LOOKUP(A334,ixi_id_date,study_date),"")</f>
        <v>38828</v>
      </c>
      <c r="L334" s="3">
        <f t="shared" si="2"/>
        <v>54.21492129</v>
      </c>
    </row>
    <row r="335" ht="12.75" customHeight="1">
      <c r="A335" s="1">
        <v>368.0</v>
      </c>
      <c r="B335" s="1">
        <v>2.0</v>
      </c>
      <c r="C335" s="1">
        <v>163.0</v>
      </c>
      <c r="D335" s="1">
        <v>710.0</v>
      </c>
      <c r="E335" s="1">
        <v>1.0</v>
      </c>
      <c r="F335" s="1">
        <v>2.0</v>
      </c>
      <c r="G335" s="1">
        <v>2.0</v>
      </c>
      <c r="H335" s="1">
        <v>4.0</v>
      </c>
      <c r="I335" s="1" t="s">
        <v>334</v>
      </c>
      <c r="J335" s="1">
        <f>COUNTIF(ixi_id_date,A335)</f>
        <v>1</v>
      </c>
      <c r="K335" s="2">
        <f>IF(J335&gt;0,LOOKUP(A335,ixi_id_date,study_date),"")</f>
        <v>38828</v>
      </c>
      <c r="L335" s="3">
        <f t="shared" si="2"/>
        <v>54.21492129</v>
      </c>
    </row>
    <row r="336" ht="12.75" customHeight="1">
      <c r="A336" s="1">
        <v>369.0</v>
      </c>
      <c r="B336" s="1">
        <v>2.0</v>
      </c>
      <c r="C336" s="1">
        <v>175.0</v>
      </c>
      <c r="D336" s="1">
        <v>112.0</v>
      </c>
      <c r="E336" s="1">
        <v>1.0</v>
      </c>
      <c r="F336" s="1">
        <v>2.0</v>
      </c>
      <c r="G336" s="1">
        <v>8.0</v>
      </c>
      <c r="H336" s="1">
        <v>2.0</v>
      </c>
      <c r="I336" s="1" t="s">
        <v>335</v>
      </c>
      <c r="J336" s="1">
        <f>COUNTIF(ixi_id_date,A336)</f>
        <v>1</v>
      </c>
      <c r="K336" s="2">
        <f>IF(J336&gt;0,LOOKUP(A336,ixi_id_date,study_date),"")</f>
        <v>38817</v>
      </c>
      <c r="L336" s="3">
        <f t="shared" si="2"/>
        <v>60.59685147</v>
      </c>
    </row>
    <row r="337" ht="12.75" customHeight="1">
      <c r="A337" s="1">
        <v>370.0</v>
      </c>
      <c r="B337" s="1">
        <v>2.0</v>
      </c>
      <c r="C337" s="1">
        <v>173.0</v>
      </c>
      <c r="D337" s="1">
        <v>127.0</v>
      </c>
      <c r="E337" s="1">
        <v>1.0</v>
      </c>
      <c r="F337" s="1">
        <v>1.0</v>
      </c>
      <c r="G337" s="1">
        <v>8.0</v>
      </c>
      <c r="H337" s="1">
        <v>5.0</v>
      </c>
      <c r="I337" s="1" t="s">
        <v>335</v>
      </c>
      <c r="J337" s="1">
        <f>COUNTIF(ixi_id_date,A337)</f>
        <v>1</v>
      </c>
      <c r="K337" s="2">
        <f>IF(J337&gt;0,LOOKUP(A337,ixi_id_date,study_date),"")</f>
        <v>38817</v>
      </c>
      <c r="L337" s="3">
        <f t="shared" si="2"/>
        <v>60.59685147</v>
      </c>
    </row>
    <row r="338" ht="12.75" customHeight="1">
      <c r="A338" s="1">
        <v>371.0</v>
      </c>
      <c r="B338" s="1">
        <v>2.0</v>
      </c>
      <c r="C338" s="1">
        <v>0.0</v>
      </c>
      <c r="D338" s="1">
        <v>0.0</v>
      </c>
      <c r="E338" s="1">
        <v>1.0</v>
      </c>
      <c r="F338" s="1">
        <v>3.0</v>
      </c>
      <c r="G338" s="1">
        <v>1.0</v>
      </c>
      <c r="H338" s="1">
        <v>5.0</v>
      </c>
      <c r="I338" s="1" t="s">
        <v>336</v>
      </c>
      <c r="J338" s="1">
        <f>COUNTIF(ixi_id_date,A338)</f>
        <v>1</v>
      </c>
      <c r="K338" s="2">
        <f>IF(J338&gt;0,LOOKUP(A338,ixi_id_date,study_date),"")</f>
        <v>38827</v>
      </c>
      <c r="L338" s="3">
        <f t="shared" si="2"/>
        <v>26.39835729</v>
      </c>
    </row>
    <row r="339" ht="12.75" customHeight="1">
      <c r="A339" s="1">
        <v>372.0</v>
      </c>
      <c r="B339" s="1">
        <v>1.0</v>
      </c>
      <c r="C339" s="1">
        <v>190.0</v>
      </c>
      <c r="D339" s="1">
        <v>82.0</v>
      </c>
      <c r="E339" s="1">
        <v>1.0</v>
      </c>
      <c r="F339" s="1">
        <v>2.0</v>
      </c>
      <c r="G339" s="1">
        <v>1.0</v>
      </c>
      <c r="H339" s="1">
        <v>3.0</v>
      </c>
      <c r="I339" s="1" t="s">
        <v>337</v>
      </c>
      <c r="J339" s="1">
        <f>COUNTIF(ixi_id_date,A339)</f>
        <v>1</v>
      </c>
      <c r="K339" s="2">
        <f>IF(J339&gt;0,LOOKUP(A339,ixi_id_date,study_date),"")</f>
        <v>38845</v>
      </c>
      <c r="L339" s="3">
        <f t="shared" si="2"/>
        <v>29.25667351</v>
      </c>
    </row>
    <row r="340" ht="12.75" customHeight="1">
      <c r="A340" s="1">
        <v>373.0</v>
      </c>
      <c r="B340" s="1">
        <v>2.0</v>
      </c>
      <c r="C340" s="1">
        <v>165.0</v>
      </c>
      <c r="D340" s="1">
        <v>69.0</v>
      </c>
      <c r="E340" s="1">
        <v>3.0</v>
      </c>
      <c r="F340" s="1">
        <v>2.0</v>
      </c>
      <c r="G340" s="1">
        <v>2.0</v>
      </c>
      <c r="H340" s="1">
        <v>2.0</v>
      </c>
      <c r="I340" s="1" t="s">
        <v>338</v>
      </c>
      <c r="J340" s="1">
        <f>COUNTIF(ixi_id_date,A340)</f>
        <v>1</v>
      </c>
      <c r="K340" s="2">
        <f>IF(J340&gt;0,LOOKUP(A340,ixi_id_date,study_date),"")</f>
        <v>38840</v>
      </c>
      <c r="L340" s="3">
        <f t="shared" si="2"/>
        <v>58.7926078</v>
      </c>
    </row>
    <row r="341" ht="12.75" customHeight="1">
      <c r="A341" s="1">
        <v>374.0</v>
      </c>
      <c r="B341" s="1">
        <v>1.0</v>
      </c>
      <c r="C341" s="1">
        <v>184.0</v>
      </c>
      <c r="D341" s="1">
        <v>112.0</v>
      </c>
      <c r="E341" s="1">
        <v>4.0</v>
      </c>
      <c r="F341" s="1">
        <v>0.0</v>
      </c>
      <c r="G341" s="1">
        <v>0.0</v>
      </c>
      <c r="H341" s="1">
        <v>0.0</v>
      </c>
      <c r="I341" s="1" t="s">
        <v>339</v>
      </c>
      <c r="J341" s="1">
        <f>COUNTIF(ixi_id_date,A341)</f>
        <v>0</v>
      </c>
      <c r="K341" s="2" t="str">
        <f>IF(J341&gt;0,LOOKUP(A341,ixi_id_date,study_date),"")</f>
        <v/>
      </c>
      <c r="L341" s="3" t="str">
        <f t="shared" si="2"/>
        <v/>
      </c>
    </row>
    <row r="342" ht="12.75" customHeight="1">
      <c r="A342" s="1">
        <v>375.0</v>
      </c>
      <c r="B342" s="1">
        <v>2.0</v>
      </c>
      <c r="C342" s="1">
        <v>187.0</v>
      </c>
      <c r="D342" s="1">
        <v>96.0</v>
      </c>
      <c r="E342" s="1">
        <v>2.0</v>
      </c>
      <c r="F342" s="1">
        <v>0.0</v>
      </c>
      <c r="G342" s="1">
        <v>0.0</v>
      </c>
      <c r="H342" s="1">
        <v>0.0</v>
      </c>
      <c r="I342" s="1" t="s">
        <v>340</v>
      </c>
      <c r="J342" s="1">
        <f>COUNTIF(ixi_id_date,A342)</f>
        <v>1</v>
      </c>
      <c r="K342" s="2">
        <f>IF(J342&gt;0,LOOKUP(A342,ixi_id_date,study_date),"")</f>
        <v>38832</v>
      </c>
      <c r="L342" s="3">
        <f t="shared" si="2"/>
        <v>41.05954825</v>
      </c>
    </row>
    <row r="343" ht="12.75" customHeight="1">
      <c r="A343" s="1">
        <v>376.0</v>
      </c>
      <c r="B343" s="1">
        <v>2.0</v>
      </c>
      <c r="C343" s="1">
        <v>160.0</v>
      </c>
      <c r="D343" s="1">
        <v>0.0</v>
      </c>
      <c r="E343" s="1">
        <v>1.0</v>
      </c>
      <c r="F343" s="1">
        <v>2.0</v>
      </c>
      <c r="G343" s="1">
        <v>5.0</v>
      </c>
      <c r="H343" s="1">
        <v>5.0</v>
      </c>
      <c r="I343" s="1" t="s">
        <v>341</v>
      </c>
      <c r="J343" s="1">
        <f>COUNTIF(ixi_id_date,A343)</f>
        <v>1</v>
      </c>
      <c r="K343" s="2">
        <f>IF(J343&gt;0,LOOKUP(A343,ixi_id_date,study_date),"")</f>
        <v>38845</v>
      </c>
      <c r="L343" s="3">
        <f t="shared" si="2"/>
        <v>72.59411362</v>
      </c>
    </row>
    <row r="344" ht="12.75" customHeight="1">
      <c r="A344" s="1">
        <v>377.0</v>
      </c>
      <c r="B344" s="1">
        <v>2.0</v>
      </c>
      <c r="C344" s="1">
        <v>168.0</v>
      </c>
      <c r="D344" s="1">
        <v>66.0</v>
      </c>
      <c r="E344" s="1">
        <v>1.0</v>
      </c>
      <c r="F344" s="1">
        <v>1.0</v>
      </c>
      <c r="G344" s="1">
        <v>5.0</v>
      </c>
      <c r="H344" s="1">
        <v>4.0</v>
      </c>
      <c r="I344" s="1" t="s">
        <v>341</v>
      </c>
      <c r="J344" s="1">
        <f>COUNTIF(ixi_id_date,A344)</f>
        <v>1</v>
      </c>
      <c r="K344" s="2">
        <f>IF(J344&gt;0,LOOKUP(A344,ixi_id_date,study_date),"")</f>
        <v>38845</v>
      </c>
      <c r="L344" s="3">
        <f t="shared" si="2"/>
        <v>72.59411362</v>
      </c>
    </row>
    <row r="345" ht="12.75" customHeight="1">
      <c r="A345" s="1">
        <v>378.0</v>
      </c>
      <c r="B345" s="1">
        <v>2.0</v>
      </c>
      <c r="C345" s="1">
        <v>161.0</v>
      </c>
      <c r="D345" s="1">
        <v>76.0</v>
      </c>
      <c r="E345" s="1">
        <v>2.0</v>
      </c>
      <c r="F345" s="1">
        <v>4.0</v>
      </c>
      <c r="G345" s="1">
        <v>1.0</v>
      </c>
      <c r="H345" s="1">
        <v>4.0</v>
      </c>
      <c r="I345" s="1" t="s">
        <v>342</v>
      </c>
      <c r="J345" s="1">
        <f>COUNTIF(ixi_id_date,A345)</f>
        <v>1</v>
      </c>
      <c r="K345" s="2">
        <f>IF(J345&gt;0,LOOKUP(A345,ixi_id_date,study_date),"")</f>
        <v>38846</v>
      </c>
      <c r="L345" s="3">
        <f t="shared" si="2"/>
        <v>38.83915127</v>
      </c>
    </row>
    <row r="346" ht="12.75" customHeight="1">
      <c r="A346" s="1">
        <v>379.0</v>
      </c>
      <c r="B346" s="1">
        <v>2.0</v>
      </c>
      <c r="C346" s="1">
        <v>168.0</v>
      </c>
      <c r="D346" s="1">
        <v>78.0</v>
      </c>
      <c r="E346" s="1">
        <v>1.0</v>
      </c>
      <c r="F346" s="1">
        <v>2.0</v>
      </c>
      <c r="G346" s="1">
        <v>5.0</v>
      </c>
      <c r="H346" s="1">
        <v>3.0</v>
      </c>
      <c r="I346" s="1" t="s">
        <v>343</v>
      </c>
      <c r="J346" s="1">
        <f>COUNTIF(ixi_id_date,A346)</f>
        <v>1</v>
      </c>
      <c r="K346" s="2">
        <f>IF(J346&gt;0,LOOKUP(A346,ixi_id_date,study_date),"")</f>
        <v>38842</v>
      </c>
      <c r="L346" s="3">
        <f t="shared" si="2"/>
        <v>66.90759754</v>
      </c>
    </row>
    <row r="347" ht="12.75" customHeight="1">
      <c r="A347" s="1">
        <v>380.0</v>
      </c>
      <c r="B347" s="1">
        <v>2.0</v>
      </c>
      <c r="C347" s="1">
        <v>157.0</v>
      </c>
      <c r="D347" s="1">
        <v>56.0</v>
      </c>
      <c r="E347" s="1">
        <v>1.0</v>
      </c>
      <c r="F347" s="1">
        <v>2.0</v>
      </c>
      <c r="G347" s="1">
        <v>5.0</v>
      </c>
      <c r="H347" s="1">
        <v>2.0</v>
      </c>
      <c r="I347" s="1" t="s">
        <v>343</v>
      </c>
      <c r="J347" s="1">
        <f>COUNTIF(ixi_id_date,A347)</f>
        <v>1</v>
      </c>
      <c r="K347" s="2">
        <f>IF(J347&gt;0,LOOKUP(A347,ixi_id_date,study_date),"")</f>
        <v>38842</v>
      </c>
      <c r="L347" s="3">
        <f t="shared" si="2"/>
        <v>66.90759754</v>
      </c>
    </row>
    <row r="348" ht="12.75" customHeight="1">
      <c r="A348" s="1">
        <v>381.0</v>
      </c>
      <c r="B348" s="1">
        <v>2.0</v>
      </c>
      <c r="C348" s="1">
        <v>160.0</v>
      </c>
      <c r="D348" s="1">
        <v>75.0</v>
      </c>
      <c r="E348" s="1">
        <v>1.0</v>
      </c>
      <c r="F348" s="1">
        <v>3.0</v>
      </c>
      <c r="G348" s="1">
        <v>1.0</v>
      </c>
      <c r="H348" s="1">
        <v>4.0</v>
      </c>
      <c r="I348" s="1" t="s">
        <v>344</v>
      </c>
      <c r="J348" s="1">
        <f>COUNTIF(ixi_id_date,A348)</f>
        <v>1</v>
      </c>
      <c r="K348" s="2">
        <f>IF(J348&gt;0,LOOKUP(A348,ixi_id_date,study_date),"")</f>
        <v>38940</v>
      </c>
      <c r="L348" s="3">
        <f t="shared" si="2"/>
        <v>59.67145791</v>
      </c>
    </row>
    <row r="349" ht="12.75" customHeight="1">
      <c r="A349" s="1">
        <v>382.0</v>
      </c>
      <c r="B349" s="1">
        <v>2.0</v>
      </c>
      <c r="C349" s="1">
        <v>0.0</v>
      </c>
      <c r="D349" s="1">
        <v>76.0</v>
      </c>
      <c r="E349" s="1">
        <v>1.0</v>
      </c>
      <c r="F349" s="1">
        <v>2.0</v>
      </c>
      <c r="G349" s="1">
        <v>5.0</v>
      </c>
      <c r="H349" s="1">
        <v>2.0</v>
      </c>
      <c r="I349" s="1" t="s">
        <v>345</v>
      </c>
      <c r="J349" s="1">
        <f>COUNTIF(ixi_id_date,A349)</f>
        <v>1</v>
      </c>
      <c r="K349" s="2">
        <f>IF(J349&gt;0,LOOKUP(A349,ixi_id_date,study_date),"")</f>
        <v>38973</v>
      </c>
      <c r="L349" s="3">
        <f t="shared" si="2"/>
        <v>65.908282</v>
      </c>
    </row>
    <row r="350" ht="12.75" customHeight="1">
      <c r="A350" s="1">
        <v>383.0</v>
      </c>
      <c r="B350" s="1">
        <v>2.0</v>
      </c>
      <c r="C350" s="1">
        <v>158.0</v>
      </c>
      <c r="D350" s="1">
        <v>70.0</v>
      </c>
      <c r="E350" s="1">
        <v>1.0</v>
      </c>
      <c r="F350" s="1">
        <v>2.0</v>
      </c>
      <c r="G350" s="1">
        <v>5.0</v>
      </c>
      <c r="H350" s="1">
        <v>1.0</v>
      </c>
      <c r="I350" s="1" t="s">
        <v>346</v>
      </c>
      <c r="J350" s="1">
        <f>COUNTIF(ixi_id_date,A350)</f>
        <v>1</v>
      </c>
      <c r="K350" s="2">
        <f>IF(J350&gt;0,LOOKUP(A350,ixi_id_date,study_date),"")</f>
        <v>38834</v>
      </c>
      <c r="L350" s="3">
        <f t="shared" si="2"/>
        <v>74.01232033</v>
      </c>
    </row>
    <row r="351" ht="12.75" customHeight="1">
      <c r="A351" s="1">
        <v>384.0</v>
      </c>
      <c r="B351" s="1">
        <v>2.0</v>
      </c>
      <c r="C351" s="1">
        <v>159.0</v>
      </c>
      <c r="D351" s="1">
        <v>53.0</v>
      </c>
      <c r="E351" s="1">
        <v>1.0</v>
      </c>
      <c r="F351" s="1">
        <v>5.0</v>
      </c>
      <c r="G351" s="1">
        <v>5.0</v>
      </c>
      <c r="H351" s="1">
        <v>1.0</v>
      </c>
      <c r="I351" s="1" t="s">
        <v>346</v>
      </c>
      <c r="J351" s="1">
        <f>COUNTIF(ixi_id_date,A351)</f>
        <v>1</v>
      </c>
      <c r="K351" s="2">
        <f>IF(J351&gt;0,LOOKUP(A351,ixi_id_date,study_date),"")</f>
        <v>38834</v>
      </c>
      <c r="L351" s="3">
        <f t="shared" si="2"/>
        <v>74.01232033</v>
      </c>
    </row>
    <row r="352" ht="12.75" customHeight="1">
      <c r="A352" s="1">
        <v>385.0</v>
      </c>
      <c r="B352" s="1">
        <v>2.0</v>
      </c>
      <c r="C352" s="1">
        <v>170.0</v>
      </c>
      <c r="D352" s="1">
        <v>73.0</v>
      </c>
      <c r="E352" s="1">
        <v>1.0</v>
      </c>
      <c r="F352" s="1">
        <v>5.0</v>
      </c>
      <c r="G352" s="1">
        <v>5.0</v>
      </c>
      <c r="H352" s="1">
        <v>2.0</v>
      </c>
      <c r="I352" s="1" t="s">
        <v>347</v>
      </c>
      <c r="J352" s="1">
        <f>COUNTIF(ixi_id_date,A352)</f>
        <v>1</v>
      </c>
      <c r="K352" s="2">
        <f>IF(J352&gt;0,LOOKUP(A352,ixi_id_date,study_date),"")</f>
        <v>38827</v>
      </c>
      <c r="L352" s="3">
        <f t="shared" si="2"/>
        <v>64.64613279</v>
      </c>
    </row>
    <row r="353" ht="12.75" customHeight="1">
      <c r="A353" s="1">
        <v>386.0</v>
      </c>
      <c r="B353" s="1">
        <v>2.0</v>
      </c>
      <c r="C353" s="1">
        <v>173.0</v>
      </c>
      <c r="D353" s="1">
        <v>60.0</v>
      </c>
      <c r="E353" s="1">
        <v>1.0</v>
      </c>
      <c r="F353" s="1">
        <v>4.0</v>
      </c>
      <c r="G353" s="1">
        <v>1.0</v>
      </c>
      <c r="H353" s="1">
        <v>5.0</v>
      </c>
      <c r="I353" s="1" t="s">
        <v>348</v>
      </c>
      <c r="J353" s="1">
        <f>COUNTIF(ixi_id_date,A353)</f>
        <v>1</v>
      </c>
      <c r="K353" s="2">
        <f>IF(J353&gt;0,LOOKUP(A353,ixi_id_date,study_date),"")</f>
        <v>38827</v>
      </c>
      <c r="L353" s="3">
        <f t="shared" si="2"/>
        <v>52.30116359</v>
      </c>
    </row>
    <row r="354" ht="12.75" customHeight="1">
      <c r="A354" s="1">
        <v>387.0</v>
      </c>
      <c r="B354" s="1">
        <v>2.0</v>
      </c>
      <c r="C354" s="1">
        <v>110.0</v>
      </c>
      <c r="D354" s="1">
        <v>60.0</v>
      </c>
      <c r="E354" s="1">
        <v>1.0</v>
      </c>
      <c r="F354" s="1">
        <v>3.0</v>
      </c>
      <c r="G354" s="1">
        <v>8.0</v>
      </c>
      <c r="H354" s="1">
        <v>2.0</v>
      </c>
      <c r="I354" s="1" t="s">
        <v>349</v>
      </c>
      <c r="J354" s="1">
        <f>COUNTIF(ixi_id_date,A354)</f>
        <v>1</v>
      </c>
      <c r="K354" s="2">
        <f>IF(J354&gt;0,LOOKUP(A354,ixi_id_date,study_date),"")</f>
        <v>38834</v>
      </c>
      <c r="L354" s="3">
        <f t="shared" si="2"/>
        <v>46.4312115</v>
      </c>
    </row>
    <row r="355" ht="12.75" customHeight="1">
      <c r="A355" s="1">
        <v>388.0</v>
      </c>
      <c r="B355" s="1">
        <v>1.0</v>
      </c>
      <c r="C355" s="1">
        <v>185.0</v>
      </c>
      <c r="D355" s="1">
        <v>88.0</v>
      </c>
      <c r="E355" s="1">
        <v>5.0</v>
      </c>
      <c r="F355" s="1">
        <v>2.0</v>
      </c>
      <c r="G355" s="1">
        <v>1.0</v>
      </c>
      <c r="H355" s="1">
        <v>5.0</v>
      </c>
      <c r="I355" s="1" t="s">
        <v>350</v>
      </c>
      <c r="J355" s="1">
        <f>COUNTIF(ixi_id_date,A355)</f>
        <v>1</v>
      </c>
      <c r="K355" s="2">
        <f>IF(J355&gt;0,LOOKUP(A355,ixi_id_date,study_date),"")</f>
        <v>38859</v>
      </c>
      <c r="L355" s="3">
        <f t="shared" si="2"/>
        <v>33.34976044</v>
      </c>
    </row>
    <row r="356" ht="12.75" customHeight="1">
      <c r="A356" s="1">
        <v>389.0</v>
      </c>
      <c r="B356" s="1">
        <v>2.0</v>
      </c>
      <c r="C356" s="1">
        <v>168.0</v>
      </c>
      <c r="D356" s="1">
        <v>73.0</v>
      </c>
      <c r="E356" s="1">
        <v>1.0</v>
      </c>
      <c r="F356" s="1">
        <v>5.0</v>
      </c>
      <c r="G356" s="1">
        <v>1.0</v>
      </c>
      <c r="H356" s="1">
        <v>1.0</v>
      </c>
      <c r="I356" s="1" t="s">
        <v>351</v>
      </c>
      <c r="J356" s="1">
        <f>COUNTIF(ixi_id_date,A356)</f>
        <v>1</v>
      </c>
      <c r="K356" s="2">
        <f>IF(J356&gt;0,LOOKUP(A356,ixi_id_date,study_date),"")</f>
        <v>38835</v>
      </c>
      <c r="L356" s="3">
        <f t="shared" si="2"/>
        <v>58.36824093</v>
      </c>
    </row>
    <row r="357" ht="12.75" customHeight="1">
      <c r="A357" s="1">
        <v>390.0</v>
      </c>
      <c r="B357" s="1">
        <v>2.0</v>
      </c>
      <c r="C357" s="1">
        <v>173.0</v>
      </c>
      <c r="D357" s="1">
        <v>98.0</v>
      </c>
      <c r="E357" s="1">
        <v>1.0</v>
      </c>
      <c r="F357" s="1">
        <v>1.0</v>
      </c>
      <c r="G357" s="1">
        <v>3.0</v>
      </c>
      <c r="H357" s="1">
        <v>4.0</v>
      </c>
      <c r="I357" s="1" t="s">
        <v>352</v>
      </c>
      <c r="J357" s="1">
        <f>COUNTIF(ixi_id_date,A357)</f>
        <v>1</v>
      </c>
      <c r="K357" s="2">
        <f>IF(J357&gt;0,LOOKUP(A357,ixi_id_date,study_date),"")</f>
        <v>38835</v>
      </c>
      <c r="L357" s="3">
        <f t="shared" si="2"/>
        <v>41.88911704</v>
      </c>
    </row>
    <row r="358" ht="12.75" customHeight="1">
      <c r="A358" s="1">
        <v>391.0</v>
      </c>
      <c r="B358" s="1">
        <v>1.0</v>
      </c>
      <c r="C358" s="1">
        <v>168.0</v>
      </c>
      <c r="D358" s="1">
        <v>70.0</v>
      </c>
      <c r="E358" s="1">
        <v>1.0</v>
      </c>
      <c r="F358" s="1">
        <v>1.0</v>
      </c>
      <c r="G358" s="1">
        <v>5.0</v>
      </c>
      <c r="H358" s="1">
        <v>4.0</v>
      </c>
      <c r="I358" s="1" t="s">
        <v>353</v>
      </c>
      <c r="J358" s="1">
        <f>COUNTIF(ixi_id_date,A358)</f>
        <v>1</v>
      </c>
      <c r="K358" s="2">
        <f>IF(J358&gt;0,LOOKUP(A358,ixi_id_date,study_date),"")</f>
        <v>38835</v>
      </c>
      <c r="L358" s="3">
        <f t="shared" si="2"/>
        <v>52.53114305</v>
      </c>
    </row>
    <row r="359" ht="12.75" customHeight="1">
      <c r="A359" s="1">
        <v>392.0</v>
      </c>
      <c r="B359" s="1">
        <v>2.0</v>
      </c>
      <c r="C359" s="1">
        <v>165.0</v>
      </c>
      <c r="D359" s="1">
        <v>61.0</v>
      </c>
      <c r="E359" s="1">
        <v>1.0</v>
      </c>
      <c r="F359" s="1">
        <v>2.0</v>
      </c>
      <c r="G359" s="1">
        <v>5.0</v>
      </c>
      <c r="H359" s="1">
        <v>4.0</v>
      </c>
      <c r="I359" s="1" t="s">
        <v>354</v>
      </c>
      <c r="J359" s="1">
        <f>COUNTIF(ixi_id_date,A359)</f>
        <v>1</v>
      </c>
      <c r="K359" s="2">
        <f>IF(J359&gt;0,LOOKUP(A359,ixi_id_date,study_date),"")</f>
        <v>38964</v>
      </c>
      <c r="L359" s="3">
        <f t="shared" si="2"/>
        <v>62.45585216</v>
      </c>
    </row>
    <row r="360" ht="12.75" customHeight="1">
      <c r="A360" s="1">
        <v>392.0</v>
      </c>
      <c r="B360" s="1">
        <v>2.0</v>
      </c>
      <c r="C360" s="1">
        <v>163.0</v>
      </c>
      <c r="D360" s="1">
        <v>76.0</v>
      </c>
      <c r="E360" s="1">
        <v>0.0</v>
      </c>
      <c r="F360" s="1">
        <v>0.0</v>
      </c>
      <c r="G360" s="1">
        <v>0.0</v>
      </c>
      <c r="H360" s="1">
        <v>0.0</v>
      </c>
      <c r="I360" s="1" t="s">
        <v>354</v>
      </c>
      <c r="J360" s="1">
        <f>COUNTIF(ixi_id_date,A360)</f>
        <v>1</v>
      </c>
      <c r="K360" s="2">
        <f>IF(J360&gt;0,LOOKUP(A360,ixi_id_date,study_date),"")</f>
        <v>38964</v>
      </c>
      <c r="L360" s="3">
        <f t="shared" si="2"/>
        <v>62.45585216</v>
      </c>
    </row>
    <row r="361" ht="12.75" customHeight="1">
      <c r="A361" s="1">
        <v>393.0</v>
      </c>
      <c r="B361" s="1">
        <v>2.0</v>
      </c>
      <c r="C361" s="1">
        <v>175.0</v>
      </c>
      <c r="D361" s="1">
        <v>90.0</v>
      </c>
      <c r="E361" s="1">
        <v>1.0</v>
      </c>
      <c r="F361" s="1">
        <v>2.0</v>
      </c>
      <c r="G361" s="1">
        <v>7.0</v>
      </c>
      <c r="H361" s="1">
        <v>4.0</v>
      </c>
      <c r="I361" s="1" t="s">
        <v>355</v>
      </c>
      <c r="J361" s="1">
        <f>COUNTIF(ixi_id_date,A361)</f>
        <v>1</v>
      </c>
      <c r="K361" s="2">
        <f>IF(J361&gt;0,LOOKUP(A361,ixi_id_date,study_date),"")</f>
        <v>38842</v>
      </c>
      <c r="L361" s="3">
        <f t="shared" si="2"/>
        <v>60.10130048</v>
      </c>
    </row>
    <row r="362" ht="12.75" customHeight="1">
      <c r="A362" s="1">
        <v>394.0</v>
      </c>
      <c r="B362" s="1">
        <v>1.0</v>
      </c>
      <c r="C362" s="1">
        <v>184.0</v>
      </c>
      <c r="D362" s="1">
        <v>80.0</v>
      </c>
      <c r="E362" s="1">
        <v>1.0</v>
      </c>
      <c r="F362" s="1">
        <v>2.0</v>
      </c>
      <c r="G362" s="1">
        <v>1.0</v>
      </c>
      <c r="H362" s="1">
        <v>5.0</v>
      </c>
      <c r="I362" s="1" t="s">
        <v>356</v>
      </c>
      <c r="J362" s="1">
        <f>COUNTIF(ixi_id_date,A362)</f>
        <v>1</v>
      </c>
      <c r="K362" s="2">
        <f>IF(J362&gt;0,LOOKUP(A362,ixi_id_date,study_date),"")</f>
        <v>38845</v>
      </c>
      <c r="L362" s="3">
        <f t="shared" si="2"/>
        <v>53.74948665</v>
      </c>
    </row>
    <row r="363" ht="12.75" customHeight="1">
      <c r="A363" s="1">
        <v>395.0</v>
      </c>
      <c r="B363" s="1">
        <v>1.0</v>
      </c>
      <c r="C363" s="1">
        <v>192.0</v>
      </c>
      <c r="D363" s="1">
        <v>92.0</v>
      </c>
      <c r="E363" s="1">
        <v>1.0</v>
      </c>
      <c r="F363" s="1">
        <v>1.0</v>
      </c>
      <c r="G363" s="1">
        <v>1.0</v>
      </c>
      <c r="H363" s="1">
        <v>5.0</v>
      </c>
      <c r="I363" s="1" t="s">
        <v>357</v>
      </c>
      <c r="J363" s="1">
        <f>COUNTIF(ixi_id_date,A363)</f>
        <v>1</v>
      </c>
      <c r="K363" s="2">
        <f>IF(J363&gt;0,LOOKUP(A363,ixi_id_date,study_date),"")</f>
        <v>38874</v>
      </c>
      <c r="L363" s="3">
        <f t="shared" si="2"/>
        <v>45.03216975</v>
      </c>
    </row>
    <row r="364" ht="12.75" customHeight="1">
      <c r="A364" s="1">
        <v>396.0</v>
      </c>
      <c r="B364" s="1">
        <v>2.0</v>
      </c>
      <c r="C364" s="1">
        <v>158.0</v>
      </c>
      <c r="D364" s="1">
        <v>72.0</v>
      </c>
      <c r="E364" s="1">
        <v>1.0</v>
      </c>
      <c r="F364" s="1">
        <v>4.0</v>
      </c>
      <c r="G364" s="1">
        <v>2.0</v>
      </c>
      <c r="H364" s="1">
        <v>5.0</v>
      </c>
      <c r="I364" s="1" t="s">
        <v>358</v>
      </c>
      <c r="J364" s="1">
        <f>COUNTIF(ixi_id_date,A364)</f>
        <v>1</v>
      </c>
      <c r="K364" s="2">
        <f>IF(J364&gt;0,LOOKUP(A364,ixi_id_date,study_date),"")</f>
        <v>38841</v>
      </c>
      <c r="L364" s="3">
        <f t="shared" si="2"/>
        <v>53.56605065</v>
      </c>
    </row>
    <row r="365" ht="12.75" customHeight="1">
      <c r="A365" s="1">
        <v>397.0</v>
      </c>
      <c r="B365" s="1">
        <v>2.0</v>
      </c>
      <c r="C365" s="1">
        <v>170.0</v>
      </c>
      <c r="D365" s="1">
        <v>115.0</v>
      </c>
      <c r="E365" s="1">
        <v>1.0</v>
      </c>
      <c r="F365" s="1">
        <v>2.0</v>
      </c>
      <c r="G365" s="1">
        <v>4.0</v>
      </c>
      <c r="H365" s="1">
        <v>0.0</v>
      </c>
      <c r="I365" s="1" t="s">
        <v>359</v>
      </c>
      <c r="J365" s="1">
        <f>COUNTIF(ixi_id_date,A365)</f>
        <v>1</v>
      </c>
      <c r="K365" s="2">
        <f>IF(J365&gt;0,LOOKUP(A365,ixi_id_date,study_date),"")</f>
        <v>38877</v>
      </c>
      <c r="L365" s="3">
        <f t="shared" si="2"/>
        <v>51.65776865</v>
      </c>
    </row>
    <row r="366" ht="12.75" customHeight="1">
      <c r="A366" s="1">
        <v>398.0</v>
      </c>
      <c r="B366" s="1">
        <v>2.0</v>
      </c>
      <c r="C366" s="1">
        <v>168.0</v>
      </c>
      <c r="D366" s="1">
        <v>123.0</v>
      </c>
      <c r="E366" s="1">
        <v>1.0</v>
      </c>
      <c r="F366" s="1">
        <v>2.0</v>
      </c>
      <c r="G366" s="1">
        <v>2.0</v>
      </c>
      <c r="H366" s="1">
        <v>0.0</v>
      </c>
      <c r="I366" s="1" t="s">
        <v>359</v>
      </c>
      <c r="J366" s="1">
        <f>COUNTIF(ixi_id_date,A366)</f>
        <v>1</v>
      </c>
      <c r="K366" s="2">
        <f>IF(J366&gt;0,LOOKUP(A366,ixi_id_date,study_date),"")</f>
        <v>38877</v>
      </c>
      <c r="L366" s="3">
        <f t="shared" si="2"/>
        <v>51.65776865</v>
      </c>
    </row>
    <row r="367" ht="12.75" customHeight="1">
      <c r="A367" s="1">
        <v>399.0</v>
      </c>
      <c r="B367" s="1">
        <v>2.0</v>
      </c>
      <c r="C367" s="1">
        <v>165.0</v>
      </c>
      <c r="D367" s="1">
        <v>70.0</v>
      </c>
      <c r="E367" s="1">
        <v>1.0</v>
      </c>
      <c r="F367" s="1">
        <v>2.0</v>
      </c>
      <c r="G367" s="1">
        <v>5.0</v>
      </c>
      <c r="H367" s="1">
        <v>3.0</v>
      </c>
      <c r="I367" s="1" t="s">
        <v>360</v>
      </c>
      <c r="J367" s="1">
        <f>COUNTIF(ixi_id_date,A367)</f>
        <v>1</v>
      </c>
      <c r="K367" s="2">
        <f>IF(J367&gt;0,LOOKUP(A367,ixi_id_date,study_date),"")</f>
        <v>38880</v>
      </c>
      <c r="L367" s="3">
        <f t="shared" si="2"/>
        <v>73.54414784</v>
      </c>
    </row>
    <row r="368" ht="12.75" customHeight="1">
      <c r="A368" s="1">
        <v>400.0</v>
      </c>
      <c r="B368" s="1">
        <v>2.0</v>
      </c>
      <c r="C368" s="1">
        <v>163.0</v>
      </c>
      <c r="D368" s="1">
        <v>51.0</v>
      </c>
      <c r="E368" s="1">
        <v>1.0</v>
      </c>
      <c r="F368" s="1">
        <v>2.0</v>
      </c>
      <c r="G368" s="1">
        <v>2.0</v>
      </c>
      <c r="H368" s="1">
        <v>1.0</v>
      </c>
      <c r="I368" s="1" t="s">
        <v>361</v>
      </c>
      <c r="J368" s="1">
        <f>COUNTIF(ixi_id_date,A368)</f>
        <v>1</v>
      </c>
      <c r="K368" s="2">
        <f>IF(J368&gt;0,LOOKUP(A368,ixi_id_date,study_date),"")</f>
        <v>38901</v>
      </c>
      <c r="L368" s="3">
        <f t="shared" si="2"/>
        <v>55.58110883</v>
      </c>
    </row>
    <row r="369" ht="12.75" customHeight="1">
      <c r="A369" s="1">
        <v>401.0</v>
      </c>
      <c r="B369" s="1">
        <v>2.0</v>
      </c>
      <c r="C369" s="1">
        <v>165.0</v>
      </c>
      <c r="D369" s="1">
        <v>76.0</v>
      </c>
      <c r="E369" s="1">
        <v>1.0</v>
      </c>
      <c r="F369" s="1">
        <v>2.0</v>
      </c>
      <c r="G369" s="1">
        <v>1.0</v>
      </c>
      <c r="H369" s="1">
        <v>1.0</v>
      </c>
      <c r="I369" s="1" t="s">
        <v>361</v>
      </c>
      <c r="J369" s="1">
        <f>COUNTIF(ixi_id_date,A369)</f>
        <v>1</v>
      </c>
      <c r="K369" s="2">
        <f>IF(J369&gt;0,LOOKUP(A369,ixi_id_date,study_date),"")</f>
        <v>38901</v>
      </c>
      <c r="L369" s="3">
        <f t="shared" si="2"/>
        <v>55.58110883</v>
      </c>
    </row>
    <row r="370" ht="12.75" customHeight="1">
      <c r="A370" s="1">
        <v>402.0</v>
      </c>
      <c r="B370" s="1">
        <v>2.0</v>
      </c>
      <c r="C370" s="1">
        <v>158.0</v>
      </c>
      <c r="D370" s="1">
        <v>64.0</v>
      </c>
      <c r="E370" s="1">
        <v>1.0</v>
      </c>
      <c r="F370" s="1">
        <v>2.0</v>
      </c>
      <c r="G370" s="1">
        <v>2.0</v>
      </c>
      <c r="H370" s="1">
        <v>4.0</v>
      </c>
      <c r="I370" s="1" t="s">
        <v>362</v>
      </c>
      <c r="J370" s="1">
        <f>COUNTIF(ixi_id_date,A370)</f>
        <v>1</v>
      </c>
      <c r="K370" s="2">
        <f>IF(J370&gt;0,LOOKUP(A370,ixi_id_date,study_date),"")</f>
        <v>38880</v>
      </c>
      <c r="L370" s="3">
        <f t="shared" si="2"/>
        <v>53.53593429</v>
      </c>
    </row>
    <row r="371" ht="12.75" customHeight="1">
      <c r="A371" s="1">
        <v>403.0</v>
      </c>
      <c r="B371" s="1">
        <v>2.0</v>
      </c>
      <c r="C371" s="1">
        <v>158.0</v>
      </c>
      <c r="D371" s="1">
        <v>64.0</v>
      </c>
      <c r="E371" s="1">
        <v>1.0</v>
      </c>
      <c r="F371" s="1">
        <v>2.0</v>
      </c>
      <c r="G371" s="1">
        <v>2.0</v>
      </c>
      <c r="H371" s="1">
        <v>2.0</v>
      </c>
      <c r="I371" s="1" t="s">
        <v>362</v>
      </c>
      <c r="J371" s="1">
        <f>COUNTIF(ixi_id_date,A371)</f>
        <v>1</v>
      </c>
      <c r="K371" s="2">
        <f>IF(J371&gt;0,LOOKUP(A371,ixi_id_date,study_date),"")</f>
        <v>38880</v>
      </c>
      <c r="L371" s="3">
        <f t="shared" si="2"/>
        <v>53.53593429</v>
      </c>
    </row>
    <row r="372" ht="12.75" customHeight="1">
      <c r="A372" s="1">
        <v>404.0</v>
      </c>
      <c r="B372" s="1">
        <v>1.0</v>
      </c>
      <c r="C372" s="1">
        <v>173.0</v>
      </c>
      <c r="D372" s="1">
        <v>70.0</v>
      </c>
      <c r="E372" s="1">
        <v>3.0</v>
      </c>
      <c r="F372" s="1">
        <v>4.0</v>
      </c>
      <c r="G372" s="1">
        <v>1.0</v>
      </c>
      <c r="H372" s="1">
        <v>5.0</v>
      </c>
      <c r="I372" s="1" t="s">
        <v>363</v>
      </c>
      <c r="J372" s="1">
        <f>COUNTIF(ixi_id_date,A372)</f>
        <v>1</v>
      </c>
      <c r="K372" s="2">
        <f>IF(J372&gt;0,LOOKUP(A372,ixi_id_date,study_date),"")</f>
        <v>38876</v>
      </c>
      <c r="L372" s="3">
        <f t="shared" si="2"/>
        <v>62.73785079</v>
      </c>
    </row>
    <row r="373" ht="12.75" customHeight="1">
      <c r="A373" s="1">
        <v>405.0</v>
      </c>
      <c r="B373" s="1">
        <v>2.0</v>
      </c>
      <c r="C373" s="1">
        <v>163.0</v>
      </c>
      <c r="D373" s="1">
        <v>58.0</v>
      </c>
      <c r="E373" s="1">
        <v>1.0</v>
      </c>
      <c r="F373" s="1">
        <v>3.0</v>
      </c>
      <c r="G373" s="1">
        <v>2.0</v>
      </c>
      <c r="H373" s="1">
        <v>4.0</v>
      </c>
      <c r="I373" s="1" t="s">
        <v>364</v>
      </c>
      <c r="J373" s="1">
        <f>COUNTIF(ixi_id_date,A373)</f>
        <v>1</v>
      </c>
      <c r="K373" s="2">
        <f>IF(J373&gt;0,LOOKUP(A373,ixi_id_date,study_date),"")</f>
        <v>38876</v>
      </c>
      <c r="L373" s="3">
        <f t="shared" si="2"/>
        <v>58.56810404</v>
      </c>
    </row>
    <row r="374" ht="12.75" customHeight="1">
      <c r="A374" s="1">
        <v>406.0</v>
      </c>
      <c r="B374" s="1">
        <v>2.0</v>
      </c>
      <c r="C374" s="1">
        <v>168.0</v>
      </c>
      <c r="D374" s="1">
        <v>60.0</v>
      </c>
      <c r="E374" s="1">
        <v>1.0</v>
      </c>
      <c r="F374" s="1">
        <v>2.0</v>
      </c>
      <c r="G374" s="1">
        <v>4.0</v>
      </c>
      <c r="H374" s="1">
        <v>4.0</v>
      </c>
      <c r="I374" s="1" t="s">
        <v>365</v>
      </c>
      <c r="J374" s="1">
        <f>COUNTIF(ixi_id_date,A374)</f>
        <v>1</v>
      </c>
      <c r="K374" s="2">
        <f>IF(J374&gt;0,LOOKUP(A374,ixi_id_date,study_date),"")</f>
        <v>38884</v>
      </c>
      <c r="L374" s="3">
        <f t="shared" si="2"/>
        <v>58.28336756</v>
      </c>
    </row>
    <row r="375" ht="12.75" customHeight="1">
      <c r="A375" s="1">
        <v>407.0</v>
      </c>
      <c r="B375" s="1">
        <v>2.0</v>
      </c>
      <c r="C375" s="1">
        <v>165.0</v>
      </c>
      <c r="D375" s="1">
        <v>62.0</v>
      </c>
      <c r="E375" s="1">
        <v>1.0</v>
      </c>
      <c r="F375" s="1">
        <v>5.0</v>
      </c>
      <c r="G375" s="1">
        <v>5.0</v>
      </c>
      <c r="H375" s="1">
        <v>4.0</v>
      </c>
      <c r="I375" s="1" t="s">
        <v>366</v>
      </c>
      <c r="J375" s="1">
        <f>COUNTIF(ixi_id_date,A375)</f>
        <v>1</v>
      </c>
      <c r="K375" s="2">
        <f>IF(J375&gt;0,LOOKUP(A375,ixi_id_date,study_date),"")</f>
        <v>38884</v>
      </c>
      <c r="L375" s="3">
        <f t="shared" si="2"/>
        <v>58.28062971</v>
      </c>
    </row>
    <row r="376" ht="12.75" customHeight="1">
      <c r="A376" s="1">
        <v>408.0</v>
      </c>
      <c r="B376" s="1">
        <v>2.0</v>
      </c>
      <c r="C376" s="1">
        <v>170.0</v>
      </c>
      <c r="D376" s="1">
        <v>73.0</v>
      </c>
      <c r="E376" s="1">
        <v>1.0</v>
      </c>
      <c r="F376" s="1">
        <v>1.0</v>
      </c>
      <c r="G376" s="1">
        <v>2.0</v>
      </c>
      <c r="H376" s="1">
        <v>4.0</v>
      </c>
      <c r="I376" s="1" t="s">
        <v>367</v>
      </c>
      <c r="J376" s="1">
        <f>COUNTIF(ixi_id_date,A376)</f>
        <v>1</v>
      </c>
      <c r="K376" s="2">
        <f>IF(J376&gt;0,LOOKUP(A376,ixi_id_date,study_date),"")</f>
        <v>38884</v>
      </c>
      <c r="L376" s="3">
        <f t="shared" si="2"/>
        <v>52.12867899</v>
      </c>
    </row>
    <row r="377" ht="12.75" customHeight="1">
      <c r="A377" s="1">
        <v>409.0</v>
      </c>
      <c r="B377" s="1">
        <v>2.0</v>
      </c>
      <c r="C377" s="1">
        <v>0.0</v>
      </c>
      <c r="D377" s="1">
        <v>64.0</v>
      </c>
      <c r="E377" s="1">
        <v>1.0</v>
      </c>
      <c r="F377" s="1">
        <v>1.0</v>
      </c>
      <c r="G377" s="1">
        <v>5.0</v>
      </c>
      <c r="H377" s="1">
        <v>1.0</v>
      </c>
      <c r="I377" s="1" t="s">
        <v>368</v>
      </c>
      <c r="J377" s="1">
        <f>COUNTIF(ixi_id_date,A377)</f>
        <v>1</v>
      </c>
      <c r="K377" s="2">
        <f>IF(J377&gt;0,LOOKUP(A377,ixi_id_date,study_date),"")</f>
        <v>38885</v>
      </c>
      <c r="L377" s="3">
        <f t="shared" si="2"/>
        <v>70.95140315</v>
      </c>
    </row>
    <row r="378" ht="12.75" customHeight="1">
      <c r="A378" s="1">
        <v>410.0</v>
      </c>
      <c r="B378" s="1">
        <v>2.0</v>
      </c>
      <c r="C378" s="1">
        <v>157.0</v>
      </c>
      <c r="D378" s="1">
        <v>70.0</v>
      </c>
      <c r="E378" s="1">
        <v>1.0</v>
      </c>
      <c r="F378" s="1">
        <v>4.0</v>
      </c>
      <c r="G378" s="1">
        <v>1.0</v>
      </c>
      <c r="H378" s="1">
        <v>4.0</v>
      </c>
      <c r="I378" s="1" t="s">
        <v>369</v>
      </c>
      <c r="J378" s="1">
        <f>COUNTIF(ixi_id_date,A378)</f>
        <v>1</v>
      </c>
      <c r="K378" s="2">
        <f>IF(J378&gt;0,LOOKUP(A378,ixi_id_date,study_date),"")</f>
        <v>38885</v>
      </c>
      <c r="L378" s="3">
        <f t="shared" si="2"/>
        <v>53.41273101</v>
      </c>
    </row>
    <row r="379" ht="12.75" customHeight="1">
      <c r="A379" s="1">
        <v>411.0</v>
      </c>
      <c r="B379" s="1">
        <v>2.0</v>
      </c>
      <c r="C379" s="1">
        <v>163.0</v>
      </c>
      <c r="D379" s="1">
        <v>64.0</v>
      </c>
      <c r="E379" s="1">
        <v>1.0</v>
      </c>
      <c r="F379" s="1">
        <v>4.0</v>
      </c>
      <c r="G379" s="1">
        <v>1.0</v>
      </c>
      <c r="H379" s="1">
        <v>3.0</v>
      </c>
      <c r="I379" s="1" t="s">
        <v>369</v>
      </c>
      <c r="J379" s="1">
        <f>COUNTIF(ixi_id_date,A379)</f>
        <v>1</v>
      </c>
      <c r="K379" s="2">
        <f>IF(J379&gt;0,LOOKUP(A379,ixi_id_date,study_date),"")</f>
        <v>38885</v>
      </c>
      <c r="L379" s="3">
        <f t="shared" si="2"/>
        <v>53.41273101</v>
      </c>
    </row>
    <row r="380" ht="12.75" customHeight="1">
      <c r="A380" s="1">
        <v>412.0</v>
      </c>
      <c r="B380" s="1">
        <v>2.0</v>
      </c>
      <c r="C380" s="1">
        <v>157.0</v>
      </c>
      <c r="D380" s="1">
        <v>55.0</v>
      </c>
      <c r="E380" s="1">
        <v>1.0</v>
      </c>
      <c r="F380" s="1">
        <v>2.0</v>
      </c>
      <c r="G380" s="1">
        <v>4.0</v>
      </c>
      <c r="H380" s="1">
        <v>4.0</v>
      </c>
      <c r="I380" s="1" t="s">
        <v>364</v>
      </c>
      <c r="J380" s="1">
        <f>COUNTIF(ixi_id_date,A380)</f>
        <v>1</v>
      </c>
      <c r="K380" s="2">
        <f>IF(J380&gt;0,LOOKUP(A380,ixi_id_date,study_date),"")</f>
        <v>38876</v>
      </c>
      <c r="L380" s="3">
        <f t="shared" si="2"/>
        <v>58.56810404</v>
      </c>
    </row>
    <row r="381" ht="12.75" customHeight="1">
      <c r="A381" s="1">
        <v>413.0</v>
      </c>
      <c r="B381" s="1">
        <v>2.0</v>
      </c>
      <c r="C381" s="1">
        <v>158.0</v>
      </c>
      <c r="D381" s="1">
        <v>56.0</v>
      </c>
      <c r="E381" s="1">
        <v>1.0</v>
      </c>
      <c r="F381" s="1">
        <v>4.0</v>
      </c>
      <c r="G381" s="1">
        <v>1.0</v>
      </c>
      <c r="H381" s="1">
        <v>3.0</v>
      </c>
      <c r="I381" s="1" t="s">
        <v>370</v>
      </c>
      <c r="J381" s="1">
        <f>COUNTIF(ixi_id_date,A381)</f>
        <v>1</v>
      </c>
      <c r="K381" s="2">
        <f>IF(J381&gt;0,LOOKUP(A381,ixi_id_date,study_date),"")</f>
        <v>38885</v>
      </c>
      <c r="L381" s="3">
        <f t="shared" si="2"/>
        <v>59.83572895</v>
      </c>
    </row>
    <row r="382" ht="12.75" customHeight="1">
      <c r="A382" s="1">
        <v>414.0</v>
      </c>
      <c r="B382" s="1">
        <v>2.0</v>
      </c>
      <c r="C382" s="1">
        <v>165.0</v>
      </c>
      <c r="D382" s="1">
        <v>60.0</v>
      </c>
      <c r="E382" s="1">
        <v>1.0</v>
      </c>
      <c r="F382" s="1">
        <v>1.0</v>
      </c>
      <c r="G382" s="1">
        <v>1.0</v>
      </c>
      <c r="H382" s="1">
        <v>4.0</v>
      </c>
      <c r="I382" s="1" t="s">
        <v>371</v>
      </c>
      <c r="J382" s="1">
        <f>COUNTIF(ixi_id_date,A382)</f>
        <v>1</v>
      </c>
      <c r="K382" s="2">
        <f>IF(J382&gt;0,LOOKUP(A382,ixi_id_date,study_date),"")</f>
        <v>38885</v>
      </c>
      <c r="L382" s="3">
        <f t="shared" si="2"/>
        <v>59.74264203</v>
      </c>
    </row>
    <row r="383" ht="12.75" customHeight="1">
      <c r="A383" s="1">
        <v>415.0</v>
      </c>
      <c r="B383" s="1">
        <v>2.0</v>
      </c>
      <c r="C383" s="1">
        <v>157.0</v>
      </c>
      <c r="D383" s="1">
        <v>55.0</v>
      </c>
      <c r="E383" s="1">
        <v>1.0</v>
      </c>
      <c r="F383" s="1">
        <v>2.0</v>
      </c>
      <c r="G383" s="1">
        <v>5.0</v>
      </c>
      <c r="H383" s="1">
        <v>4.0</v>
      </c>
      <c r="I383" s="1" t="s">
        <v>372</v>
      </c>
      <c r="J383" s="1">
        <f>COUNTIF(ixi_id_date,A383)</f>
        <v>1</v>
      </c>
      <c r="K383" s="2">
        <f>IF(J383&gt;0,LOOKUP(A383,ixi_id_date,study_date),"")</f>
        <v>38842</v>
      </c>
      <c r="L383" s="3">
        <f t="shared" si="2"/>
        <v>72.32580424</v>
      </c>
    </row>
    <row r="384" ht="12.75" customHeight="1">
      <c r="A384" s="1">
        <v>416.0</v>
      </c>
      <c r="B384" s="1">
        <v>2.0</v>
      </c>
      <c r="C384" s="1">
        <v>1520.0</v>
      </c>
      <c r="D384" s="1">
        <v>51.0</v>
      </c>
      <c r="E384" s="1">
        <v>1.0</v>
      </c>
      <c r="F384" s="1">
        <v>5.0</v>
      </c>
      <c r="G384" s="1">
        <v>5.0</v>
      </c>
      <c r="H384" s="1">
        <v>5.0</v>
      </c>
      <c r="I384" s="1" t="s">
        <v>373</v>
      </c>
      <c r="J384" s="1">
        <f>COUNTIF(ixi_id_date,A384)</f>
        <v>1</v>
      </c>
      <c r="K384" s="2">
        <f>IF(J384&gt;0,LOOKUP(A384,ixi_id_date,study_date),"")</f>
        <v>38954</v>
      </c>
      <c r="L384" s="3">
        <f t="shared" si="2"/>
        <v>72.14510609</v>
      </c>
    </row>
    <row r="385" ht="12.75" customHeight="1">
      <c r="A385" s="1">
        <v>416.0</v>
      </c>
      <c r="B385" s="1">
        <v>2.0</v>
      </c>
      <c r="C385" s="1">
        <v>176.0</v>
      </c>
      <c r="D385" s="1">
        <v>102.0</v>
      </c>
      <c r="E385" s="1">
        <v>0.0</v>
      </c>
      <c r="F385" s="1">
        <v>0.0</v>
      </c>
      <c r="G385" s="1">
        <v>0.0</v>
      </c>
      <c r="H385" s="1">
        <v>0.0</v>
      </c>
      <c r="I385" s="1" t="s">
        <v>373</v>
      </c>
      <c r="J385" s="1">
        <f>COUNTIF(ixi_id_date,A385)</f>
        <v>1</v>
      </c>
      <c r="K385" s="2">
        <f>IF(J385&gt;0,LOOKUP(A385,ixi_id_date,study_date),"")</f>
        <v>38954</v>
      </c>
      <c r="L385" s="3">
        <f t="shared" si="2"/>
        <v>72.14510609</v>
      </c>
    </row>
    <row r="386" ht="12.75" customHeight="1">
      <c r="A386" s="1">
        <v>417.0</v>
      </c>
      <c r="B386" s="1">
        <v>1.0</v>
      </c>
      <c r="C386" s="1">
        <v>178.0</v>
      </c>
      <c r="D386" s="1">
        <v>0.0</v>
      </c>
      <c r="E386" s="1">
        <v>1.0</v>
      </c>
      <c r="F386" s="1">
        <v>1.0</v>
      </c>
      <c r="G386" s="1">
        <v>1.0</v>
      </c>
      <c r="H386" s="1">
        <v>1.0</v>
      </c>
      <c r="I386" s="1" t="s">
        <v>374</v>
      </c>
      <c r="J386" s="1">
        <f>COUNTIF(ixi_id_date,A386)</f>
        <v>1</v>
      </c>
      <c r="K386" s="2">
        <f>IF(J386&gt;0,LOOKUP(A386,ixi_id_date,study_date),"")</f>
        <v>38845</v>
      </c>
      <c r="L386" s="3">
        <f t="shared" si="2"/>
        <v>59.88227242</v>
      </c>
    </row>
    <row r="387" ht="12.75" customHeight="1">
      <c r="A387" s="1">
        <v>418.0</v>
      </c>
      <c r="B387" s="1">
        <v>2.0</v>
      </c>
      <c r="C387" s="1">
        <v>165.0</v>
      </c>
      <c r="D387" s="1">
        <v>64.0</v>
      </c>
      <c r="E387" s="1">
        <v>1.0</v>
      </c>
      <c r="F387" s="1">
        <v>2.0</v>
      </c>
      <c r="G387" s="1">
        <v>2.0</v>
      </c>
      <c r="H387" s="1">
        <v>2.0</v>
      </c>
      <c r="I387" s="1" t="s">
        <v>371</v>
      </c>
      <c r="J387" s="1">
        <f>COUNTIF(ixi_id_date,A387)</f>
        <v>1</v>
      </c>
      <c r="K387" s="2">
        <f>IF(J387&gt;0,LOOKUP(A387,ixi_id_date,study_date),"")</f>
        <v>38885</v>
      </c>
      <c r="L387" s="3">
        <f t="shared" si="2"/>
        <v>59.74264203</v>
      </c>
    </row>
    <row r="388" ht="12.75" customHeight="1">
      <c r="A388" s="1">
        <v>419.0</v>
      </c>
      <c r="B388" s="1">
        <v>2.0</v>
      </c>
      <c r="C388" s="1">
        <v>154.0</v>
      </c>
      <c r="D388" s="1">
        <v>62.0</v>
      </c>
      <c r="E388" s="1">
        <v>1.0</v>
      </c>
      <c r="F388" s="1">
        <v>2.0</v>
      </c>
      <c r="G388" s="1">
        <v>5.0</v>
      </c>
      <c r="H388" s="1">
        <v>5.0</v>
      </c>
      <c r="I388" s="1" t="s">
        <v>375</v>
      </c>
      <c r="J388" s="1">
        <f>COUNTIF(ixi_id_date,A388)</f>
        <v>1</v>
      </c>
      <c r="K388" s="2">
        <f>IF(J388&gt;0,LOOKUP(A388,ixi_id_date,study_date),"")</f>
        <v>38943</v>
      </c>
      <c r="L388" s="3">
        <f t="shared" si="2"/>
        <v>73.18275154</v>
      </c>
    </row>
    <row r="389" ht="12.75" customHeight="1">
      <c r="A389" s="1">
        <v>420.0</v>
      </c>
      <c r="B389" s="1">
        <v>2.0</v>
      </c>
      <c r="C389" s="1">
        <v>154.0</v>
      </c>
      <c r="D389" s="1">
        <v>58.0</v>
      </c>
      <c r="E389" s="1">
        <v>1.0</v>
      </c>
      <c r="F389" s="1">
        <v>2.0</v>
      </c>
      <c r="G389" s="1">
        <v>5.0</v>
      </c>
      <c r="H389" s="1">
        <v>4.0</v>
      </c>
      <c r="I389" s="1" t="s">
        <v>375</v>
      </c>
      <c r="J389" s="1">
        <f>COUNTIF(ixi_id_date,A389)</f>
        <v>1</v>
      </c>
      <c r="K389" s="2">
        <f>IF(J389&gt;0,LOOKUP(A389,ixi_id_date,study_date),"")</f>
        <v>38943</v>
      </c>
      <c r="L389" s="3">
        <f t="shared" si="2"/>
        <v>73.18275154</v>
      </c>
    </row>
    <row r="390" ht="12.75" customHeight="1">
      <c r="A390" s="1">
        <v>422.0</v>
      </c>
      <c r="B390" s="1">
        <v>1.0</v>
      </c>
      <c r="C390" s="1">
        <v>170.0</v>
      </c>
      <c r="D390" s="1">
        <v>71.0</v>
      </c>
      <c r="E390" s="1">
        <v>1.0</v>
      </c>
      <c r="F390" s="1">
        <v>1.0</v>
      </c>
      <c r="G390" s="1">
        <v>2.0</v>
      </c>
      <c r="H390" s="1">
        <v>5.0</v>
      </c>
      <c r="I390" s="1" t="s">
        <v>376</v>
      </c>
      <c r="J390" s="1">
        <f>COUNTIF(ixi_id_date,A390)</f>
        <v>1</v>
      </c>
      <c r="K390" s="2">
        <f>IF(J390&gt;0,LOOKUP(A390,ixi_id_date,study_date),"")</f>
        <v>38971</v>
      </c>
      <c r="L390" s="3">
        <f t="shared" si="2"/>
        <v>37.09787817</v>
      </c>
    </row>
    <row r="391" ht="12.75" customHeight="1">
      <c r="A391" s="1">
        <v>423.0</v>
      </c>
      <c r="B391" s="1">
        <v>1.0</v>
      </c>
      <c r="C391" s="1">
        <v>183.0</v>
      </c>
      <c r="D391" s="1">
        <v>60.0</v>
      </c>
      <c r="E391" s="1">
        <v>1.0</v>
      </c>
      <c r="F391" s="1">
        <v>1.0</v>
      </c>
      <c r="G391" s="1">
        <v>8.0</v>
      </c>
      <c r="H391" s="1">
        <v>5.0</v>
      </c>
      <c r="I391" s="1" t="s">
        <v>377</v>
      </c>
      <c r="J391" s="1">
        <f>COUNTIF(ixi_id_date,A391)</f>
        <v>1</v>
      </c>
      <c r="K391" s="2">
        <f>IF(J391&gt;0,LOOKUP(A391,ixi_id_date,study_date),"")</f>
        <v>38860</v>
      </c>
      <c r="L391" s="3">
        <f t="shared" si="2"/>
        <v>39.02258727</v>
      </c>
    </row>
    <row r="392" ht="12.75" customHeight="1">
      <c r="A392" s="1">
        <v>424.0</v>
      </c>
      <c r="B392" s="1">
        <v>1.0</v>
      </c>
      <c r="C392" s="1">
        <v>168.0</v>
      </c>
      <c r="D392" s="1">
        <v>70.0</v>
      </c>
      <c r="E392" s="1">
        <v>1.0</v>
      </c>
      <c r="F392" s="1">
        <v>1.0</v>
      </c>
      <c r="G392" s="1">
        <v>1.0</v>
      </c>
      <c r="H392" s="1">
        <v>4.0</v>
      </c>
      <c r="I392" s="1" t="s">
        <v>378</v>
      </c>
      <c r="J392" s="1">
        <f>COUNTIF(ixi_id_date,A392)</f>
        <v>1</v>
      </c>
      <c r="K392" s="2">
        <f>IF(J392&gt;0,LOOKUP(A392,ixi_id_date,study_date),"")</f>
        <v>38904</v>
      </c>
      <c r="L392" s="3">
        <f t="shared" si="2"/>
        <v>46.29705681</v>
      </c>
    </row>
    <row r="393" ht="12.75" customHeight="1">
      <c r="A393" s="1">
        <v>425.0</v>
      </c>
      <c r="B393" s="1">
        <v>2.0</v>
      </c>
      <c r="C393" s="1">
        <v>168.0</v>
      </c>
      <c r="D393" s="1">
        <v>0.0</v>
      </c>
      <c r="E393" s="1">
        <v>1.0</v>
      </c>
      <c r="F393" s="1">
        <v>1.0</v>
      </c>
      <c r="G393" s="1">
        <v>3.0</v>
      </c>
      <c r="H393" s="1">
        <v>5.0</v>
      </c>
      <c r="I393" s="1" t="s">
        <v>379</v>
      </c>
      <c r="J393" s="1">
        <f>COUNTIF(ixi_id_date,A393)</f>
        <v>1</v>
      </c>
      <c r="K393" s="2">
        <f>IF(J393&gt;0,LOOKUP(A393,ixi_id_date,study_date),"")</f>
        <v>38895</v>
      </c>
      <c r="L393" s="3">
        <f t="shared" si="2"/>
        <v>19.98083504</v>
      </c>
    </row>
    <row r="394" ht="12.75" customHeight="1">
      <c r="A394" s="1">
        <v>426.0</v>
      </c>
      <c r="B394" s="1">
        <v>2.0</v>
      </c>
      <c r="C394" s="1">
        <v>183.0</v>
      </c>
      <c r="D394" s="1">
        <v>70.0</v>
      </c>
      <c r="E394" s="1">
        <v>1.0</v>
      </c>
      <c r="F394" s="1">
        <v>1.0</v>
      </c>
      <c r="G394" s="1">
        <v>3.0</v>
      </c>
      <c r="H394" s="1">
        <v>5.0</v>
      </c>
      <c r="I394" s="1" t="s">
        <v>380</v>
      </c>
      <c r="J394" s="1">
        <f>COUNTIF(ixi_id_date,A394)</f>
        <v>1</v>
      </c>
      <c r="K394" s="2">
        <f>IF(J394&gt;0,LOOKUP(A394,ixi_id_date,study_date),"")</f>
        <v>38882</v>
      </c>
      <c r="L394" s="3">
        <f t="shared" si="2"/>
        <v>23.11019849</v>
      </c>
    </row>
    <row r="395" ht="12.75" customHeight="1">
      <c r="A395" s="1">
        <v>427.0</v>
      </c>
      <c r="B395" s="1">
        <v>1.0</v>
      </c>
      <c r="C395" s="1">
        <v>188.0</v>
      </c>
      <c r="D395" s="1">
        <v>88.0</v>
      </c>
      <c r="E395" s="1">
        <v>1.0</v>
      </c>
      <c r="F395" s="1">
        <v>3.0</v>
      </c>
      <c r="G395" s="1">
        <v>7.0</v>
      </c>
      <c r="H395" s="1">
        <v>5.0</v>
      </c>
      <c r="I395" s="1" t="s">
        <v>381</v>
      </c>
      <c r="J395" s="1">
        <f>COUNTIF(ixi_id_date,A395)</f>
        <v>1</v>
      </c>
      <c r="K395" s="2">
        <f>IF(J395&gt;0,LOOKUP(A395,ixi_id_date,study_date),"")</f>
        <v>38890</v>
      </c>
      <c r="L395" s="3">
        <f t="shared" si="2"/>
        <v>34.28336756</v>
      </c>
    </row>
    <row r="396" ht="12.75" customHeight="1">
      <c r="A396" s="1">
        <v>428.0</v>
      </c>
      <c r="B396" s="1">
        <v>2.0</v>
      </c>
      <c r="C396" s="1">
        <v>163.0</v>
      </c>
      <c r="D396" s="1">
        <v>75.0</v>
      </c>
      <c r="E396" s="1">
        <v>1.0</v>
      </c>
      <c r="F396" s="1">
        <v>2.0</v>
      </c>
      <c r="G396" s="1">
        <v>1.0</v>
      </c>
      <c r="H396" s="1">
        <v>4.0</v>
      </c>
      <c r="I396" s="1" t="s">
        <v>382</v>
      </c>
      <c r="J396" s="1">
        <f>COUNTIF(ixi_id_date,A396)</f>
        <v>1</v>
      </c>
      <c r="K396" s="2">
        <f>IF(J396&gt;0,LOOKUP(A396,ixi_id_date,study_date),"")</f>
        <v>38922</v>
      </c>
      <c r="L396" s="3">
        <f t="shared" si="2"/>
        <v>55.54004107</v>
      </c>
    </row>
    <row r="397" ht="12.75" customHeight="1">
      <c r="A397" s="1">
        <v>429.0</v>
      </c>
      <c r="B397" s="1">
        <v>2.0</v>
      </c>
      <c r="C397" s="1">
        <v>155.0</v>
      </c>
      <c r="D397" s="1">
        <v>61.0</v>
      </c>
      <c r="E397" s="1">
        <v>1.0</v>
      </c>
      <c r="F397" s="1">
        <v>2.0</v>
      </c>
      <c r="G397" s="1">
        <v>2.0</v>
      </c>
      <c r="H397" s="1">
        <v>4.0</v>
      </c>
      <c r="I397" s="1" t="s">
        <v>382</v>
      </c>
      <c r="J397" s="1">
        <f>COUNTIF(ixi_id_date,A397)</f>
        <v>1</v>
      </c>
      <c r="K397" s="2">
        <f>IF(J397&gt;0,LOOKUP(A397,ixi_id_date,study_date),"")</f>
        <v>38922</v>
      </c>
      <c r="L397" s="3">
        <f t="shared" si="2"/>
        <v>55.54004107</v>
      </c>
    </row>
    <row r="398" ht="12.75" customHeight="1">
      <c r="A398" s="1">
        <v>430.0</v>
      </c>
      <c r="B398" s="1">
        <v>2.0</v>
      </c>
      <c r="C398" s="1">
        <v>166.0</v>
      </c>
      <c r="D398" s="1">
        <v>70.0</v>
      </c>
      <c r="E398" s="1">
        <v>1.0</v>
      </c>
      <c r="F398" s="1">
        <v>4.0</v>
      </c>
      <c r="G398" s="1">
        <v>5.0</v>
      </c>
      <c r="H398" s="1">
        <v>5.0</v>
      </c>
      <c r="I398" s="1" t="s">
        <v>383</v>
      </c>
      <c r="J398" s="1">
        <f>COUNTIF(ixi_id_date,A398)</f>
        <v>1</v>
      </c>
      <c r="K398" s="2">
        <f>IF(J398&gt;0,LOOKUP(A398,ixi_id_date,study_date),"")</f>
        <v>38902</v>
      </c>
      <c r="L398" s="3">
        <f t="shared" si="2"/>
        <v>72.0054757</v>
      </c>
    </row>
    <row r="399" ht="12.75" customHeight="1">
      <c r="A399" s="1">
        <v>431.0</v>
      </c>
      <c r="B399" s="1">
        <v>2.0</v>
      </c>
      <c r="C399" s="1">
        <v>163.0</v>
      </c>
      <c r="D399" s="1">
        <v>58.0</v>
      </c>
      <c r="E399" s="1">
        <v>1.0</v>
      </c>
      <c r="F399" s="1">
        <v>2.0</v>
      </c>
      <c r="G399" s="1">
        <v>2.0</v>
      </c>
      <c r="H399" s="1">
        <v>5.0</v>
      </c>
      <c r="I399" s="1" t="s">
        <v>384</v>
      </c>
      <c r="J399" s="1">
        <f>COUNTIF(ixi_id_date,A399)</f>
        <v>1</v>
      </c>
      <c r="K399" s="2">
        <f>IF(J399&gt;0,LOOKUP(A399,ixi_id_date,study_date),"")</f>
        <v>38915</v>
      </c>
      <c r="L399" s="3">
        <f t="shared" si="2"/>
        <v>58.7816564</v>
      </c>
    </row>
    <row r="400" ht="12.75" customHeight="1">
      <c r="A400" s="1">
        <v>432.0</v>
      </c>
      <c r="B400" s="1">
        <v>1.0</v>
      </c>
      <c r="C400" s="1">
        <v>186.0</v>
      </c>
      <c r="D400" s="1">
        <v>100.0</v>
      </c>
      <c r="E400" s="1">
        <v>1.0</v>
      </c>
      <c r="F400" s="1">
        <v>2.0</v>
      </c>
      <c r="G400" s="1">
        <v>1.0</v>
      </c>
      <c r="H400" s="1">
        <v>5.0</v>
      </c>
      <c r="I400" s="1" t="s">
        <v>385</v>
      </c>
      <c r="J400" s="1">
        <f>COUNTIF(ixi_id_date,A400)</f>
        <v>1</v>
      </c>
      <c r="K400" s="2">
        <f>IF(J400&gt;0,LOOKUP(A400,ixi_id_date,study_date),"")</f>
        <v>38915</v>
      </c>
      <c r="L400" s="3">
        <f t="shared" si="2"/>
        <v>57.73853525</v>
      </c>
    </row>
    <row r="401" ht="12.75" customHeight="1">
      <c r="A401" s="1">
        <v>433.0</v>
      </c>
      <c r="B401" s="1">
        <v>2.0</v>
      </c>
      <c r="C401" s="1">
        <v>168.0</v>
      </c>
      <c r="D401" s="1">
        <v>66.0</v>
      </c>
      <c r="E401" s="1">
        <v>1.0</v>
      </c>
      <c r="F401" s="1">
        <v>2.0</v>
      </c>
      <c r="G401" s="1">
        <v>5.0</v>
      </c>
      <c r="H401" s="1">
        <v>5.0</v>
      </c>
      <c r="I401" s="1" t="s">
        <v>386</v>
      </c>
      <c r="J401" s="1">
        <f>COUNTIF(ixi_id_date,A401)</f>
        <v>1</v>
      </c>
      <c r="K401" s="2">
        <f>IF(J401&gt;0,LOOKUP(A401,ixi_id_date,study_date),"")</f>
        <v>38897</v>
      </c>
      <c r="L401" s="3">
        <f t="shared" si="2"/>
        <v>73.90006845</v>
      </c>
    </row>
    <row r="402" ht="12.75" customHeight="1">
      <c r="A402" s="1">
        <v>434.0</v>
      </c>
      <c r="B402" s="1">
        <v>2.0</v>
      </c>
      <c r="C402" s="1">
        <v>160.0</v>
      </c>
      <c r="D402" s="1">
        <v>60.0</v>
      </c>
      <c r="E402" s="1">
        <v>1.0</v>
      </c>
      <c r="F402" s="1">
        <v>1.0</v>
      </c>
      <c r="G402" s="1">
        <v>5.0</v>
      </c>
      <c r="H402" s="1">
        <v>5.0</v>
      </c>
      <c r="I402" s="1" t="s">
        <v>387</v>
      </c>
      <c r="J402" s="1">
        <f>COUNTIF(ixi_id_date,A402)</f>
        <v>1</v>
      </c>
      <c r="K402" s="2">
        <f>IF(J402&gt;0,LOOKUP(A402,ixi_id_date,study_date),"")</f>
        <v>38882</v>
      </c>
      <c r="L402" s="3">
        <f t="shared" si="2"/>
        <v>67.24161533</v>
      </c>
    </row>
    <row r="403" ht="12.75" customHeight="1">
      <c r="A403" s="1">
        <v>435.0</v>
      </c>
      <c r="B403" s="1">
        <v>1.0</v>
      </c>
      <c r="C403" s="1">
        <v>165.0</v>
      </c>
      <c r="D403" s="1">
        <v>70.0</v>
      </c>
      <c r="E403" s="1">
        <v>1.0</v>
      </c>
      <c r="F403" s="1">
        <v>5.0</v>
      </c>
      <c r="G403" s="1">
        <v>5.0</v>
      </c>
      <c r="H403" s="1">
        <v>4.0</v>
      </c>
      <c r="J403" s="1">
        <f>COUNTIF(ixi_id_date,A403)</f>
        <v>1</v>
      </c>
      <c r="K403" s="2">
        <f>IF(J403&gt;0,LOOKUP(A403,ixi_id_date,study_date),"")</f>
        <v>38908</v>
      </c>
      <c r="L403" s="3"/>
    </row>
    <row r="404" ht="12.75" customHeight="1">
      <c r="A404" s="1">
        <v>436.0</v>
      </c>
      <c r="B404" s="1">
        <v>1.0</v>
      </c>
      <c r="C404" s="1">
        <v>190.0</v>
      </c>
      <c r="D404" s="1">
        <v>73.0</v>
      </c>
      <c r="E404" s="1">
        <v>1.0</v>
      </c>
      <c r="F404" s="1">
        <v>1.0</v>
      </c>
      <c r="G404" s="1">
        <v>1.0</v>
      </c>
      <c r="H404" s="1">
        <v>1.0</v>
      </c>
      <c r="I404" s="1" t="s">
        <v>388</v>
      </c>
      <c r="J404" s="1">
        <f>COUNTIF(ixi_id_date,A404)</f>
        <v>1</v>
      </c>
      <c r="K404" s="2">
        <f>IF(J404&gt;0,LOOKUP(A404,ixi_id_date,study_date),"")</f>
        <v>38862</v>
      </c>
      <c r="L404" s="3">
        <f t="shared" ref="L404:L592" si="3">IF(J404&gt;0,(K404-I404)/365.25,"")</f>
        <v>28.34770705</v>
      </c>
    </row>
    <row r="405" ht="12.75" customHeight="1">
      <c r="A405" s="1">
        <v>437.0</v>
      </c>
      <c r="B405" s="1">
        <v>2.0</v>
      </c>
      <c r="C405" s="1">
        <v>178.0</v>
      </c>
      <c r="D405" s="1">
        <v>84.0</v>
      </c>
      <c r="E405" s="1">
        <v>1.0</v>
      </c>
      <c r="F405" s="1">
        <v>2.0</v>
      </c>
      <c r="G405" s="1">
        <v>1.0</v>
      </c>
      <c r="H405" s="1">
        <v>1.0</v>
      </c>
      <c r="I405" s="1" t="s">
        <v>389</v>
      </c>
      <c r="J405" s="1">
        <f>COUNTIF(ixi_id_date,A405)</f>
        <v>1</v>
      </c>
      <c r="K405" s="2">
        <f>IF(J405&gt;0,LOOKUP(A405,ixi_id_date,study_date),"")</f>
        <v>38862</v>
      </c>
      <c r="L405" s="3">
        <f t="shared" si="3"/>
        <v>55.59753593</v>
      </c>
    </row>
    <row r="406" ht="12.75" customHeight="1">
      <c r="A406" s="1">
        <v>438.0</v>
      </c>
      <c r="B406" s="1">
        <v>1.0</v>
      </c>
      <c r="C406" s="1">
        <v>180.0</v>
      </c>
      <c r="D406" s="1">
        <v>72.0</v>
      </c>
      <c r="E406" s="1">
        <v>3.0</v>
      </c>
      <c r="F406" s="1">
        <v>2.0</v>
      </c>
      <c r="G406" s="1">
        <v>5.0</v>
      </c>
      <c r="H406" s="1">
        <v>4.0</v>
      </c>
      <c r="I406" s="1" t="s">
        <v>390</v>
      </c>
      <c r="J406" s="1">
        <f>COUNTIF(ixi_id_date,A406)</f>
        <v>1</v>
      </c>
      <c r="K406" s="2">
        <f>IF(J406&gt;0,LOOKUP(A406,ixi_id_date,study_date),"")</f>
        <v>38862</v>
      </c>
      <c r="L406" s="3">
        <f t="shared" si="3"/>
        <v>63.67693361</v>
      </c>
    </row>
    <row r="407" ht="12.75" customHeight="1">
      <c r="A407" s="1">
        <v>439.0</v>
      </c>
      <c r="B407" s="1">
        <v>2.0</v>
      </c>
      <c r="C407" s="1">
        <v>158.0</v>
      </c>
      <c r="D407" s="1">
        <v>67.0</v>
      </c>
      <c r="E407" s="1">
        <v>1.0</v>
      </c>
      <c r="F407" s="1">
        <v>2.0</v>
      </c>
      <c r="G407" s="1">
        <v>1.0</v>
      </c>
      <c r="H407" s="1">
        <v>2.0</v>
      </c>
      <c r="I407" s="1" t="s">
        <v>391</v>
      </c>
      <c r="J407" s="1">
        <f>COUNTIF(ixi_id_date,A407)</f>
        <v>1</v>
      </c>
      <c r="K407" s="2">
        <f>IF(J407&gt;0,LOOKUP(A407,ixi_id_date,study_date),"")</f>
        <v>38841</v>
      </c>
      <c r="L407" s="3">
        <f t="shared" si="3"/>
        <v>43.91786448</v>
      </c>
    </row>
    <row r="408" ht="12.75" customHeight="1">
      <c r="A408" s="1">
        <v>440.0</v>
      </c>
      <c r="B408" s="1">
        <v>1.0</v>
      </c>
      <c r="C408" s="1">
        <v>165.0</v>
      </c>
      <c r="D408" s="1">
        <v>78.0</v>
      </c>
      <c r="E408" s="1">
        <v>1.0</v>
      </c>
      <c r="F408" s="1">
        <v>2.0</v>
      </c>
      <c r="G408" s="1">
        <v>1.0</v>
      </c>
      <c r="H408" s="1">
        <v>4.0</v>
      </c>
      <c r="I408" s="1" t="s">
        <v>392</v>
      </c>
      <c r="J408" s="1">
        <f>COUNTIF(ixi_id_date,A408)</f>
        <v>1</v>
      </c>
      <c r="K408" s="2">
        <f>IF(J408&gt;0,LOOKUP(A408,ixi_id_date,study_date),"")</f>
        <v>38855</v>
      </c>
      <c r="L408" s="3">
        <f t="shared" si="3"/>
        <v>48.10130048</v>
      </c>
    </row>
    <row r="409" ht="12.75" customHeight="1">
      <c r="A409" s="1">
        <v>441.0</v>
      </c>
      <c r="B409" s="1">
        <v>2.0</v>
      </c>
      <c r="C409" s="1">
        <v>159.0</v>
      </c>
      <c r="D409" s="1">
        <v>69.0</v>
      </c>
      <c r="E409" s="1">
        <v>1.0</v>
      </c>
      <c r="F409" s="1">
        <v>1.0</v>
      </c>
      <c r="G409" s="1">
        <v>1.0</v>
      </c>
      <c r="H409" s="1">
        <v>5.0</v>
      </c>
      <c r="I409" s="1" t="s">
        <v>393</v>
      </c>
      <c r="J409" s="1">
        <f>COUNTIF(ixi_id_date,A409)</f>
        <v>1</v>
      </c>
      <c r="K409" s="2">
        <f>IF(J409&gt;0,LOOKUP(A409,ixi_id_date,study_date),"")</f>
        <v>38862</v>
      </c>
      <c r="L409" s="3">
        <f t="shared" si="3"/>
        <v>48.10130048</v>
      </c>
    </row>
    <row r="410" ht="12.75" customHeight="1">
      <c r="A410" s="1">
        <v>442.0</v>
      </c>
      <c r="B410" s="1">
        <v>1.0</v>
      </c>
      <c r="C410" s="1">
        <v>185.0</v>
      </c>
      <c r="D410" s="1">
        <v>84.0</v>
      </c>
      <c r="E410" s="1">
        <v>1.0</v>
      </c>
      <c r="F410" s="1">
        <v>2.0</v>
      </c>
      <c r="G410" s="1">
        <v>5.0</v>
      </c>
      <c r="H410" s="1">
        <v>5.0</v>
      </c>
      <c r="I410" s="1" t="s">
        <v>394</v>
      </c>
      <c r="J410" s="1">
        <f>COUNTIF(ixi_id_date,A410)</f>
        <v>1</v>
      </c>
      <c r="K410" s="2">
        <f>IF(J410&gt;0,LOOKUP(A410,ixi_id_date,study_date),"")</f>
        <v>38911</v>
      </c>
      <c r="L410" s="3">
        <f t="shared" si="3"/>
        <v>61.36618754</v>
      </c>
    </row>
    <row r="411" ht="12.75" customHeight="1">
      <c r="A411" s="1">
        <v>443.0</v>
      </c>
      <c r="B411" s="1">
        <v>1.0</v>
      </c>
      <c r="C411" s="1">
        <v>173.0</v>
      </c>
      <c r="D411" s="1">
        <v>88.0</v>
      </c>
      <c r="E411" s="1">
        <v>1.0</v>
      </c>
      <c r="F411" s="1">
        <v>2.0</v>
      </c>
      <c r="G411" s="1">
        <v>8.0</v>
      </c>
      <c r="H411" s="1">
        <v>4.0</v>
      </c>
      <c r="I411" s="1" t="s">
        <v>395</v>
      </c>
      <c r="J411" s="1">
        <f>COUNTIF(ixi_id_date,A411)</f>
        <v>1</v>
      </c>
      <c r="K411" s="2">
        <f>IF(J411&gt;0,LOOKUP(A411,ixi_id_date,study_date),"")</f>
        <v>38925</v>
      </c>
      <c r="L411" s="3">
        <f t="shared" si="3"/>
        <v>69.13347023</v>
      </c>
    </row>
    <row r="412" ht="12.75" customHeight="1">
      <c r="A412" s="1">
        <v>444.0</v>
      </c>
      <c r="B412" s="1">
        <v>2.0</v>
      </c>
      <c r="C412" s="1">
        <v>159.0</v>
      </c>
      <c r="D412" s="1">
        <v>55.0</v>
      </c>
      <c r="E412" s="1">
        <v>1.0</v>
      </c>
      <c r="F412" s="1">
        <v>2.0</v>
      </c>
      <c r="G412" s="1">
        <v>5.0</v>
      </c>
      <c r="H412" s="1">
        <v>5.0</v>
      </c>
      <c r="I412" s="1" t="s">
        <v>396</v>
      </c>
      <c r="J412" s="1">
        <f>COUNTIF(ixi_id_date,A412)</f>
        <v>1</v>
      </c>
      <c r="K412" s="2">
        <f>IF(J412&gt;0,LOOKUP(A412,ixi_id_date,study_date),"")</f>
        <v>38939</v>
      </c>
      <c r="L412" s="3">
        <f t="shared" si="3"/>
        <v>58.37645448</v>
      </c>
    </row>
    <row r="413" ht="12.75" customHeight="1">
      <c r="A413" s="1">
        <v>445.0</v>
      </c>
      <c r="B413" s="1">
        <v>1.0</v>
      </c>
      <c r="C413" s="1">
        <v>170.0</v>
      </c>
      <c r="D413" s="1">
        <v>75.0</v>
      </c>
      <c r="E413" s="1">
        <v>1.0</v>
      </c>
      <c r="F413" s="1">
        <v>2.0</v>
      </c>
      <c r="G413" s="1">
        <v>5.0</v>
      </c>
      <c r="H413" s="1">
        <v>5.0</v>
      </c>
      <c r="I413" s="1" t="s">
        <v>397</v>
      </c>
      <c r="J413" s="1">
        <f>COUNTIF(ixi_id_date,A413)</f>
        <v>1</v>
      </c>
      <c r="K413" s="2">
        <f>IF(J413&gt;0,LOOKUP(A413,ixi_id_date,study_date),"")</f>
        <v>38939</v>
      </c>
      <c r="L413" s="3">
        <f t="shared" si="3"/>
        <v>60.02737851</v>
      </c>
    </row>
    <row r="414" ht="12.75" customHeight="1">
      <c r="A414" s="1">
        <v>446.0</v>
      </c>
      <c r="B414" s="1">
        <v>2.0</v>
      </c>
      <c r="C414" s="1">
        <v>160.0</v>
      </c>
      <c r="D414" s="1">
        <v>53.0</v>
      </c>
      <c r="E414" s="1">
        <v>1.0</v>
      </c>
      <c r="F414" s="1">
        <v>4.0</v>
      </c>
      <c r="G414" s="1">
        <v>5.0</v>
      </c>
      <c r="H414" s="1">
        <v>4.0</v>
      </c>
      <c r="I414" s="1" t="s">
        <v>398</v>
      </c>
      <c r="J414" s="1">
        <f>COUNTIF(ixi_id_date,A414)</f>
        <v>1</v>
      </c>
      <c r="K414" s="2">
        <f>IF(J414&gt;0,LOOKUP(A414,ixi_id_date,study_date),"")</f>
        <v>38953</v>
      </c>
      <c r="L414" s="3">
        <f t="shared" si="3"/>
        <v>60.10951403</v>
      </c>
    </row>
    <row r="415" ht="12.75" customHeight="1">
      <c r="A415" s="1">
        <v>447.0</v>
      </c>
      <c r="B415" s="1">
        <v>2.0</v>
      </c>
      <c r="C415" s="1">
        <v>153.0</v>
      </c>
      <c r="D415" s="1">
        <v>57.0</v>
      </c>
      <c r="E415" s="1">
        <v>1.0</v>
      </c>
      <c r="F415" s="1">
        <v>5.0</v>
      </c>
      <c r="G415" s="1">
        <v>5.0</v>
      </c>
      <c r="H415" s="1">
        <v>5.0</v>
      </c>
      <c r="I415" s="1" t="s">
        <v>399</v>
      </c>
      <c r="J415" s="1">
        <f>COUNTIF(ixi_id_date,A415)</f>
        <v>1</v>
      </c>
      <c r="K415" s="2">
        <f>IF(J415&gt;0,LOOKUP(A415,ixi_id_date,study_date),"")</f>
        <v>38901</v>
      </c>
      <c r="L415" s="3">
        <f t="shared" si="3"/>
        <v>72.82683094</v>
      </c>
    </row>
    <row r="416" ht="12.75" customHeight="1">
      <c r="A416" s="1">
        <v>447.0</v>
      </c>
      <c r="B416" s="1">
        <v>2.0</v>
      </c>
      <c r="C416" s="1">
        <v>153.0</v>
      </c>
      <c r="D416" s="1">
        <v>57.0</v>
      </c>
      <c r="E416" s="1">
        <v>1.0</v>
      </c>
      <c r="F416" s="1">
        <v>5.0</v>
      </c>
      <c r="G416" s="1">
        <v>5.0</v>
      </c>
      <c r="H416" s="1">
        <v>5.0</v>
      </c>
      <c r="I416" s="1" t="s">
        <v>399</v>
      </c>
      <c r="J416" s="1">
        <f>COUNTIF(ixi_id_date,A416)</f>
        <v>1</v>
      </c>
      <c r="K416" s="2">
        <f>IF(J416&gt;0,LOOKUP(A416,ixi_id_date,study_date),"")</f>
        <v>38901</v>
      </c>
      <c r="L416" s="3">
        <f t="shared" si="3"/>
        <v>72.82683094</v>
      </c>
    </row>
    <row r="417" ht="12.75" customHeight="1">
      <c r="A417" s="1">
        <v>448.0</v>
      </c>
      <c r="B417" s="1">
        <v>1.0</v>
      </c>
      <c r="C417" s="1">
        <v>165.0</v>
      </c>
      <c r="D417" s="1">
        <v>64.0</v>
      </c>
      <c r="E417" s="1">
        <v>1.0</v>
      </c>
      <c r="F417" s="1">
        <v>4.0</v>
      </c>
      <c r="G417" s="1">
        <v>2.0</v>
      </c>
      <c r="H417" s="1">
        <v>4.0</v>
      </c>
      <c r="I417" s="1" t="s">
        <v>400</v>
      </c>
      <c r="J417" s="1">
        <f>COUNTIF(ixi_id_date,A417)</f>
        <v>1</v>
      </c>
      <c r="K417" s="2">
        <f>IF(J417&gt;0,LOOKUP(A417,ixi_id_date,study_date),"")</f>
        <v>38974</v>
      </c>
      <c r="L417" s="3">
        <f t="shared" si="3"/>
        <v>79.41409993</v>
      </c>
    </row>
    <row r="418" ht="12.75" customHeight="1">
      <c r="A418" s="1">
        <v>449.0</v>
      </c>
      <c r="B418" s="1">
        <v>1.0</v>
      </c>
      <c r="C418" s="1">
        <v>175.0</v>
      </c>
      <c r="D418" s="1">
        <v>90.0</v>
      </c>
      <c r="E418" s="1">
        <v>1.0</v>
      </c>
      <c r="F418" s="1">
        <v>2.0</v>
      </c>
      <c r="G418" s="1">
        <v>1.0</v>
      </c>
      <c r="H418" s="1">
        <v>1.0</v>
      </c>
      <c r="I418" s="1" t="s">
        <v>401</v>
      </c>
      <c r="J418" s="1">
        <f>COUNTIF(ixi_id_date,A418)</f>
        <v>1</v>
      </c>
      <c r="K418" s="2">
        <f>IF(J418&gt;0,LOOKUP(A418,ixi_id_date,study_date),"")</f>
        <v>39017</v>
      </c>
      <c r="L418" s="3">
        <f t="shared" si="3"/>
        <v>46.89664613</v>
      </c>
    </row>
    <row r="419" ht="12.75" customHeight="1">
      <c r="A419" s="1">
        <v>450.0</v>
      </c>
      <c r="B419" s="1">
        <v>1.0</v>
      </c>
      <c r="C419" s="1">
        <v>170.0</v>
      </c>
      <c r="D419" s="1">
        <v>64.0</v>
      </c>
      <c r="E419" s="1">
        <v>3.0</v>
      </c>
      <c r="F419" s="1">
        <v>4.0</v>
      </c>
      <c r="G419" s="1">
        <v>5.0</v>
      </c>
      <c r="H419" s="1">
        <v>5.0</v>
      </c>
      <c r="I419" s="1" t="s">
        <v>402</v>
      </c>
      <c r="J419" s="1">
        <f>COUNTIF(ixi_id_date,A419)</f>
        <v>1</v>
      </c>
      <c r="K419" s="2">
        <f>IF(J419&gt;0,LOOKUP(A419,ixi_id_date,study_date),"")</f>
        <v>39031</v>
      </c>
      <c r="L419" s="3">
        <f t="shared" si="3"/>
        <v>68.50924025</v>
      </c>
    </row>
    <row r="420" ht="12.75" customHeight="1">
      <c r="A420" s="1">
        <v>451.0</v>
      </c>
      <c r="B420" s="1">
        <v>2.0</v>
      </c>
      <c r="C420" s="1">
        <v>160.0</v>
      </c>
      <c r="D420" s="1">
        <v>60.0</v>
      </c>
      <c r="E420" s="1">
        <v>1.0</v>
      </c>
      <c r="F420" s="1">
        <v>1.0</v>
      </c>
      <c r="G420" s="1">
        <v>1.0</v>
      </c>
      <c r="H420" s="1">
        <v>5.0</v>
      </c>
      <c r="I420" s="1" t="s">
        <v>403</v>
      </c>
      <c r="J420" s="1">
        <f>COUNTIF(ixi_id_date,A420)</f>
        <v>1</v>
      </c>
      <c r="K420" s="2">
        <f>IF(J420&gt;0,LOOKUP(A420,ixi_id_date,study_date),"")</f>
        <v>38925</v>
      </c>
      <c r="L420" s="3">
        <f t="shared" si="3"/>
        <v>41.13073238</v>
      </c>
    </row>
    <row r="421" ht="12.75" customHeight="1">
      <c r="A421" s="1">
        <v>452.0</v>
      </c>
      <c r="B421" s="1">
        <v>2.0</v>
      </c>
      <c r="C421" s="1">
        <v>157.0</v>
      </c>
      <c r="D421" s="1">
        <v>76.0</v>
      </c>
      <c r="E421" s="1">
        <v>1.0</v>
      </c>
      <c r="F421" s="1">
        <v>2.0</v>
      </c>
      <c r="G421" s="1">
        <v>1.0</v>
      </c>
      <c r="H421" s="1">
        <v>5.0</v>
      </c>
      <c r="I421" s="1" t="s">
        <v>404</v>
      </c>
      <c r="J421" s="1">
        <f>COUNTIF(ixi_id_date,A421)</f>
        <v>1</v>
      </c>
      <c r="K421" s="2">
        <f>IF(J421&gt;0,LOOKUP(A421,ixi_id_date,study_date),"")</f>
        <v>38925</v>
      </c>
      <c r="L421" s="3">
        <f t="shared" si="3"/>
        <v>63.40314853</v>
      </c>
    </row>
    <row r="422" ht="12.75" customHeight="1">
      <c r="A422" s="1">
        <v>453.0</v>
      </c>
      <c r="B422" s="1">
        <v>1.0</v>
      </c>
      <c r="C422" s="1">
        <v>185.0</v>
      </c>
      <c r="D422" s="1">
        <v>98.0</v>
      </c>
      <c r="E422" s="1">
        <v>1.0</v>
      </c>
      <c r="F422" s="1">
        <v>2.0</v>
      </c>
      <c r="G422" s="1">
        <v>7.0</v>
      </c>
      <c r="H422" s="1">
        <v>2.0</v>
      </c>
      <c r="I422" s="1" t="s">
        <v>405</v>
      </c>
      <c r="J422" s="1">
        <f>COUNTIF(ixi_id_date,A422)</f>
        <v>1</v>
      </c>
      <c r="K422" s="2">
        <f>IF(J422&gt;0,LOOKUP(A422,ixi_id_date,study_date),"")</f>
        <v>38925</v>
      </c>
      <c r="L422" s="3">
        <f t="shared" si="3"/>
        <v>63.41683778</v>
      </c>
    </row>
    <row r="423" ht="12.75" customHeight="1">
      <c r="A423" s="1">
        <v>454.0</v>
      </c>
      <c r="B423" s="1">
        <v>1.0</v>
      </c>
      <c r="C423" s="1">
        <v>180.0</v>
      </c>
      <c r="D423" s="1">
        <v>100.0</v>
      </c>
      <c r="E423" s="1">
        <v>1.0</v>
      </c>
      <c r="F423" s="1">
        <v>1.0</v>
      </c>
      <c r="G423" s="1">
        <v>7.0</v>
      </c>
      <c r="H423" s="1">
        <v>5.0</v>
      </c>
      <c r="I423" s="1" t="s">
        <v>406</v>
      </c>
      <c r="J423" s="1">
        <f>COUNTIF(ixi_id_date,A423)</f>
        <v>1</v>
      </c>
      <c r="K423" s="2">
        <f>IF(J423&gt;0,LOOKUP(A423,ixi_id_date,study_date),"")</f>
        <v>39020</v>
      </c>
      <c r="L423" s="3">
        <f t="shared" si="3"/>
        <v>32.57768652</v>
      </c>
    </row>
    <row r="424" ht="12.75" customHeight="1">
      <c r="A424" s="1">
        <v>455.0</v>
      </c>
      <c r="B424" s="1">
        <v>2.0</v>
      </c>
      <c r="C424" s="1">
        <v>164.0</v>
      </c>
      <c r="D424" s="1">
        <v>63.0</v>
      </c>
      <c r="E424" s="1">
        <v>1.0</v>
      </c>
      <c r="F424" s="1">
        <v>2.0</v>
      </c>
      <c r="G424" s="1">
        <v>5.0</v>
      </c>
      <c r="H424" s="1">
        <v>5.0</v>
      </c>
      <c r="I424" s="1" t="s">
        <v>407</v>
      </c>
      <c r="J424" s="1">
        <f>COUNTIF(ixi_id_date,A424)</f>
        <v>1</v>
      </c>
      <c r="K424" s="2">
        <f>IF(J424&gt;0,LOOKUP(A424,ixi_id_date,study_date),"")</f>
        <v>38908</v>
      </c>
      <c r="L424" s="3">
        <f t="shared" si="3"/>
        <v>68.48186174</v>
      </c>
    </row>
    <row r="425" ht="12.75" customHeight="1">
      <c r="A425" s="1">
        <v>456.0</v>
      </c>
      <c r="B425" s="1">
        <v>2.0</v>
      </c>
      <c r="C425" s="1">
        <v>165.0</v>
      </c>
      <c r="D425" s="1">
        <v>86.0</v>
      </c>
      <c r="E425" s="1">
        <v>1.0</v>
      </c>
      <c r="F425" s="1">
        <v>3.0</v>
      </c>
      <c r="G425" s="1">
        <v>2.0</v>
      </c>
      <c r="H425" s="1">
        <v>2.0</v>
      </c>
      <c r="I425" s="1" t="s">
        <v>408</v>
      </c>
      <c r="J425" s="1">
        <f>COUNTIF(ixi_id_date,A425)</f>
        <v>1</v>
      </c>
      <c r="K425" s="2">
        <f>IF(J425&gt;0,LOOKUP(A425,ixi_id_date,study_date),"")</f>
        <v>38940</v>
      </c>
      <c r="L425" s="3">
        <f t="shared" si="3"/>
        <v>70.2477755</v>
      </c>
    </row>
    <row r="426" ht="12.75" customHeight="1">
      <c r="A426" s="1">
        <v>458.0</v>
      </c>
      <c r="B426" s="1">
        <v>1.0</v>
      </c>
      <c r="C426" s="1">
        <v>189.0</v>
      </c>
      <c r="D426" s="1">
        <v>0.0</v>
      </c>
      <c r="E426" s="1">
        <v>1.0</v>
      </c>
      <c r="F426" s="1">
        <v>2.0</v>
      </c>
      <c r="G426" s="1">
        <v>5.0</v>
      </c>
      <c r="H426" s="1">
        <v>4.0</v>
      </c>
      <c r="I426" s="1" t="s">
        <v>409</v>
      </c>
      <c r="J426" s="1">
        <f>COUNTIF(ixi_id_date,A426)</f>
        <v>1</v>
      </c>
      <c r="K426" s="2">
        <f>IF(J426&gt;0,LOOKUP(A426,ixi_id_date,study_date),"")</f>
        <v>38919</v>
      </c>
      <c r="L426" s="3">
        <f t="shared" si="3"/>
        <v>70.71047228</v>
      </c>
    </row>
    <row r="427" ht="12.75" customHeight="1">
      <c r="A427" s="1">
        <v>459.0</v>
      </c>
      <c r="B427" s="1">
        <v>2.0</v>
      </c>
      <c r="C427" s="1">
        <v>156.0</v>
      </c>
      <c r="D427" s="1">
        <v>60.0</v>
      </c>
      <c r="E427" s="1">
        <v>1.0</v>
      </c>
      <c r="F427" s="1">
        <v>2.0</v>
      </c>
      <c r="G427" s="1">
        <v>5.0</v>
      </c>
      <c r="H427" s="1">
        <v>4.0</v>
      </c>
      <c r="I427" s="1" t="s">
        <v>410</v>
      </c>
      <c r="J427" s="1">
        <f>COUNTIF(ixi_id_date,A427)</f>
        <v>1</v>
      </c>
      <c r="K427" s="2">
        <f>IF(J427&gt;0,LOOKUP(A427,ixi_id_date,study_date),"")</f>
        <v>38919</v>
      </c>
      <c r="L427" s="3">
        <f t="shared" si="3"/>
        <v>62.4257358</v>
      </c>
    </row>
    <row r="428" ht="12.75" customHeight="1">
      <c r="A428" s="1">
        <v>460.0</v>
      </c>
      <c r="B428" s="1">
        <v>2.0</v>
      </c>
      <c r="C428" s="1">
        <v>168.0</v>
      </c>
      <c r="D428" s="1">
        <v>70.0</v>
      </c>
      <c r="E428" s="1">
        <v>6.0</v>
      </c>
      <c r="F428" s="1">
        <v>2.0</v>
      </c>
      <c r="G428" s="1">
        <v>5.0</v>
      </c>
      <c r="H428" s="1">
        <v>4.0</v>
      </c>
      <c r="I428" s="1" t="s">
        <v>411</v>
      </c>
      <c r="J428" s="1">
        <f>COUNTIF(ixi_id_date,A428)</f>
        <v>1</v>
      </c>
      <c r="K428" s="2">
        <f>IF(J428&gt;0,LOOKUP(A428,ixi_id_date,study_date),"")</f>
        <v>38922</v>
      </c>
      <c r="L428" s="3">
        <f t="shared" si="3"/>
        <v>60.89527721</v>
      </c>
    </row>
    <row r="429" ht="12.75" customHeight="1">
      <c r="A429" s="1">
        <v>461.0</v>
      </c>
      <c r="B429" s="1">
        <v>2.0</v>
      </c>
      <c r="C429" s="1">
        <v>160.0</v>
      </c>
      <c r="D429" s="1">
        <v>68.0</v>
      </c>
      <c r="E429" s="1">
        <v>1.0</v>
      </c>
      <c r="F429" s="1">
        <v>2.0</v>
      </c>
      <c r="G429" s="1">
        <v>5.0</v>
      </c>
      <c r="H429" s="1">
        <v>4.0</v>
      </c>
      <c r="I429" s="1" t="s">
        <v>411</v>
      </c>
      <c r="J429" s="1">
        <f>COUNTIF(ixi_id_date,A429)</f>
        <v>1</v>
      </c>
      <c r="K429" s="2">
        <f>IF(J429&gt;0,LOOKUP(A429,ixi_id_date,study_date),"")</f>
        <v>38922</v>
      </c>
      <c r="L429" s="3">
        <f t="shared" si="3"/>
        <v>60.89527721</v>
      </c>
    </row>
    <row r="430" ht="12.75" customHeight="1">
      <c r="A430" s="1">
        <v>462.0</v>
      </c>
      <c r="B430" s="1">
        <v>2.0</v>
      </c>
      <c r="C430" s="1">
        <v>175.0</v>
      </c>
      <c r="D430" s="1">
        <v>0.0</v>
      </c>
      <c r="E430" s="1">
        <v>1.0</v>
      </c>
      <c r="F430" s="1">
        <v>5.0</v>
      </c>
      <c r="G430" s="1">
        <v>5.0</v>
      </c>
      <c r="H430" s="1">
        <v>3.0</v>
      </c>
      <c r="I430" s="1" t="s">
        <v>412</v>
      </c>
      <c r="J430" s="1">
        <f>COUNTIF(ixi_id_date,A430)</f>
        <v>1</v>
      </c>
      <c r="K430" s="2">
        <f>IF(J430&gt;0,LOOKUP(A430,ixi_id_date,study_date),"")</f>
        <v>38915</v>
      </c>
      <c r="L430" s="3">
        <f t="shared" si="3"/>
        <v>75.07734428</v>
      </c>
    </row>
    <row r="431" ht="12.75" customHeight="1">
      <c r="A431" s="1">
        <v>463.0</v>
      </c>
      <c r="B431" s="1">
        <v>2.0</v>
      </c>
      <c r="C431" s="1">
        <v>165.0</v>
      </c>
      <c r="D431" s="1">
        <v>76.0</v>
      </c>
      <c r="E431" s="1">
        <v>1.0</v>
      </c>
      <c r="F431" s="1">
        <v>1.0</v>
      </c>
      <c r="G431" s="1">
        <v>5.0</v>
      </c>
      <c r="H431" s="1">
        <v>3.0</v>
      </c>
      <c r="I431" s="1" t="s">
        <v>413</v>
      </c>
      <c r="J431" s="1">
        <f>COUNTIF(ixi_id_date,A431)</f>
        <v>1</v>
      </c>
      <c r="K431" s="2">
        <f>IF(J431&gt;0,LOOKUP(A431,ixi_id_date,study_date),"")</f>
        <v>38918</v>
      </c>
      <c r="L431" s="3">
        <f t="shared" si="3"/>
        <v>70.14373717</v>
      </c>
    </row>
    <row r="432" ht="12.75" customHeight="1">
      <c r="A432" s="1">
        <v>464.0</v>
      </c>
      <c r="B432" s="1">
        <v>2.0</v>
      </c>
      <c r="C432" s="1">
        <v>0.0</v>
      </c>
      <c r="D432" s="1">
        <v>0.0</v>
      </c>
      <c r="E432" s="1">
        <v>1.0</v>
      </c>
      <c r="F432" s="1">
        <v>5.0</v>
      </c>
      <c r="G432" s="1">
        <v>5.0</v>
      </c>
      <c r="H432" s="1">
        <v>5.0</v>
      </c>
      <c r="I432" s="1" t="s">
        <v>414</v>
      </c>
      <c r="J432" s="1">
        <f>COUNTIF(ixi_id_date,A432)</f>
        <v>1</v>
      </c>
      <c r="K432" s="2">
        <f>IF(J432&gt;0,LOOKUP(A432,ixi_id_date,study_date),"")</f>
        <v>38924</v>
      </c>
      <c r="L432" s="3">
        <f t="shared" si="3"/>
        <v>86.31895962</v>
      </c>
    </row>
    <row r="433" ht="12.75" customHeight="1">
      <c r="A433" s="1">
        <v>465.0</v>
      </c>
      <c r="B433" s="1">
        <v>1.0</v>
      </c>
      <c r="C433" s="1">
        <v>170.0</v>
      </c>
      <c r="D433" s="1">
        <v>70.0</v>
      </c>
      <c r="E433" s="1">
        <v>1.0</v>
      </c>
      <c r="F433" s="1">
        <v>5.0</v>
      </c>
      <c r="G433" s="1">
        <v>5.0</v>
      </c>
      <c r="H433" s="1">
        <v>2.0</v>
      </c>
      <c r="I433" s="1" t="s">
        <v>415</v>
      </c>
      <c r="J433" s="1">
        <f>COUNTIF(ixi_id_date,A433)</f>
        <v>1</v>
      </c>
      <c r="K433" s="2">
        <f>IF(J433&gt;0,LOOKUP(A433,ixi_id_date,study_date),"")</f>
        <v>38904</v>
      </c>
      <c r="L433" s="3">
        <f t="shared" si="3"/>
        <v>69.28131417</v>
      </c>
    </row>
    <row r="434" ht="12.75" customHeight="1">
      <c r="A434" s="1">
        <v>467.0</v>
      </c>
      <c r="B434" s="1">
        <v>2.0</v>
      </c>
      <c r="C434" s="1">
        <v>172.0</v>
      </c>
      <c r="D434" s="1">
        <v>70.0</v>
      </c>
      <c r="E434" s="1">
        <v>1.0</v>
      </c>
      <c r="F434" s="1">
        <v>4.0</v>
      </c>
      <c r="G434" s="1">
        <v>5.0</v>
      </c>
      <c r="H434" s="1">
        <v>1.0</v>
      </c>
      <c r="I434" s="1" t="s">
        <v>416</v>
      </c>
      <c r="J434" s="1">
        <f>COUNTIF(ixi_id_date,A434)</f>
        <v>1</v>
      </c>
      <c r="K434" s="2">
        <f>IF(J434&gt;0,LOOKUP(A434,ixi_id_date,study_date),"")</f>
        <v>38912</v>
      </c>
      <c r="L434" s="3">
        <f t="shared" si="3"/>
        <v>66.9486653</v>
      </c>
    </row>
    <row r="435" ht="12.75" customHeight="1">
      <c r="A435" s="1">
        <v>468.0</v>
      </c>
      <c r="B435" s="1">
        <v>1.0</v>
      </c>
      <c r="C435" s="1">
        <v>180.0</v>
      </c>
      <c r="D435" s="1">
        <v>70.0</v>
      </c>
      <c r="E435" s="1">
        <v>1.0</v>
      </c>
      <c r="F435" s="1">
        <v>2.0</v>
      </c>
      <c r="G435" s="1">
        <v>5.0</v>
      </c>
      <c r="H435" s="1">
        <v>5.0</v>
      </c>
      <c r="I435" s="1" t="s">
        <v>417</v>
      </c>
      <c r="J435" s="1">
        <f>COUNTIF(ixi_id_date,A435)</f>
        <v>1</v>
      </c>
      <c r="K435" s="2">
        <f>IF(J435&gt;0,LOOKUP(A435,ixi_id_date,study_date),"")</f>
        <v>38915</v>
      </c>
      <c r="L435" s="3">
        <f t="shared" si="3"/>
        <v>67.69883641</v>
      </c>
    </row>
    <row r="436" ht="12.75" customHeight="1">
      <c r="A436" s="1">
        <v>469.0</v>
      </c>
      <c r="B436" s="1">
        <v>1.0</v>
      </c>
      <c r="C436" s="1">
        <v>175.0</v>
      </c>
      <c r="D436" s="1">
        <v>73.0</v>
      </c>
      <c r="E436" s="1">
        <v>1.0</v>
      </c>
      <c r="F436" s="1">
        <v>3.0</v>
      </c>
      <c r="G436" s="1">
        <v>1.0</v>
      </c>
      <c r="H436" s="1">
        <v>5.0</v>
      </c>
      <c r="I436" s="1" t="s">
        <v>418</v>
      </c>
      <c r="J436" s="1">
        <f>COUNTIF(ixi_id_date,A436)</f>
        <v>1</v>
      </c>
      <c r="K436" s="2">
        <f>IF(J436&gt;0,LOOKUP(A436,ixi_id_date,study_date),"")</f>
        <v>39009</v>
      </c>
      <c r="L436" s="3">
        <f t="shared" si="3"/>
        <v>32.83778234</v>
      </c>
    </row>
    <row r="437" ht="12.75" customHeight="1">
      <c r="A437" s="1">
        <v>470.0</v>
      </c>
      <c r="B437" s="1">
        <v>1.0</v>
      </c>
      <c r="C437" s="1">
        <v>187.0</v>
      </c>
      <c r="D437" s="1">
        <v>90.0</v>
      </c>
      <c r="E437" s="1">
        <v>1.0</v>
      </c>
      <c r="F437" s="1">
        <v>1.0</v>
      </c>
      <c r="G437" s="1">
        <v>1.0</v>
      </c>
      <c r="H437" s="1">
        <v>5.0</v>
      </c>
      <c r="I437" s="1" t="s">
        <v>419</v>
      </c>
      <c r="J437" s="1">
        <f>COUNTIF(ixi_id_date,A437)</f>
        <v>1</v>
      </c>
      <c r="K437" s="2">
        <f>IF(J437&gt;0,LOOKUP(A437,ixi_id_date,study_date),"")</f>
        <v>38929</v>
      </c>
      <c r="L437" s="3">
        <f t="shared" si="3"/>
        <v>35.9835729</v>
      </c>
    </row>
    <row r="438" ht="12.75" customHeight="1">
      <c r="A438" s="1">
        <v>473.0</v>
      </c>
      <c r="B438" s="1">
        <v>1.0</v>
      </c>
      <c r="C438" s="1">
        <v>162.0</v>
      </c>
      <c r="D438" s="1">
        <v>59.0</v>
      </c>
      <c r="E438" s="1">
        <v>1.0</v>
      </c>
      <c r="F438" s="1">
        <v>2.0</v>
      </c>
      <c r="G438" s="1">
        <v>5.0</v>
      </c>
      <c r="H438" s="1">
        <v>4.0</v>
      </c>
      <c r="I438" s="1" t="s">
        <v>420</v>
      </c>
      <c r="J438" s="1">
        <f>COUNTIF(ixi_id_date,A438)</f>
        <v>1</v>
      </c>
      <c r="K438" s="2">
        <f>IF(J438&gt;0,LOOKUP(A438,ixi_id_date,study_date),"")</f>
        <v>38939</v>
      </c>
      <c r="L438" s="3">
        <f t="shared" si="3"/>
        <v>68.13415469</v>
      </c>
    </row>
    <row r="439" ht="12.75" customHeight="1">
      <c r="A439" s="1">
        <v>474.0</v>
      </c>
      <c r="B439" s="1">
        <v>2.0</v>
      </c>
      <c r="C439" s="1">
        <v>152.0</v>
      </c>
      <c r="D439" s="1">
        <v>60.0</v>
      </c>
      <c r="E439" s="1">
        <v>1.0</v>
      </c>
      <c r="F439" s="1">
        <v>1.0</v>
      </c>
      <c r="G439" s="1">
        <v>1.0</v>
      </c>
      <c r="H439" s="1">
        <v>5.0</v>
      </c>
      <c r="I439" s="1" t="s">
        <v>421</v>
      </c>
      <c r="J439" s="1">
        <f>COUNTIF(ixi_id_date,A439)</f>
        <v>1</v>
      </c>
      <c r="K439" s="2">
        <f>IF(J439&gt;0,LOOKUP(A439,ixi_id_date,study_date),"")</f>
        <v>38944</v>
      </c>
      <c r="L439" s="3">
        <f t="shared" si="3"/>
        <v>34.01232033</v>
      </c>
    </row>
    <row r="440" ht="12.75" customHeight="1">
      <c r="A440" s="1">
        <v>475.0</v>
      </c>
      <c r="B440" s="1">
        <v>2.0</v>
      </c>
      <c r="C440" s="1">
        <v>170.0</v>
      </c>
      <c r="D440" s="1">
        <v>95.0</v>
      </c>
      <c r="E440" s="1">
        <v>1.0</v>
      </c>
      <c r="F440" s="1">
        <v>3.0</v>
      </c>
      <c r="G440" s="1">
        <v>1.0</v>
      </c>
      <c r="H440" s="1">
        <v>3.0</v>
      </c>
      <c r="I440" s="1" t="s">
        <v>422</v>
      </c>
      <c r="J440" s="1">
        <f>COUNTIF(ixi_id_date,A440)</f>
        <v>1</v>
      </c>
      <c r="K440" s="2">
        <f>IF(J440&gt;0,LOOKUP(A440,ixi_id_date,study_date),"")</f>
        <v>38946</v>
      </c>
      <c r="L440" s="3">
        <f t="shared" si="3"/>
        <v>32.70362765</v>
      </c>
    </row>
    <row r="441" ht="12.75" customHeight="1">
      <c r="A441" s="1">
        <v>476.0</v>
      </c>
      <c r="B441" s="1">
        <v>2.0</v>
      </c>
      <c r="C441" s="1">
        <v>154.0</v>
      </c>
      <c r="D441" s="1">
        <v>58.0</v>
      </c>
      <c r="E441" s="1">
        <v>1.0</v>
      </c>
      <c r="F441" s="1">
        <v>5.0</v>
      </c>
      <c r="G441" s="1">
        <v>5.0</v>
      </c>
      <c r="H441" s="1">
        <v>4.0</v>
      </c>
      <c r="I441" s="1" t="s">
        <v>423</v>
      </c>
      <c r="J441" s="1">
        <f>COUNTIF(ixi_id_date,A441)</f>
        <v>1</v>
      </c>
      <c r="K441" s="2">
        <f>IF(J441&gt;0,LOOKUP(A441,ixi_id_date,study_date),"")</f>
        <v>38950</v>
      </c>
      <c r="L441" s="3">
        <f t="shared" si="3"/>
        <v>78.35728953</v>
      </c>
    </row>
    <row r="442" ht="12.75" customHeight="1">
      <c r="A442" s="1">
        <v>477.0</v>
      </c>
      <c r="B442" s="1">
        <v>2.0</v>
      </c>
      <c r="C442" s="1">
        <v>157.0</v>
      </c>
      <c r="D442" s="1">
        <v>62.0</v>
      </c>
      <c r="E442" s="1">
        <v>1.0</v>
      </c>
      <c r="F442" s="1">
        <v>2.0</v>
      </c>
      <c r="G442" s="1">
        <v>1.0</v>
      </c>
      <c r="H442" s="1">
        <v>5.0</v>
      </c>
      <c r="I442" s="1" t="s">
        <v>424</v>
      </c>
      <c r="J442" s="1">
        <f>COUNTIF(ixi_id_date,A442)</f>
        <v>1</v>
      </c>
      <c r="K442" s="2">
        <f>IF(J442&gt;0,LOOKUP(A442,ixi_id_date,study_date),"")</f>
        <v>38952</v>
      </c>
      <c r="L442" s="3">
        <f t="shared" si="3"/>
        <v>46.4257358</v>
      </c>
    </row>
    <row r="443" ht="12.75" customHeight="1">
      <c r="A443" s="1">
        <v>478.0</v>
      </c>
      <c r="B443" s="1">
        <v>1.0</v>
      </c>
      <c r="C443" s="1">
        <v>176.0</v>
      </c>
      <c r="D443" s="1">
        <v>72.0</v>
      </c>
      <c r="E443" s="1">
        <v>1.0</v>
      </c>
      <c r="F443" s="1">
        <v>2.0</v>
      </c>
      <c r="G443" s="1">
        <v>1.0</v>
      </c>
      <c r="H443" s="1">
        <v>5.0</v>
      </c>
      <c r="I443" s="1" t="s">
        <v>425</v>
      </c>
      <c r="J443" s="1">
        <f>COUNTIF(ixi_id_date,A443)</f>
        <v>1</v>
      </c>
      <c r="K443" s="2">
        <f>IF(J443&gt;0,LOOKUP(A443,ixi_id_date,study_date),"")</f>
        <v>38960</v>
      </c>
      <c r="L443" s="3">
        <f t="shared" si="3"/>
        <v>49.01574264</v>
      </c>
    </row>
    <row r="444" ht="12.75" customHeight="1">
      <c r="A444" s="1">
        <v>479.0</v>
      </c>
      <c r="B444" s="1">
        <v>2.0</v>
      </c>
      <c r="C444" s="1">
        <v>152.0</v>
      </c>
      <c r="D444" s="1">
        <v>58.0</v>
      </c>
      <c r="E444" s="1">
        <v>1.0</v>
      </c>
      <c r="F444" s="1">
        <v>2.0</v>
      </c>
      <c r="G444" s="1">
        <v>1.0</v>
      </c>
      <c r="H444" s="1">
        <v>1.0</v>
      </c>
      <c r="I444" s="1" t="s">
        <v>426</v>
      </c>
      <c r="J444" s="1">
        <f>COUNTIF(ixi_id_date,A444)</f>
        <v>1</v>
      </c>
      <c r="K444" s="2">
        <f>IF(J444&gt;0,LOOKUP(A444,ixi_id_date,study_date),"")</f>
        <v>38947</v>
      </c>
      <c r="L444" s="3">
        <f t="shared" si="3"/>
        <v>60.0164271</v>
      </c>
    </row>
    <row r="445" ht="12.75" customHeight="1">
      <c r="A445" s="1">
        <v>480.0</v>
      </c>
      <c r="B445" s="1">
        <v>2.0</v>
      </c>
      <c r="C445" s="1">
        <v>154.0</v>
      </c>
      <c r="D445" s="1">
        <v>62.0</v>
      </c>
      <c r="E445" s="1">
        <v>1.0</v>
      </c>
      <c r="F445" s="1">
        <v>4.0</v>
      </c>
      <c r="G445" s="1">
        <v>5.0</v>
      </c>
      <c r="H445" s="1">
        <v>1.0</v>
      </c>
      <c r="I445" s="1" t="s">
        <v>426</v>
      </c>
      <c r="J445" s="1">
        <f>COUNTIF(ixi_id_date,A445)</f>
        <v>1</v>
      </c>
      <c r="K445" s="2">
        <f>IF(J445&gt;0,LOOKUP(A445,ixi_id_date,study_date),"")</f>
        <v>38947</v>
      </c>
      <c r="L445" s="3">
        <f t="shared" si="3"/>
        <v>60.0164271</v>
      </c>
    </row>
    <row r="446" ht="12.75" customHeight="1">
      <c r="A446" s="1">
        <v>481.0</v>
      </c>
      <c r="B446" s="1">
        <v>1.0</v>
      </c>
      <c r="C446" s="1">
        <v>173.0</v>
      </c>
      <c r="D446" s="1">
        <v>104.0</v>
      </c>
      <c r="E446" s="1">
        <v>4.0</v>
      </c>
      <c r="F446" s="1">
        <v>2.0</v>
      </c>
      <c r="G446" s="1">
        <v>2.0</v>
      </c>
      <c r="H446" s="1">
        <v>1.0</v>
      </c>
      <c r="I446" s="1" t="s">
        <v>427</v>
      </c>
      <c r="J446" s="1">
        <f>COUNTIF(ixi_id_date,A446)</f>
        <v>1</v>
      </c>
      <c r="K446" s="2">
        <f>IF(J446&gt;0,LOOKUP(A446,ixi_id_date,study_date),"")</f>
        <v>38904</v>
      </c>
      <c r="L446" s="3">
        <f t="shared" si="3"/>
        <v>65.33059548</v>
      </c>
    </row>
    <row r="447" ht="12.75" customHeight="1">
      <c r="A447" s="1">
        <v>482.0</v>
      </c>
      <c r="B447" s="1">
        <v>2.0</v>
      </c>
      <c r="C447" s="1">
        <v>168.0</v>
      </c>
      <c r="D447" s="1">
        <v>84.0</v>
      </c>
      <c r="E447" s="1">
        <v>1.0</v>
      </c>
      <c r="F447" s="1">
        <v>1.0</v>
      </c>
      <c r="G447" s="1">
        <v>5.0</v>
      </c>
      <c r="H447" s="1">
        <v>5.0</v>
      </c>
      <c r="I447" s="1" t="s">
        <v>428</v>
      </c>
      <c r="J447" s="1">
        <f>COUNTIF(ixi_id_date,A447)</f>
        <v>1</v>
      </c>
      <c r="K447" s="2">
        <f>IF(J447&gt;0,LOOKUP(A447,ixi_id_date,study_date),"")</f>
        <v>38911</v>
      </c>
      <c r="L447" s="3">
        <f t="shared" si="3"/>
        <v>72.09034908</v>
      </c>
    </row>
    <row r="448" ht="12.75" customHeight="1">
      <c r="A448" s="1">
        <v>483.0</v>
      </c>
      <c r="B448" s="1">
        <v>2.0</v>
      </c>
      <c r="C448" s="1">
        <v>168.0</v>
      </c>
      <c r="D448" s="1">
        <v>75.0</v>
      </c>
      <c r="E448" s="1">
        <v>1.0</v>
      </c>
      <c r="F448" s="1">
        <v>2.0</v>
      </c>
      <c r="G448" s="1">
        <v>5.0</v>
      </c>
      <c r="H448" s="1">
        <v>5.0</v>
      </c>
      <c r="I448" s="1" t="s">
        <v>429</v>
      </c>
      <c r="J448" s="1">
        <f>COUNTIF(ixi_id_date,A448)</f>
        <v>1</v>
      </c>
      <c r="K448" s="2">
        <f>IF(J448&gt;0,LOOKUP(A448,ixi_id_date,study_date),"")</f>
        <v>38911</v>
      </c>
      <c r="L448" s="3">
        <f t="shared" si="3"/>
        <v>63.39219713</v>
      </c>
    </row>
    <row r="449" ht="12.75" customHeight="1">
      <c r="A449" s="1">
        <v>484.0</v>
      </c>
      <c r="B449" s="1">
        <v>1.0</v>
      </c>
      <c r="C449" s="1">
        <v>170.0</v>
      </c>
      <c r="D449" s="1">
        <v>72.0</v>
      </c>
      <c r="E449" s="1">
        <v>1.0</v>
      </c>
      <c r="F449" s="1">
        <v>2.0</v>
      </c>
      <c r="G449" s="1">
        <v>5.0</v>
      </c>
      <c r="H449" s="1">
        <v>4.0</v>
      </c>
      <c r="I449" s="1" t="s">
        <v>430</v>
      </c>
      <c r="J449" s="1">
        <f>COUNTIF(ixi_id_date,A449)</f>
        <v>1</v>
      </c>
      <c r="K449" s="2">
        <f>IF(J449&gt;0,LOOKUP(A449,ixi_id_date,study_date),"")</f>
        <v>38911</v>
      </c>
      <c r="L449" s="3">
        <f t="shared" si="3"/>
        <v>66.37371663</v>
      </c>
    </row>
    <row r="450" ht="12.75" customHeight="1">
      <c r="A450" s="1">
        <v>485.0</v>
      </c>
      <c r="B450" s="1">
        <v>2.0</v>
      </c>
      <c r="C450" s="1">
        <v>165.0</v>
      </c>
      <c r="D450" s="1">
        <v>88.0</v>
      </c>
      <c r="E450" s="1">
        <v>1.0</v>
      </c>
      <c r="F450" s="1">
        <v>2.0</v>
      </c>
      <c r="G450" s="1">
        <v>2.0</v>
      </c>
      <c r="H450" s="1">
        <v>4.0</v>
      </c>
      <c r="I450" s="1" t="s">
        <v>431</v>
      </c>
      <c r="J450" s="1">
        <f>COUNTIF(ixi_id_date,A450)</f>
        <v>1</v>
      </c>
      <c r="K450" s="2">
        <f>IF(J450&gt;0,LOOKUP(A450,ixi_id_date,study_date),"")</f>
        <v>38911</v>
      </c>
      <c r="L450" s="3">
        <f t="shared" si="3"/>
        <v>68.85147159</v>
      </c>
    </row>
    <row r="451" ht="12.75" customHeight="1">
      <c r="A451" s="1">
        <v>486.0</v>
      </c>
      <c r="B451" s="1">
        <v>2.0</v>
      </c>
      <c r="C451" s="1">
        <v>165.0</v>
      </c>
      <c r="D451" s="1">
        <v>60.0</v>
      </c>
      <c r="E451" s="1">
        <v>1.0</v>
      </c>
      <c r="F451" s="1">
        <v>2.0</v>
      </c>
      <c r="G451" s="1">
        <v>7.0</v>
      </c>
      <c r="H451" s="1">
        <v>5.0</v>
      </c>
      <c r="I451" s="1" t="s">
        <v>432</v>
      </c>
      <c r="J451" s="1">
        <f>COUNTIF(ixi_id_date,A451)</f>
        <v>1</v>
      </c>
      <c r="K451" s="2">
        <f>IF(J451&gt;0,LOOKUP(A451,ixi_id_date,study_date),"")</f>
        <v>38926</v>
      </c>
      <c r="L451" s="3">
        <f t="shared" si="3"/>
        <v>63.83572895</v>
      </c>
    </row>
    <row r="452" ht="12.75" customHeight="1">
      <c r="A452" s="1">
        <v>486.0</v>
      </c>
      <c r="B452" s="1">
        <v>2.0</v>
      </c>
      <c r="C452" s="1">
        <v>0.0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 t="s">
        <v>432</v>
      </c>
      <c r="J452" s="1">
        <f>COUNTIF(ixi_id_date,A452)</f>
        <v>1</v>
      </c>
      <c r="K452" s="2">
        <f>IF(J452&gt;0,LOOKUP(A452,ixi_id_date,study_date),"")</f>
        <v>38926</v>
      </c>
      <c r="L452" s="3">
        <f t="shared" si="3"/>
        <v>63.83572895</v>
      </c>
    </row>
    <row r="453" ht="12.75" customHeight="1">
      <c r="A453" s="1">
        <v>487.0</v>
      </c>
      <c r="B453" s="1">
        <v>1.0</v>
      </c>
      <c r="C453" s="1">
        <v>186.0</v>
      </c>
      <c r="D453" s="1">
        <v>72.0</v>
      </c>
      <c r="E453" s="1">
        <v>1.0</v>
      </c>
      <c r="F453" s="1">
        <v>2.0</v>
      </c>
      <c r="G453" s="1">
        <v>5.0</v>
      </c>
      <c r="H453" s="1">
        <v>5.0</v>
      </c>
      <c r="I453" s="1" t="s">
        <v>433</v>
      </c>
      <c r="J453" s="1">
        <f>COUNTIF(ixi_id_date,A453)</f>
        <v>1</v>
      </c>
      <c r="K453" s="2">
        <f>IF(J453&gt;0,LOOKUP(A453,ixi_id_date,study_date),"")</f>
        <v>38950</v>
      </c>
      <c r="L453" s="3">
        <f t="shared" si="3"/>
        <v>66.275154</v>
      </c>
    </row>
    <row r="454" ht="12.75" customHeight="1">
      <c r="A454" s="1">
        <v>488.0</v>
      </c>
      <c r="B454" s="1">
        <v>2.0</v>
      </c>
      <c r="C454" s="1">
        <v>161.0</v>
      </c>
      <c r="D454" s="1">
        <v>54.0</v>
      </c>
      <c r="E454" s="1">
        <v>1.0</v>
      </c>
      <c r="F454" s="1">
        <v>2.0</v>
      </c>
      <c r="G454" s="1">
        <v>5.0</v>
      </c>
      <c r="H454" s="1">
        <v>4.0</v>
      </c>
      <c r="I454" s="1" t="s">
        <v>434</v>
      </c>
      <c r="J454" s="1">
        <f>COUNTIF(ixi_id_date,A454)</f>
        <v>1</v>
      </c>
      <c r="K454" s="2">
        <f>IF(J454&gt;0,LOOKUP(A454,ixi_id_date,study_date),"")</f>
        <v>38930</v>
      </c>
      <c r="L454" s="3">
        <f t="shared" si="3"/>
        <v>69.06776181</v>
      </c>
    </row>
    <row r="455" ht="12.75" customHeight="1">
      <c r="A455" s="1">
        <v>489.0</v>
      </c>
      <c r="B455" s="1">
        <v>2.0</v>
      </c>
      <c r="C455" s="1">
        <v>155.0</v>
      </c>
      <c r="D455" s="1">
        <v>50.0</v>
      </c>
      <c r="E455" s="1">
        <v>1.0</v>
      </c>
      <c r="F455" s="1">
        <v>2.0</v>
      </c>
      <c r="G455" s="1">
        <v>5.0</v>
      </c>
      <c r="H455" s="1">
        <v>5.0</v>
      </c>
      <c r="I455" s="1" t="s">
        <v>434</v>
      </c>
      <c r="J455" s="1">
        <f>COUNTIF(ixi_id_date,A455)</f>
        <v>1</v>
      </c>
      <c r="K455" s="2">
        <f>IF(J455&gt;0,LOOKUP(A455,ixi_id_date,study_date),"")</f>
        <v>38930</v>
      </c>
      <c r="L455" s="3">
        <f t="shared" si="3"/>
        <v>69.06776181</v>
      </c>
    </row>
    <row r="456" ht="12.75" customHeight="1">
      <c r="A456" s="1">
        <v>490.0</v>
      </c>
      <c r="B456" s="1">
        <v>2.0</v>
      </c>
      <c r="C456" s="1">
        <v>157.0</v>
      </c>
      <c r="D456" s="1">
        <v>64.0</v>
      </c>
      <c r="E456" s="1">
        <v>1.0</v>
      </c>
      <c r="F456" s="1">
        <v>3.0</v>
      </c>
      <c r="G456" s="1">
        <v>5.0</v>
      </c>
      <c r="H456" s="1">
        <v>1.0</v>
      </c>
      <c r="I456" s="1" t="s">
        <v>435</v>
      </c>
      <c r="J456" s="1">
        <f>COUNTIF(ixi_id_date,A456)</f>
        <v>1</v>
      </c>
      <c r="K456" s="2">
        <f>IF(J456&gt;0,LOOKUP(A456,ixi_id_date,study_date),"")</f>
        <v>38933</v>
      </c>
      <c r="L456" s="3">
        <f t="shared" si="3"/>
        <v>70.14099932</v>
      </c>
    </row>
    <row r="457" ht="12.75" customHeight="1">
      <c r="A457" s="1">
        <v>491.0</v>
      </c>
      <c r="B457" s="1">
        <v>2.0</v>
      </c>
      <c r="C457" s="1">
        <v>165.0</v>
      </c>
      <c r="D457" s="1">
        <v>710.0</v>
      </c>
      <c r="E457" s="1">
        <v>1.0</v>
      </c>
      <c r="F457" s="1">
        <v>5.0</v>
      </c>
      <c r="G457" s="1">
        <v>5.0</v>
      </c>
      <c r="H457" s="1">
        <v>5.0</v>
      </c>
      <c r="I457" s="1" t="s">
        <v>436</v>
      </c>
      <c r="J457" s="1">
        <f>COUNTIF(ixi_id_date,A457)</f>
        <v>1</v>
      </c>
      <c r="K457" s="2">
        <f>IF(J457&gt;0,LOOKUP(A457,ixi_id_date,study_date),"")</f>
        <v>38947</v>
      </c>
      <c r="L457" s="3">
        <f t="shared" si="3"/>
        <v>75.97262149</v>
      </c>
    </row>
    <row r="458" ht="12.75" customHeight="1">
      <c r="A458" s="1">
        <v>492.0</v>
      </c>
      <c r="B458" s="1">
        <v>2.0</v>
      </c>
      <c r="C458" s="1">
        <v>157.0</v>
      </c>
      <c r="D458" s="1">
        <v>61.0</v>
      </c>
      <c r="E458" s="1">
        <v>1.0</v>
      </c>
      <c r="F458" s="1">
        <v>1.0</v>
      </c>
      <c r="G458" s="1">
        <v>5.0</v>
      </c>
      <c r="H458" s="1">
        <v>5.0</v>
      </c>
      <c r="I458" s="1" t="s">
        <v>437</v>
      </c>
      <c r="J458" s="1">
        <f>COUNTIF(ixi_id_date,A458)</f>
        <v>1</v>
      </c>
      <c r="K458" s="2">
        <f>IF(J458&gt;0,LOOKUP(A458,ixi_id_date,study_date),"")</f>
        <v>38940</v>
      </c>
      <c r="L458" s="3">
        <f t="shared" si="3"/>
        <v>69.28952772</v>
      </c>
    </row>
    <row r="459" ht="12.75" customHeight="1">
      <c r="A459" s="1">
        <v>493.0</v>
      </c>
      <c r="B459" s="1">
        <v>1.0</v>
      </c>
      <c r="C459" s="1">
        <v>165.0</v>
      </c>
      <c r="D459" s="1">
        <v>63.0</v>
      </c>
      <c r="E459" s="1">
        <v>1.0</v>
      </c>
      <c r="F459" s="1">
        <v>2.0</v>
      </c>
      <c r="G459" s="1">
        <v>5.0</v>
      </c>
      <c r="H459" s="1">
        <v>1.0</v>
      </c>
      <c r="I459" s="1" t="s">
        <v>438</v>
      </c>
      <c r="J459" s="1">
        <f>COUNTIF(ixi_id_date,A459)</f>
        <v>1</v>
      </c>
      <c r="K459" s="2">
        <f>IF(J459&gt;0,LOOKUP(A459,ixi_id_date,study_date),"")</f>
        <v>38929</v>
      </c>
      <c r="L459" s="3">
        <f t="shared" si="3"/>
        <v>67.76728268</v>
      </c>
    </row>
    <row r="460" ht="12.75" customHeight="1">
      <c r="A460" s="1">
        <v>493.0</v>
      </c>
      <c r="B460" s="1">
        <v>1.0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 t="s">
        <v>438</v>
      </c>
      <c r="J460" s="1">
        <f>COUNTIF(ixi_id_date,A460)</f>
        <v>1</v>
      </c>
      <c r="K460" s="2">
        <f>IF(J460&gt;0,LOOKUP(A460,ixi_id_date,study_date),"")</f>
        <v>38929</v>
      </c>
      <c r="L460" s="3">
        <f t="shared" si="3"/>
        <v>67.76728268</v>
      </c>
    </row>
    <row r="461" ht="12.75" customHeight="1">
      <c r="A461" s="1">
        <v>494.0</v>
      </c>
      <c r="B461" s="1">
        <v>1.0</v>
      </c>
      <c r="C461" s="1">
        <v>173.0</v>
      </c>
      <c r="D461" s="1">
        <v>66.0</v>
      </c>
      <c r="E461" s="1">
        <v>1.0</v>
      </c>
      <c r="F461" s="1">
        <v>4.0</v>
      </c>
      <c r="G461" s="1">
        <v>5.0</v>
      </c>
      <c r="H461" s="1">
        <v>3.0</v>
      </c>
      <c r="I461" s="1" t="s">
        <v>439</v>
      </c>
      <c r="J461" s="1">
        <f>COUNTIF(ixi_id_date,A461)</f>
        <v>1</v>
      </c>
      <c r="K461" s="2">
        <f>IF(J461&gt;0,LOOKUP(A461,ixi_id_date,study_date),"")</f>
        <v>38929</v>
      </c>
      <c r="L461" s="3">
        <f t="shared" si="3"/>
        <v>66.33264887</v>
      </c>
    </row>
    <row r="462" ht="12.75" customHeight="1">
      <c r="A462" s="1">
        <v>495.0</v>
      </c>
      <c r="B462" s="1">
        <v>2.0</v>
      </c>
      <c r="C462" s="1">
        <v>163.0</v>
      </c>
      <c r="D462" s="1">
        <v>80.0</v>
      </c>
      <c r="E462" s="1">
        <v>1.0</v>
      </c>
      <c r="F462" s="1">
        <v>4.0</v>
      </c>
      <c r="G462" s="1">
        <v>5.0</v>
      </c>
      <c r="H462" s="1">
        <v>5.0</v>
      </c>
      <c r="I462" s="1" t="s">
        <v>440</v>
      </c>
      <c r="J462" s="1">
        <f>COUNTIF(ixi_id_date,A462)</f>
        <v>1</v>
      </c>
      <c r="K462" s="2">
        <f>IF(J462&gt;0,LOOKUP(A462,ixi_id_date,study_date),"")</f>
        <v>38929</v>
      </c>
      <c r="L462" s="3">
        <f t="shared" si="3"/>
        <v>60.8678987</v>
      </c>
    </row>
    <row r="463" ht="12.75" customHeight="1">
      <c r="A463" s="1">
        <v>496.0</v>
      </c>
      <c r="B463" s="1">
        <v>2.0</v>
      </c>
      <c r="C463" s="1">
        <v>155.0</v>
      </c>
      <c r="D463" s="1">
        <v>56.0</v>
      </c>
      <c r="E463" s="1">
        <v>1.0</v>
      </c>
      <c r="F463" s="1">
        <v>1.0</v>
      </c>
      <c r="G463" s="1">
        <v>5.0</v>
      </c>
      <c r="H463" s="1">
        <v>3.0</v>
      </c>
      <c r="I463" s="1" t="s">
        <v>441</v>
      </c>
      <c r="J463" s="1">
        <f>COUNTIF(ixi_id_date,A463)</f>
        <v>1</v>
      </c>
      <c r="K463" s="2">
        <f>IF(J463&gt;0,LOOKUP(A463,ixi_id_date,study_date),"")</f>
        <v>38929</v>
      </c>
      <c r="L463" s="3">
        <f t="shared" si="3"/>
        <v>62.80355921</v>
      </c>
    </row>
    <row r="464" ht="12.75" customHeight="1">
      <c r="A464" s="1">
        <v>497.0</v>
      </c>
      <c r="B464" s="1">
        <v>1.0</v>
      </c>
      <c r="C464" s="1">
        <v>175.0</v>
      </c>
      <c r="D464" s="1">
        <v>90.0</v>
      </c>
      <c r="E464" s="1">
        <v>1.0</v>
      </c>
      <c r="F464" s="1">
        <v>2.0</v>
      </c>
      <c r="G464" s="1">
        <v>5.0</v>
      </c>
      <c r="H464" s="1">
        <v>1.0</v>
      </c>
      <c r="I464" s="1" t="s">
        <v>442</v>
      </c>
      <c r="J464" s="1">
        <f>COUNTIF(ixi_id_date,A464)</f>
        <v>1</v>
      </c>
      <c r="K464" s="2">
        <f>IF(J464&gt;0,LOOKUP(A464,ixi_id_date,study_date),"")</f>
        <v>38926</v>
      </c>
      <c r="L464" s="3">
        <f t="shared" si="3"/>
        <v>72.30663929</v>
      </c>
    </row>
    <row r="465" ht="12.75" customHeight="1">
      <c r="A465" s="1">
        <v>498.0</v>
      </c>
      <c r="B465" s="1">
        <v>2.0</v>
      </c>
      <c r="C465" s="1">
        <v>152.0</v>
      </c>
      <c r="D465" s="1">
        <v>70.0</v>
      </c>
      <c r="E465" s="1">
        <v>1.0</v>
      </c>
      <c r="F465" s="1">
        <v>5.0</v>
      </c>
      <c r="G465" s="1">
        <v>5.0</v>
      </c>
      <c r="H465" s="1">
        <v>5.0</v>
      </c>
      <c r="I465" s="1" t="s">
        <v>443</v>
      </c>
      <c r="J465" s="1">
        <f>COUNTIF(ixi_id_date,A465)</f>
        <v>1</v>
      </c>
      <c r="K465" s="2">
        <f>IF(J465&gt;0,LOOKUP(A465,ixi_id_date,study_date),"")</f>
        <v>38954</v>
      </c>
      <c r="L465" s="3">
        <f t="shared" si="3"/>
        <v>76.78028747</v>
      </c>
    </row>
    <row r="466" ht="12.75" customHeight="1">
      <c r="A466" s="1">
        <v>498.0</v>
      </c>
      <c r="B466" s="1">
        <v>2.0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0.0</v>
      </c>
      <c r="I466" s="1" t="s">
        <v>443</v>
      </c>
      <c r="J466" s="1">
        <f>COUNTIF(ixi_id_date,A466)</f>
        <v>1</v>
      </c>
      <c r="K466" s="2">
        <f>IF(J466&gt;0,LOOKUP(A466,ixi_id_date,study_date),"")</f>
        <v>38954</v>
      </c>
      <c r="L466" s="3">
        <f t="shared" si="3"/>
        <v>76.78028747</v>
      </c>
    </row>
    <row r="467" ht="12.75" customHeight="1">
      <c r="A467" s="1">
        <v>499.0</v>
      </c>
      <c r="B467" s="1">
        <v>1.0</v>
      </c>
      <c r="C467" s="1">
        <v>168.0</v>
      </c>
      <c r="D467" s="1">
        <v>62.0</v>
      </c>
      <c r="E467" s="1">
        <v>1.0</v>
      </c>
      <c r="F467" s="1">
        <v>5.0</v>
      </c>
      <c r="G467" s="1">
        <v>5.0</v>
      </c>
      <c r="H467" s="1">
        <v>5.0</v>
      </c>
      <c r="I467" s="1" t="s">
        <v>444</v>
      </c>
      <c r="J467" s="1">
        <f>COUNTIF(ixi_id_date,A467)</f>
        <v>1</v>
      </c>
      <c r="K467" s="2">
        <f>IF(J467&gt;0,LOOKUP(A467,ixi_id_date,study_date),"")</f>
        <v>38926</v>
      </c>
      <c r="L467" s="3">
        <f t="shared" si="3"/>
        <v>82.18754278</v>
      </c>
    </row>
    <row r="468" ht="12.75" customHeight="1">
      <c r="A468" s="1">
        <v>499.0</v>
      </c>
      <c r="B468" s="1">
        <v>1.0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 t="s">
        <v>444</v>
      </c>
      <c r="J468" s="1">
        <f>COUNTIF(ixi_id_date,A468)</f>
        <v>1</v>
      </c>
      <c r="K468" s="2">
        <f>IF(J468&gt;0,LOOKUP(A468,ixi_id_date,study_date),"")</f>
        <v>38926</v>
      </c>
      <c r="L468" s="3">
        <f t="shared" si="3"/>
        <v>82.18754278</v>
      </c>
    </row>
    <row r="469" ht="12.75" customHeight="1">
      <c r="A469" s="1">
        <v>500.0</v>
      </c>
      <c r="B469" s="1">
        <v>1.0</v>
      </c>
      <c r="C469" s="1">
        <v>186.0</v>
      </c>
      <c r="D469" s="1">
        <v>83.0</v>
      </c>
      <c r="E469" s="1">
        <v>1.0</v>
      </c>
      <c r="F469" s="1">
        <v>2.0</v>
      </c>
      <c r="G469" s="1">
        <v>5.0</v>
      </c>
      <c r="H469" s="1">
        <v>3.0</v>
      </c>
      <c r="I469" s="1" t="s">
        <v>445</v>
      </c>
      <c r="J469" s="1">
        <f>COUNTIF(ixi_id_date,A469)</f>
        <v>1</v>
      </c>
      <c r="K469" s="2">
        <f>IF(J469&gt;0,LOOKUP(A469,ixi_id_date,study_date),"")</f>
        <v>38933</v>
      </c>
      <c r="L469" s="3">
        <f t="shared" si="3"/>
        <v>63.18138261</v>
      </c>
    </row>
    <row r="470" ht="12.75" customHeight="1">
      <c r="A470" s="1">
        <v>501.0</v>
      </c>
      <c r="B470" s="1">
        <v>2.0</v>
      </c>
      <c r="C470" s="1">
        <v>161.0</v>
      </c>
      <c r="D470" s="1">
        <v>56.0</v>
      </c>
      <c r="E470" s="1">
        <v>1.0</v>
      </c>
      <c r="F470" s="1">
        <v>2.0</v>
      </c>
      <c r="G470" s="1">
        <v>5.0</v>
      </c>
      <c r="H470" s="1">
        <v>4.0</v>
      </c>
      <c r="I470" s="1" t="s">
        <v>446</v>
      </c>
      <c r="J470" s="1">
        <f>COUNTIF(ixi_id_date,A470)</f>
        <v>1</v>
      </c>
      <c r="K470" s="2">
        <f>IF(J470&gt;0,LOOKUP(A470,ixi_id_date,study_date),"")</f>
        <v>38933</v>
      </c>
      <c r="L470" s="3">
        <f t="shared" si="3"/>
        <v>67.11293634</v>
      </c>
    </row>
    <row r="471" ht="12.75" customHeight="1">
      <c r="A471" s="1">
        <v>502.0</v>
      </c>
      <c r="B471" s="1">
        <v>2.0</v>
      </c>
      <c r="C471" s="1">
        <v>165.0</v>
      </c>
      <c r="D471" s="1">
        <v>65.0</v>
      </c>
      <c r="E471" s="1">
        <v>1.0</v>
      </c>
      <c r="F471" s="1">
        <v>2.0</v>
      </c>
      <c r="G471" s="1">
        <v>5.0</v>
      </c>
      <c r="H471" s="1">
        <v>5.0</v>
      </c>
      <c r="I471" s="1" t="s">
        <v>447</v>
      </c>
      <c r="J471" s="1">
        <f>COUNTIF(ixi_id_date,A471)</f>
        <v>1</v>
      </c>
      <c r="K471" s="2">
        <f>IF(J471&gt;0,LOOKUP(A471,ixi_id_date,study_date),"")</f>
        <v>38936</v>
      </c>
      <c r="L471" s="3">
        <f t="shared" si="3"/>
        <v>63.87679671</v>
      </c>
    </row>
    <row r="472" ht="12.75" customHeight="1">
      <c r="A472" s="1">
        <v>503.0</v>
      </c>
      <c r="B472" s="1">
        <v>1.0</v>
      </c>
      <c r="C472" s="1">
        <v>180.0</v>
      </c>
      <c r="D472" s="1">
        <v>79.0</v>
      </c>
      <c r="E472" s="1">
        <v>1.0</v>
      </c>
      <c r="F472" s="1">
        <v>2.0</v>
      </c>
      <c r="G472" s="1">
        <v>5.0</v>
      </c>
      <c r="H472" s="1">
        <v>5.0</v>
      </c>
      <c r="I472" s="1" t="s">
        <v>448</v>
      </c>
      <c r="J472" s="1">
        <f>COUNTIF(ixi_id_date,A472)</f>
        <v>1</v>
      </c>
      <c r="K472" s="2">
        <f>IF(J472&gt;0,LOOKUP(A472,ixi_id_date,study_date),"")</f>
        <v>38936</v>
      </c>
      <c r="L472" s="3">
        <f t="shared" si="3"/>
        <v>65.09514031</v>
      </c>
    </row>
    <row r="473" ht="12.75" customHeight="1">
      <c r="A473" s="1">
        <v>504.0</v>
      </c>
      <c r="B473" s="1">
        <v>1.0</v>
      </c>
      <c r="C473" s="1">
        <v>172.0</v>
      </c>
      <c r="D473" s="1">
        <v>0.0</v>
      </c>
      <c r="E473" s="1">
        <v>1.0</v>
      </c>
      <c r="F473" s="1">
        <v>4.0</v>
      </c>
      <c r="G473" s="1">
        <v>5.0</v>
      </c>
      <c r="H473" s="1">
        <v>5.0</v>
      </c>
      <c r="I473" s="1" t="s">
        <v>449</v>
      </c>
      <c r="J473" s="1">
        <f>COUNTIF(ixi_id_date,A473)</f>
        <v>1</v>
      </c>
      <c r="K473" s="2">
        <f>IF(J473&gt;0,LOOKUP(A473,ixi_id_date,study_date),"")</f>
        <v>38940</v>
      </c>
      <c r="L473" s="3">
        <f t="shared" si="3"/>
        <v>68.15058179</v>
      </c>
    </row>
    <row r="474" ht="12.75" customHeight="1">
      <c r="A474" s="1">
        <v>505.0</v>
      </c>
      <c r="B474" s="1">
        <v>2.0</v>
      </c>
      <c r="C474" s="1">
        <v>152.0</v>
      </c>
      <c r="D474" s="1">
        <v>0.0</v>
      </c>
      <c r="E474" s="1">
        <v>1.0</v>
      </c>
      <c r="F474" s="1">
        <v>4.0</v>
      </c>
      <c r="G474" s="1">
        <v>2.0</v>
      </c>
      <c r="H474" s="1">
        <v>1.0</v>
      </c>
      <c r="I474" s="1" t="s">
        <v>450</v>
      </c>
      <c r="J474" s="1">
        <f>COUNTIF(ixi_id_date,A474)</f>
        <v>1</v>
      </c>
      <c r="K474" s="2">
        <f>IF(J474&gt;0,LOOKUP(A474,ixi_id_date,study_date),"")</f>
        <v>38943</v>
      </c>
      <c r="L474" s="3">
        <f t="shared" si="3"/>
        <v>62.24503765</v>
      </c>
    </row>
    <row r="475" ht="12.75" customHeight="1">
      <c r="A475" s="1">
        <v>506.0</v>
      </c>
      <c r="B475" s="1">
        <v>2.0</v>
      </c>
      <c r="C475" s="1">
        <v>172.0</v>
      </c>
      <c r="D475" s="1">
        <v>74.0</v>
      </c>
      <c r="E475" s="1">
        <v>1.0</v>
      </c>
      <c r="F475" s="1">
        <v>2.0</v>
      </c>
      <c r="G475" s="1">
        <v>5.0</v>
      </c>
      <c r="H475" s="1">
        <v>2.0</v>
      </c>
      <c r="I475" s="1" t="s">
        <v>451</v>
      </c>
      <c r="J475" s="1">
        <f>COUNTIF(ixi_id_date,A475)</f>
        <v>1</v>
      </c>
      <c r="K475" s="2">
        <f>IF(J475&gt;0,LOOKUP(A475,ixi_id_date,study_date),"")</f>
        <v>38950</v>
      </c>
      <c r="L475" s="3">
        <f t="shared" si="3"/>
        <v>69.68925394</v>
      </c>
    </row>
    <row r="476" ht="12.75" customHeight="1">
      <c r="A476" s="1">
        <v>507.0</v>
      </c>
      <c r="B476" s="1">
        <v>1.0</v>
      </c>
      <c r="C476" s="1">
        <v>180.0</v>
      </c>
      <c r="D476" s="1">
        <v>87.0</v>
      </c>
      <c r="E476" s="1">
        <v>1.0</v>
      </c>
      <c r="F476" s="1">
        <v>2.0</v>
      </c>
      <c r="G476" s="1">
        <v>5.0</v>
      </c>
      <c r="H476" s="1">
        <v>1.0</v>
      </c>
      <c r="I476" s="1" t="s">
        <v>452</v>
      </c>
      <c r="J476" s="1">
        <f>COUNTIF(ixi_id_date,A476)</f>
        <v>1</v>
      </c>
      <c r="K476" s="2">
        <f>IF(J476&gt;0,LOOKUP(A476,ixi_id_date,study_date),"")</f>
        <v>38950</v>
      </c>
      <c r="L476" s="3">
        <f t="shared" si="3"/>
        <v>71.66324435</v>
      </c>
    </row>
    <row r="477" ht="12.75" customHeight="1">
      <c r="A477" s="1">
        <v>508.0</v>
      </c>
      <c r="B477" s="1">
        <v>2.0</v>
      </c>
      <c r="C477" s="1">
        <v>160.0</v>
      </c>
      <c r="D477" s="1">
        <v>54.0</v>
      </c>
      <c r="E477" s="1">
        <v>1.0</v>
      </c>
      <c r="F477" s="1">
        <v>5.0</v>
      </c>
      <c r="G477" s="1">
        <v>5.0</v>
      </c>
      <c r="H477" s="1">
        <v>2.0</v>
      </c>
      <c r="I477" s="1" t="s">
        <v>335</v>
      </c>
      <c r="J477" s="1">
        <f>COUNTIF(ixi_id_date,A477)</f>
        <v>1</v>
      </c>
      <c r="K477" s="2">
        <f>IF(J477&gt;0,LOOKUP(A477,ixi_id_date,study_date),"")</f>
        <v>38939</v>
      </c>
      <c r="L477" s="3">
        <f t="shared" si="3"/>
        <v>60.93086927</v>
      </c>
    </row>
    <row r="478" ht="12.75" customHeight="1">
      <c r="A478" s="1">
        <v>510.0</v>
      </c>
      <c r="B478" s="1">
        <v>2.0</v>
      </c>
      <c r="C478" s="1">
        <v>0.0</v>
      </c>
      <c r="D478" s="1">
        <v>62.0</v>
      </c>
      <c r="E478" s="1">
        <v>1.0</v>
      </c>
      <c r="F478" s="1">
        <v>1.0</v>
      </c>
      <c r="G478" s="1">
        <v>1.0</v>
      </c>
      <c r="H478" s="1">
        <v>5.0</v>
      </c>
      <c r="I478" s="1" t="s">
        <v>453</v>
      </c>
      <c r="J478" s="1">
        <f>COUNTIF(ixi_id_date,A478)</f>
        <v>1</v>
      </c>
      <c r="K478" s="2">
        <f>IF(J478&gt;0,LOOKUP(A478,ixi_id_date,study_date),"")</f>
        <v>38974</v>
      </c>
      <c r="L478" s="3">
        <f t="shared" si="3"/>
        <v>32.42436687</v>
      </c>
    </row>
    <row r="479" ht="12.75" customHeight="1">
      <c r="A479" s="1">
        <v>511.0</v>
      </c>
      <c r="B479" s="1">
        <v>2.0</v>
      </c>
      <c r="C479" s="1">
        <v>158.0</v>
      </c>
      <c r="D479" s="1">
        <v>52.0</v>
      </c>
      <c r="E479" s="1">
        <v>3.0</v>
      </c>
      <c r="F479" s="1">
        <v>1.0</v>
      </c>
      <c r="G479" s="1">
        <v>5.0</v>
      </c>
      <c r="H479" s="1">
        <v>2.0</v>
      </c>
      <c r="I479" s="1" t="s">
        <v>454</v>
      </c>
      <c r="J479" s="1">
        <f>COUNTIF(ixi_id_date,A479)</f>
        <v>1</v>
      </c>
      <c r="K479" s="2">
        <f>IF(J479&gt;0,LOOKUP(A479,ixi_id_date,study_date),"")</f>
        <v>38932</v>
      </c>
      <c r="L479" s="3">
        <f t="shared" si="3"/>
        <v>64.57768652</v>
      </c>
    </row>
    <row r="480" ht="12.75" customHeight="1">
      <c r="A480" s="1">
        <v>512.0</v>
      </c>
      <c r="B480" s="1">
        <v>1.0</v>
      </c>
      <c r="C480" s="1">
        <v>177.0</v>
      </c>
      <c r="D480" s="1">
        <v>76.0</v>
      </c>
      <c r="E480" s="1">
        <v>1.0</v>
      </c>
      <c r="F480" s="1">
        <v>2.0</v>
      </c>
      <c r="G480" s="1">
        <v>5.0</v>
      </c>
      <c r="H480" s="1">
        <v>5.0</v>
      </c>
      <c r="I480" s="1" t="s">
        <v>455</v>
      </c>
      <c r="J480" s="1">
        <f>COUNTIF(ixi_id_date,A480)</f>
        <v>1</v>
      </c>
      <c r="K480" s="2">
        <f>IF(J480&gt;0,LOOKUP(A480,ixi_id_date,study_date),"")</f>
        <v>38958</v>
      </c>
      <c r="L480" s="3">
        <f t="shared" si="3"/>
        <v>64.75017112</v>
      </c>
    </row>
    <row r="481" ht="12.75" customHeight="1">
      <c r="A481" s="1">
        <v>512.0</v>
      </c>
      <c r="B481" s="1">
        <v>1.0</v>
      </c>
      <c r="C481" s="1">
        <v>0.0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 t="s">
        <v>455</v>
      </c>
      <c r="J481" s="1">
        <f>COUNTIF(ixi_id_date,A481)</f>
        <v>1</v>
      </c>
      <c r="K481" s="2">
        <f>IF(J481&gt;0,LOOKUP(A481,ixi_id_date,study_date),"")</f>
        <v>38958</v>
      </c>
      <c r="L481" s="3">
        <f t="shared" si="3"/>
        <v>64.75017112</v>
      </c>
    </row>
    <row r="482" ht="12.75" customHeight="1">
      <c r="A482" s="1">
        <v>513.0</v>
      </c>
      <c r="B482" s="1">
        <v>2.0</v>
      </c>
      <c r="C482" s="1">
        <v>153.0</v>
      </c>
      <c r="D482" s="1">
        <v>76.0</v>
      </c>
      <c r="E482" s="1">
        <v>1.0</v>
      </c>
      <c r="F482" s="1">
        <v>5.0</v>
      </c>
      <c r="G482" s="1">
        <v>5.0</v>
      </c>
      <c r="H482" s="1">
        <v>4.0</v>
      </c>
      <c r="I482" s="1" t="s">
        <v>456</v>
      </c>
      <c r="J482" s="1">
        <f>COUNTIF(ixi_id_date,A482)</f>
        <v>0</v>
      </c>
      <c r="K482" s="2" t="str">
        <f>IF(J482&gt;0,LOOKUP(A482,ixi_id_date,study_date),"")</f>
        <v/>
      </c>
      <c r="L482" s="3" t="str">
        <f t="shared" si="3"/>
        <v/>
      </c>
    </row>
    <row r="483" ht="12.75" customHeight="1">
      <c r="A483" s="1">
        <v>513.0</v>
      </c>
      <c r="B483" s="1">
        <v>2.0</v>
      </c>
      <c r="C483" s="1">
        <v>0.0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 t="s">
        <v>456</v>
      </c>
      <c r="J483" s="1">
        <f>COUNTIF(ixi_id_date,A483)</f>
        <v>0</v>
      </c>
      <c r="K483" s="2" t="str">
        <f>IF(J483&gt;0,LOOKUP(A483,ixi_id_date,study_date),"")</f>
        <v/>
      </c>
      <c r="L483" s="3" t="str">
        <f t="shared" si="3"/>
        <v/>
      </c>
    </row>
    <row r="484" ht="12.75" customHeight="1">
      <c r="A484" s="1">
        <v>515.0</v>
      </c>
      <c r="B484" s="1">
        <v>2.0</v>
      </c>
      <c r="C484" s="1">
        <v>160.0</v>
      </c>
      <c r="D484" s="1">
        <v>73.0</v>
      </c>
      <c r="E484" s="1">
        <v>1.0</v>
      </c>
      <c r="F484" s="1">
        <v>1.0</v>
      </c>
      <c r="G484" s="1">
        <v>2.0</v>
      </c>
      <c r="H484" s="1">
        <v>4.0</v>
      </c>
      <c r="I484" s="1" t="s">
        <v>457</v>
      </c>
      <c r="J484" s="1">
        <f>COUNTIF(ixi_id_date,A484)</f>
        <v>1</v>
      </c>
      <c r="K484" s="2">
        <f>IF(J484&gt;0,LOOKUP(A484,ixi_id_date,study_date),"")</f>
        <v>38967</v>
      </c>
      <c r="L484" s="3">
        <f t="shared" si="3"/>
        <v>62.08898015</v>
      </c>
    </row>
    <row r="485" ht="12.75" customHeight="1">
      <c r="A485" s="1">
        <v>516.0</v>
      </c>
      <c r="B485" s="1">
        <v>2.0</v>
      </c>
      <c r="C485" s="1">
        <v>170.0</v>
      </c>
      <c r="D485" s="1">
        <v>86.0</v>
      </c>
      <c r="E485" s="1">
        <v>1.0</v>
      </c>
      <c r="F485" s="1">
        <v>4.0</v>
      </c>
      <c r="G485" s="1">
        <v>1.0</v>
      </c>
      <c r="H485" s="1">
        <v>2.0</v>
      </c>
      <c r="I485" s="1" t="s">
        <v>458</v>
      </c>
      <c r="J485" s="1">
        <f>COUNTIF(ixi_id_date,A485)</f>
        <v>1</v>
      </c>
      <c r="K485" s="2">
        <f>IF(J485&gt;0,LOOKUP(A485,ixi_id_date,study_date),"")</f>
        <v>38946</v>
      </c>
      <c r="L485" s="3">
        <f t="shared" si="3"/>
        <v>60.41067762</v>
      </c>
    </row>
    <row r="486" ht="12.75" customHeight="1">
      <c r="A486" s="1">
        <v>517.0</v>
      </c>
      <c r="B486" s="1">
        <v>1.0</v>
      </c>
      <c r="C486" s="1">
        <v>177.0</v>
      </c>
      <c r="D486" s="1">
        <v>84.0</v>
      </c>
      <c r="E486" s="1">
        <v>1.0</v>
      </c>
      <c r="F486" s="1">
        <v>1.0</v>
      </c>
      <c r="G486" s="1">
        <v>1.0</v>
      </c>
      <c r="H486" s="1">
        <v>4.0</v>
      </c>
      <c r="I486" s="1" t="s">
        <v>459</v>
      </c>
      <c r="J486" s="1">
        <f>COUNTIF(ixi_id_date,A486)</f>
        <v>1</v>
      </c>
      <c r="K486" s="2">
        <f>IF(J486&gt;0,LOOKUP(A486,ixi_id_date,study_date),"")</f>
        <v>38967</v>
      </c>
      <c r="L486" s="3">
        <f t="shared" si="3"/>
        <v>36.16427105</v>
      </c>
    </row>
    <row r="487" ht="12.75" customHeight="1">
      <c r="A487" s="1">
        <v>518.0</v>
      </c>
      <c r="B487" s="1">
        <v>2.0</v>
      </c>
      <c r="C487" s="1">
        <v>163.0</v>
      </c>
      <c r="D487" s="1">
        <v>63.0</v>
      </c>
      <c r="E487" s="1">
        <v>1.0</v>
      </c>
      <c r="F487" s="1">
        <v>2.0</v>
      </c>
      <c r="G487" s="1">
        <v>5.0</v>
      </c>
      <c r="H487" s="1">
        <v>1.0</v>
      </c>
      <c r="I487" s="1" t="s">
        <v>460</v>
      </c>
      <c r="J487" s="1">
        <f>COUNTIF(ixi_id_date,A487)</f>
        <v>1</v>
      </c>
      <c r="K487" s="2">
        <f>IF(J487&gt;0,LOOKUP(A487,ixi_id_date,study_date),"")</f>
        <v>38932</v>
      </c>
      <c r="L487" s="3">
        <f t="shared" si="3"/>
        <v>75.8275154</v>
      </c>
    </row>
    <row r="488" ht="12.75" customHeight="1">
      <c r="A488" s="1">
        <v>519.0</v>
      </c>
      <c r="B488" s="1">
        <v>1.0</v>
      </c>
      <c r="C488" s="1">
        <v>180.0</v>
      </c>
      <c r="D488" s="1">
        <v>72.0</v>
      </c>
      <c r="E488" s="1">
        <v>1.0</v>
      </c>
      <c r="F488" s="1">
        <v>4.0</v>
      </c>
      <c r="G488" s="1">
        <v>1.0</v>
      </c>
      <c r="H488" s="1">
        <v>4.0</v>
      </c>
      <c r="I488" s="1" t="s">
        <v>461</v>
      </c>
      <c r="J488" s="1">
        <f>COUNTIF(ixi_id_date,A488)</f>
        <v>1</v>
      </c>
      <c r="K488" s="2">
        <f>IF(J488&gt;0,LOOKUP(A488,ixi_id_date,study_date),"")</f>
        <v>38932</v>
      </c>
      <c r="L488" s="3">
        <f t="shared" si="3"/>
        <v>57.50581793</v>
      </c>
    </row>
    <row r="489" ht="12.75" customHeight="1">
      <c r="A489" s="1">
        <v>521.0</v>
      </c>
      <c r="B489" s="1">
        <v>2.0</v>
      </c>
      <c r="C489" s="1">
        <v>163.0</v>
      </c>
      <c r="D489" s="1">
        <v>73.0</v>
      </c>
      <c r="E489" s="1">
        <v>1.0</v>
      </c>
      <c r="F489" s="1">
        <v>5.0</v>
      </c>
      <c r="G489" s="1">
        <v>5.0</v>
      </c>
      <c r="H489" s="1">
        <v>1.0</v>
      </c>
      <c r="I489" s="1" t="s">
        <v>462</v>
      </c>
      <c r="J489" s="1">
        <f>COUNTIF(ixi_id_date,A489)</f>
        <v>1</v>
      </c>
      <c r="K489" s="2">
        <f>IF(J489&gt;0,LOOKUP(A489,ixi_id_date,study_date),"")</f>
        <v>38960</v>
      </c>
      <c r="L489" s="3">
        <f t="shared" si="3"/>
        <v>70.83641342</v>
      </c>
    </row>
    <row r="490" ht="12.75" customHeight="1">
      <c r="A490" s="1">
        <v>522.0</v>
      </c>
      <c r="B490" s="1">
        <v>2.0</v>
      </c>
      <c r="C490" s="1">
        <v>168.0</v>
      </c>
      <c r="D490" s="1">
        <v>62.0</v>
      </c>
      <c r="E490" s="1">
        <v>1.0</v>
      </c>
      <c r="F490" s="1">
        <v>3.0</v>
      </c>
      <c r="G490" s="1">
        <v>1.0</v>
      </c>
      <c r="H490" s="1">
        <v>5.0</v>
      </c>
      <c r="I490" s="1" t="s">
        <v>463</v>
      </c>
      <c r="J490" s="1">
        <f>COUNTIF(ixi_id_date,A490)</f>
        <v>1</v>
      </c>
      <c r="K490" s="2">
        <f>IF(J490&gt;0,LOOKUP(A490,ixi_id_date,study_date),"")</f>
        <v>38995</v>
      </c>
      <c r="L490" s="3">
        <f t="shared" si="3"/>
        <v>28.93360712</v>
      </c>
    </row>
    <row r="491" ht="12.75" customHeight="1">
      <c r="A491" s="1">
        <v>523.0</v>
      </c>
      <c r="B491" s="1">
        <v>2.0</v>
      </c>
      <c r="C491" s="1">
        <v>160.0</v>
      </c>
      <c r="D491" s="1">
        <v>67.0</v>
      </c>
      <c r="E491" s="1">
        <v>1.0</v>
      </c>
      <c r="F491" s="1">
        <v>2.0</v>
      </c>
      <c r="G491" s="1">
        <v>5.0</v>
      </c>
      <c r="H491" s="1">
        <v>5.0</v>
      </c>
      <c r="I491" s="1" t="s">
        <v>464</v>
      </c>
      <c r="J491" s="1">
        <f>COUNTIF(ixi_id_date,A491)</f>
        <v>1</v>
      </c>
      <c r="K491" s="2">
        <f>IF(J491&gt;0,LOOKUP(A491,ixi_id_date,study_date),"")</f>
        <v>38958</v>
      </c>
      <c r="L491" s="3">
        <f t="shared" si="3"/>
        <v>63.41957563</v>
      </c>
    </row>
    <row r="492" ht="12.75" customHeight="1">
      <c r="A492" s="1">
        <v>523.0</v>
      </c>
      <c r="B492" s="1">
        <v>2.0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 t="s">
        <v>464</v>
      </c>
      <c r="J492" s="1">
        <f>COUNTIF(ixi_id_date,A492)</f>
        <v>1</v>
      </c>
      <c r="K492" s="2">
        <f>IF(J492&gt;0,LOOKUP(A492,ixi_id_date,study_date),"")</f>
        <v>38958</v>
      </c>
      <c r="L492" s="3">
        <f t="shared" si="3"/>
        <v>63.41957563</v>
      </c>
    </row>
    <row r="493" ht="12.75" customHeight="1">
      <c r="A493" s="1">
        <v>524.0</v>
      </c>
      <c r="B493" s="1">
        <v>2.0</v>
      </c>
      <c r="C493" s="1">
        <v>170.0</v>
      </c>
      <c r="D493" s="1">
        <v>65.0</v>
      </c>
      <c r="E493" s="1">
        <v>1.0</v>
      </c>
      <c r="F493" s="1">
        <v>1.0</v>
      </c>
      <c r="G493" s="1">
        <v>1.0</v>
      </c>
      <c r="H493" s="1">
        <v>5.0</v>
      </c>
      <c r="I493" s="1" t="s">
        <v>465</v>
      </c>
      <c r="J493" s="1">
        <f>COUNTIF(ixi_id_date,A493)</f>
        <v>1</v>
      </c>
      <c r="K493" s="2">
        <f>IF(J493&gt;0,LOOKUP(A493,ixi_id_date,study_date),"")</f>
        <v>38981</v>
      </c>
      <c r="L493" s="3">
        <f t="shared" si="3"/>
        <v>33.51676934</v>
      </c>
    </row>
    <row r="494" ht="12.75" customHeight="1">
      <c r="A494" s="1">
        <v>525.0</v>
      </c>
      <c r="B494" s="1">
        <v>1.0</v>
      </c>
      <c r="C494" s="1">
        <v>185.0</v>
      </c>
      <c r="D494" s="1">
        <v>92.0</v>
      </c>
      <c r="E494" s="1">
        <v>1.0</v>
      </c>
      <c r="F494" s="1">
        <v>2.0</v>
      </c>
      <c r="G494" s="1">
        <v>1.0</v>
      </c>
      <c r="H494" s="1">
        <v>5.0</v>
      </c>
      <c r="I494" s="1" t="s">
        <v>466</v>
      </c>
      <c r="J494" s="1">
        <f>COUNTIF(ixi_id_date,A494)</f>
        <v>1</v>
      </c>
      <c r="K494" s="2">
        <f>IF(J494&gt;0,LOOKUP(A494,ixi_id_date,study_date),"")</f>
        <v>38981</v>
      </c>
      <c r="L494" s="3">
        <f t="shared" si="3"/>
        <v>41.51950719</v>
      </c>
    </row>
    <row r="495" ht="12.75" customHeight="1">
      <c r="A495" s="1">
        <v>526.0</v>
      </c>
      <c r="B495" s="1">
        <v>2.0</v>
      </c>
      <c r="C495" s="1">
        <v>163.0</v>
      </c>
      <c r="D495" s="1">
        <v>95.0</v>
      </c>
      <c r="E495" s="1">
        <v>4.0</v>
      </c>
      <c r="F495" s="1">
        <v>1.0</v>
      </c>
      <c r="G495" s="1">
        <v>1.0</v>
      </c>
      <c r="H495" s="1">
        <v>1.0</v>
      </c>
      <c r="I495" s="1" t="s">
        <v>467</v>
      </c>
      <c r="J495" s="1">
        <f>COUNTIF(ixi_id_date,A495)</f>
        <v>1</v>
      </c>
      <c r="K495" s="2">
        <f>IF(J495&gt;0,LOOKUP(A495,ixi_id_date,study_date),"")</f>
        <v>38974</v>
      </c>
      <c r="L495" s="3">
        <f t="shared" si="3"/>
        <v>54.6091718</v>
      </c>
    </row>
    <row r="496" ht="12.75" customHeight="1">
      <c r="A496" s="1">
        <v>527.0</v>
      </c>
      <c r="B496" s="1">
        <v>1.0</v>
      </c>
      <c r="C496" s="1">
        <v>183.0</v>
      </c>
      <c r="D496" s="1">
        <v>103.0</v>
      </c>
      <c r="E496" s="1">
        <v>1.0</v>
      </c>
      <c r="F496" s="1">
        <v>2.0</v>
      </c>
      <c r="G496" s="1">
        <v>1.0</v>
      </c>
      <c r="H496" s="1">
        <v>4.0</v>
      </c>
      <c r="I496" s="1" t="s">
        <v>468</v>
      </c>
      <c r="J496" s="1">
        <f>COUNTIF(ixi_id_date,A496)</f>
        <v>1</v>
      </c>
      <c r="K496" s="2">
        <f>IF(J496&gt;0,LOOKUP(A496,ixi_id_date,study_date),"")</f>
        <v>38967</v>
      </c>
      <c r="L496" s="3">
        <f t="shared" si="3"/>
        <v>53.32785763</v>
      </c>
    </row>
    <row r="497" ht="12.75" customHeight="1">
      <c r="A497" s="1">
        <v>528.0</v>
      </c>
      <c r="B497" s="1">
        <v>1.0</v>
      </c>
      <c r="C497" s="1">
        <v>172.0</v>
      </c>
      <c r="D497" s="1">
        <v>80.0</v>
      </c>
      <c r="E497" s="1">
        <v>1.0</v>
      </c>
      <c r="F497" s="1">
        <v>3.0</v>
      </c>
      <c r="G497" s="1">
        <v>1.0</v>
      </c>
      <c r="H497" s="1">
        <v>5.0</v>
      </c>
      <c r="I497" s="1" t="s">
        <v>469</v>
      </c>
      <c r="J497" s="1">
        <f>COUNTIF(ixi_id_date,A497)</f>
        <v>1</v>
      </c>
      <c r="K497" s="2">
        <f>IF(J497&gt;0,LOOKUP(A497,ixi_id_date,study_date),"")</f>
        <v>38978</v>
      </c>
      <c r="L497" s="3">
        <f t="shared" si="3"/>
        <v>40.5284052</v>
      </c>
    </row>
    <row r="498" ht="12.75" customHeight="1">
      <c r="A498" s="1">
        <v>529.0</v>
      </c>
      <c r="B498" s="1">
        <v>2.0</v>
      </c>
      <c r="C498" s="1">
        <v>167.0</v>
      </c>
      <c r="D498" s="1">
        <v>75.0</v>
      </c>
      <c r="E498" s="1">
        <v>1.0</v>
      </c>
      <c r="F498" s="1">
        <v>2.0</v>
      </c>
      <c r="G498" s="1">
        <v>5.0</v>
      </c>
      <c r="H498" s="1">
        <v>4.0</v>
      </c>
      <c r="I498" s="1" t="s">
        <v>470</v>
      </c>
      <c r="J498" s="1">
        <f>COUNTIF(ixi_id_date,A498)</f>
        <v>0</v>
      </c>
      <c r="K498" s="2" t="str">
        <f>IF(J498&gt;0,LOOKUP(A498,ixi_id_date,study_date),"")</f>
        <v/>
      </c>
      <c r="L498" s="3" t="str">
        <f t="shared" si="3"/>
        <v/>
      </c>
    </row>
    <row r="499" ht="12.75" customHeight="1">
      <c r="A499" s="1">
        <v>531.0</v>
      </c>
      <c r="B499" s="1">
        <v>1.0</v>
      </c>
      <c r="C499" s="1">
        <v>177.0</v>
      </c>
      <c r="D499" s="1">
        <v>90.0</v>
      </c>
      <c r="E499" s="1">
        <v>1.0</v>
      </c>
      <c r="F499" s="1">
        <v>2.0</v>
      </c>
      <c r="G499" s="1">
        <v>5.0</v>
      </c>
      <c r="H499" s="1">
        <v>5.0</v>
      </c>
      <c r="I499" s="1" t="s">
        <v>471</v>
      </c>
      <c r="J499" s="1">
        <f>COUNTIF(ixi_id_date,A499)</f>
        <v>1</v>
      </c>
      <c r="K499" s="2">
        <f>IF(J499&gt;0,LOOKUP(A499,ixi_id_date,study_date),"")</f>
        <v>38958</v>
      </c>
      <c r="L499" s="3">
        <f t="shared" si="3"/>
        <v>75.93702943</v>
      </c>
    </row>
    <row r="500" ht="12.75" customHeight="1">
      <c r="A500" s="1">
        <v>531.0</v>
      </c>
      <c r="B500" s="1">
        <v>1.0</v>
      </c>
      <c r="C500" s="1">
        <v>0.0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 t="s">
        <v>471</v>
      </c>
      <c r="J500" s="1">
        <f>COUNTIF(ixi_id_date,A500)</f>
        <v>1</v>
      </c>
      <c r="K500" s="2">
        <f>IF(J500&gt;0,LOOKUP(A500,ixi_id_date,study_date),"")</f>
        <v>38958</v>
      </c>
      <c r="L500" s="3">
        <f t="shared" si="3"/>
        <v>75.93702943</v>
      </c>
    </row>
    <row r="501" ht="12.75" customHeight="1">
      <c r="A501" s="1">
        <v>532.0</v>
      </c>
      <c r="B501" s="1">
        <v>1.0</v>
      </c>
      <c r="C501" s="1">
        <v>203.0</v>
      </c>
      <c r="D501" s="1">
        <v>78.0</v>
      </c>
      <c r="E501" s="1">
        <v>1.0</v>
      </c>
      <c r="F501" s="1">
        <v>2.0</v>
      </c>
      <c r="G501" s="1">
        <v>1.0</v>
      </c>
      <c r="H501" s="1">
        <v>4.0</v>
      </c>
      <c r="I501" s="1" t="s">
        <v>472</v>
      </c>
      <c r="J501" s="1">
        <f>COUNTIF(ixi_id_date,A501)</f>
        <v>1</v>
      </c>
      <c r="K501" s="2">
        <f>IF(J501&gt;0,LOOKUP(A501,ixi_id_date,study_date),"")</f>
        <v>38981</v>
      </c>
      <c r="L501" s="3">
        <f t="shared" si="3"/>
        <v>36.55304586</v>
      </c>
    </row>
    <row r="502" ht="12.75" customHeight="1">
      <c r="A502" s="1">
        <v>533.0</v>
      </c>
      <c r="B502" s="1">
        <v>1.0</v>
      </c>
      <c r="C502" s="1">
        <v>175.0</v>
      </c>
      <c r="D502" s="1">
        <v>80.0</v>
      </c>
      <c r="E502" s="1">
        <v>1.0</v>
      </c>
      <c r="F502" s="1">
        <v>2.0</v>
      </c>
      <c r="G502" s="1">
        <v>5.0</v>
      </c>
      <c r="H502" s="1">
        <v>4.0</v>
      </c>
      <c r="I502" s="1" t="s">
        <v>473</v>
      </c>
      <c r="J502" s="1">
        <f>COUNTIF(ixi_id_date,A502)</f>
        <v>1</v>
      </c>
      <c r="K502" s="2">
        <f>IF(J502&gt;0,LOOKUP(A502,ixi_id_date,study_date),"")</f>
        <v>38964</v>
      </c>
      <c r="L502" s="3">
        <f t="shared" si="3"/>
        <v>73.60438056</v>
      </c>
    </row>
    <row r="503" ht="12.75" customHeight="1">
      <c r="A503" s="1">
        <v>533.0</v>
      </c>
      <c r="B503" s="1">
        <v>1.0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0.0</v>
      </c>
      <c r="I503" s="1" t="s">
        <v>473</v>
      </c>
      <c r="J503" s="1">
        <f>COUNTIF(ixi_id_date,A503)</f>
        <v>1</v>
      </c>
      <c r="K503" s="2">
        <f>IF(J503&gt;0,LOOKUP(A503,ixi_id_date,study_date),"")</f>
        <v>38964</v>
      </c>
      <c r="L503" s="3">
        <f t="shared" si="3"/>
        <v>73.60438056</v>
      </c>
    </row>
    <row r="504" ht="12.75" customHeight="1">
      <c r="A504" s="1">
        <v>534.0</v>
      </c>
      <c r="B504" s="1">
        <v>1.0</v>
      </c>
      <c r="C504" s="1">
        <v>175.0</v>
      </c>
      <c r="D504" s="1">
        <v>88.0</v>
      </c>
      <c r="E504" s="1">
        <v>1.0</v>
      </c>
      <c r="F504" s="1">
        <v>2.0</v>
      </c>
      <c r="G504" s="1">
        <v>2.0</v>
      </c>
      <c r="H504" s="1">
        <v>1.0</v>
      </c>
      <c r="I504" s="1" t="s">
        <v>474</v>
      </c>
      <c r="J504" s="1">
        <f>COUNTIF(ixi_id_date,A504)</f>
        <v>1</v>
      </c>
      <c r="K504" s="2">
        <f>IF(J504&gt;0,LOOKUP(A504,ixi_id_date,study_date),"")</f>
        <v>38961</v>
      </c>
      <c r="L504" s="3">
        <f t="shared" si="3"/>
        <v>69.60985626</v>
      </c>
    </row>
    <row r="505" ht="12.75" customHeight="1">
      <c r="A505" s="1">
        <v>534.0</v>
      </c>
      <c r="B505" s="1">
        <v>1.0</v>
      </c>
      <c r="C505" s="1">
        <v>0.0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 t="s">
        <v>474</v>
      </c>
      <c r="J505" s="1">
        <f>COUNTIF(ixi_id_date,A505)</f>
        <v>1</v>
      </c>
      <c r="K505" s="2">
        <f>IF(J505&gt;0,LOOKUP(A505,ixi_id_date,study_date),"")</f>
        <v>38961</v>
      </c>
      <c r="L505" s="3">
        <f t="shared" si="3"/>
        <v>69.60985626</v>
      </c>
    </row>
    <row r="506" ht="12.75" customHeight="1">
      <c r="A506" s="1">
        <v>535.0</v>
      </c>
      <c r="B506" s="1">
        <v>2.0</v>
      </c>
      <c r="C506" s="1">
        <v>157.0</v>
      </c>
      <c r="D506" s="1">
        <v>57.0</v>
      </c>
      <c r="E506" s="1">
        <v>1.0</v>
      </c>
      <c r="F506" s="1">
        <v>4.0</v>
      </c>
      <c r="G506" s="1">
        <v>5.0</v>
      </c>
      <c r="H506" s="1">
        <v>2.0</v>
      </c>
      <c r="I506" s="1" t="s">
        <v>475</v>
      </c>
      <c r="J506" s="1">
        <f>COUNTIF(ixi_id_date,A506)</f>
        <v>1</v>
      </c>
      <c r="K506" s="2">
        <f>IF(J506&gt;0,LOOKUP(A506,ixi_id_date,study_date),"")</f>
        <v>38961</v>
      </c>
      <c r="L506" s="3">
        <f t="shared" si="3"/>
        <v>65.25941136</v>
      </c>
    </row>
    <row r="507" ht="12.75" customHeight="1">
      <c r="A507" s="1">
        <v>535.0</v>
      </c>
      <c r="B507" s="1">
        <v>2.0</v>
      </c>
      <c r="C507" s="1">
        <v>0.0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 t="s">
        <v>475</v>
      </c>
      <c r="J507" s="1">
        <f>COUNTIF(ixi_id_date,A507)</f>
        <v>1</v>
      </c>
      <c r="K507" s="2">
        <f>IF(J507&gt;0,LOOKUP(A507,ixi_id_date,study_date),"")</f>
        <v>38961</v>
      </c>
      <c r="L507" s="3">
        <f t="shared" si="3"/>
        <v>65.25941136</v>
      </c>
    </row>
    <row r="508" ht="12.75" customHeight="1">
      <c r="A508" s="1">
        <v>536.0</v>
      </c>
      <c r="B508" s="1">
        <v>2.0</v>
      </c>
      <c r="C508" s="1">
        <v>167.0</v>
      </c>
      <c r="D508" s="1">
        <v>63.0</v>
      </c>
      <c r="E508" s="1">
        <v>1.0</v>
      </c>
      <c r="F508" s="1">
        <v>5.0</v>
      </c>
      <c r="G508" s="1">
        <v>1.0</v>
      </c>
      <c r="H508" s="1">
        <v>5.0</v>
      </c>
      <c r="I508" s="1" t="s">
        <v>476</v>
      </c>
      <c r="J508" s="1">
        <f>COUNTIF(ixi_id_date,A508)</f>
        <v>1</v>
      </c>
      <c r="K508" s="2">
        <f>IF(J508&gt;0,LOOKUP(A508,ixi_id_date,study_date),"")</f>
        <v>38960</v>
      </c>
      <c r="L508" s="3">
        <f t="shared" si="3"/>
        <v>58.83093771</v>
      </c>
    </row>
    <row r="509" ht="12.75" customHeight="1">
      <c r="A509" s="1">
        <v>536.0</v>
      </c>
      <c r="B509" s="1">
        <v>2.0</v>
      </c>
      <c r="C509" s="1">
        <v>0.0</v>
      </c>
      <c r="D509" s="1">
        <v>0.0</v>
      </c>
      <c r="E509" s="1">
        <v>0.0</v>
      </c>
      <c r="F509" s="1">
        <v>0.0</v>
      </c>
      <c r="G509" s="1">
        <v>0.0</v>
      </c>
      <c r="H509" s="1">
        <v>0.0</v>
      </c>
      <c r="I509" s="1" t="s">
        <v>476</v>
      </c>
      <c r="J509" s="1">
        <f>COUNTIF(ixi_id_date,A509)</f>
        <v>1</v>
      </c>
      <c r="K509" s="2">
        <f>IF(J509&gt;0,LOOKUP(A509,ixi_id_date,study_date),"")</f>
        <v>38960</v>
      </c>
      <c r="L509" s="3">
        <f t="shared" si="3"/>
        <v>58.83093771</v>
      </c>
    </row>
    <row r="510" ht="12.75" customHeight="1">
      <c r="A510" s="1">
        <v>537.0</v>
      </c>
      <c r="B510" s="1">
        <v>2.0</v>
      </c>
      <c r="C510" s="1">
        <v>170.0</v>
      </c>
      <c r="D510" s="1">
        <v>73.0</v>
      </c>
      <c r="E510" s="1">
        <v>1.0</v>
      </c>
      <c r="F510" s="1">
        <v>2.0</v>
      </c>
      <c r="G510" s="1">
        <v>5.0</v>
      </c>
      <c r="H510" s="1">
        <v>5.0</v>
      </c>
      <c r="I510" s="1" t="s">
        <v>477</v>
      </c>
      <c r="J510" s="1">
        <f>COUNTIF(ixi_id_date,A510)</f>
        <v>1</v>
      </c>
      <c r="K510" s="2">
        <f>IF(J510&gt;0,LOOKUP(A510,ixi_id_date,study_date),"")</f>
        <v>38967</v>
      </c>
      <c r="L510" s="3">
        <f t="shared" si="3"/>
        <v>67.45516769</v>
      </c>
    </row>
    <row r="511" ht="12.75" customHeight="1">
      <c r="A511" s="1">
        <v>538.0</v>
      </c>
      <c r="B511" s="1">
        <v>2.0</v>
      </c>
      <c r="C511" s="1">
        <v>152.0</v>
      </c>
      <c r="D511" s="1">
        <v>54.0</v>
      </c>
      <c r="E511" s="1">
        <v>1.0</v>
      </c>
      <c r="F511" s="1">
        <v>1.0</v>
      </c>
      <c r="G511" s="1">
        <v>5.0</v>
      </c>
      <c r="H511" s="1">
        <v>5.0</v>
      </c>
      <c r="I511" s="1" t="s">
        <v>478</v>
      </c>
      <c r="J511" s="1">
        <f>COUNTIF(ixi_id_date,A511)</f>
        <v>1</v>
      </c>
      <c r="K511" s="2">
        <f>IF(J511&gt;0,LOOKUP(A511,ixi_id_date,study_date),"")</f>
        <v>38981</v>
      </c>
      <c r="L511" s="3">
        <f t="shared" si="3"/>
        <v>81.94113621</v>
      </c>
    </row>
    <row r="512" ht="12.75" customHeight="1">
      <c r="A512" s="1">
        <v>539.0</v>
      </c>
      <c r="B512" s="1">
        <v>1.0</v>
      </c>
      <c r="C512" s="1">
        <v>172.0</v>
      </c>
      <c r="D512" s="1">
        <v>70.0</v>
      </c>
      <c r="E512" s="1">
        <v>1.0</v>
      </c>
      <c r="F512" s="1">
        <v>2.0</v>
      </c>
      <c r="G512" s="1">
        <v>5.0</v>
      </c>
      <c r="H512" s="1">
        <v>4.0</v>
      </c>
      <c r="I512" s="1" t="s">
        <v>479</v>
      </c>
      <c r="J512" s="1">
        <f>COUNTIF(ixi_id_date,A512)</f>
        <v>1</v>
      </c>
      <c r="K512" s="2">
        <f>IF(J512&gt;0,LOOKUP(A512,ixi_id_date,study_date),"")</f>
        <v>38968</v>
      </c>
      <c r="L512" s="3">
        <f t="shared" si="3"/>
        <v>78.07255305</v>
      </c>
    </row>
    <row r="513" ht="12.75" customHeight="1">
      <c r="A513" s="1">
        <v>539.0</v>
      </c>
      <c r="B513" s="1">
        <v>1.0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 t="s">
        <v>479</v>
      </c>
      <c r="J513" s="1">
        <f>COUNTIF(ixi_id_date,A513)</f>
        <v>1</v>
      </c>
      <c r="K513" s="2">
        <f>IF(J513&gt;0,LOOKUP(A513,ixi_id_date,study_date),"")</f>
        <v>38968</v>
      </c>
      <c r="L513" s="3">
        <f t="shared" si="3"/>
        <v>78.07255305</v>
      </c>
    </row>
    <row r="514" ht="12.75" customHeight="1">
      <c r="A514" s="1">
        <v>540.0</v>
      </c>
      <c r="B514" s="1">
        <v>2.0</v>
      </c>
      <c r="C514" s="1">
        <v>168.0</v>
      </c>
      <c r="D514" s="1">
        <v>66.0</v>
      </c>
      <c r="E514" s="1">
        <v>1.0</v>
      </c>
      <c r="F514" s="1">
        <v>2.0</v>
      </c>
      <c r="G514" s="1">
        <v>2.0</v>
      </c>
      <c r="H514" s="1">
        <v>4.0</v>
      </c>
      <c r="I514" s="1" t="s">
        <v>480</v>
      </c>
      <c r="J514" s="1">
        <f>COUNTIF(ixi_id_date,A514)</f>
        <v>0</v>
      </c>
      <c r="K514" s="2" t="str">
        <f>IF(J514&gt;0,LOOKUP(A514,ixi_id_date,study_date),"")</f>
        <v/>
      </c>
      <c r="L514" s="3" t="str">
        <f t="shared" si="3"/>
        <v/>
      </c>
    </row>
    <row r="515" ht="12.75" customHeight="1">
      <c r="A515" s="1">
        <v>541.0</v>
      </c>
      <c r="B515" s="1">
        <v>2.0</v>
      </c>
      <c r="C515" s="1">
        <v>165.0</v>
      </c>
      <c r="D515" s="1">
        <v>58.0</v>
      </c>
      <c r="E515" s="1">
        <v>1.0</v>
      </c>
      <c r="F515" s="1">
        <v>1.0</v>
      </c>
      <c r="G515" s="1">
        <v>1.0</v>
      </c>
      <c r="H515" s="1">
        <v>5.0</v>
      </c>
      <c r="I515" s="1" t="s">
        <v>481</v>
      </c>
      <c r="J515" s="1">
        <f>COUNTIF(ixi_id_date,A515)</f>
        <v>1</v>
      </c>
      <c r="K515" s="2">
        <f>IF(J515&gt;0,LOOKUP(A515,ixi_id_date,study_date),"")</f>
        <v>38985</v>
      </c>
      <c r="L515" s="3">
        <f t="shared" si="3"/>
        <v>36.42162902</v>
      </c>
    </row>
    <row r="516" ht="12.75" customHeight="1">
      <c r="A516" s="1">
        <v>542.0</v>
      </c>
      <c r="B516" s="1">
        <v>2.0</v>
      </c>
      <c r="C516" s="1">
        <v>154.0</v>
      </c>
      <c r="D516" s="1">
        <v>64.0</v>
      </c>
      <c r="E516" s="1">
        <v>1.0</v>
      </c>
      <c r="F516" s="1">
        <v>1.0</v>
      </c>
      <c r="G516" s="1">
        <v>1.0</v>
      </c>
      <c r="H516" s="1">
        <v>5.0</v>
      </c>
      <c r="I516" s="1" t="s">
        <v>482</v>
      </c>
      <c r="J516" s="1">
        <f>COUNTIF(ixi_id_date,A516)</f>
        <v>1</v>
      </c>
      <c r="K516" s="2">
        <f>IF(J516&gt;0,LOOKUP(A516,ixi_id_date,study_date),"")</f>
        <v>38987</v>
      </c>
      <c r="L516" s="3">
        <f t="shared" si="3"/>
        <v>44.38329911</v>
      </c>
    </row>
    <row r="517" ht="12.75" customHeight="1">
      <c r="A517" s="1">
        <v>543.0</v>
      </c>
      <c r="B517" s="1">
        <v>1.0</v>
      </c>
      <c r="C517" s="1">
        <v>175.0</v>
      </c>
      <c r="D517" s="1">
        <v>78.0</v>
      </c>
      <c r="E517" s="1">
        <v>1.0</v>
      </c>
      <c r="F517" s="1">
        <v>2.0</v>
      </c>
      <c r="G517" s="1">
        <v>1.0</v>
      </c>
      <c r="H517" s="1">
        <v>5.0</v>
      </c>
      <c r="I517" s="1" t="s">
        <v>483</v>
      </c>
      <c r="J517" s="1">
        <f>COUNTIF(ixi_id_date,A517)</f>
        <v>1</v>
      </c>
      <c r="K517" s="2">
        <f>IF(J517&gt;0,LOOKUP(A517,ixi_id_date,study_date),"")</f>
        <v>38964</v>
      </c>
      <c r="L517" s="3">
        <f t="shared" si="3"/>
        <v>70.51882272</v>
      </c>
    </row>
    <row r="518" ht="12.75" customHeight="1">
      <c r="A518" s="1">
        <v>544.0</v>
      </c>
      <c r="B518" s="1">
        <v>2.0</v>
      </c>
      <c r="C518" s="1">
        <v>170.0</v>
      </c>
      <c r="D518" s="1">
        <v>60.0</v>
      </c>
      <c r="E518" s="1">
        <v>1.0</v>
      </c>
      <c r="F518" s="1">
        <v>1.0</v>
      </c>
      <c r="G518" s="1">
        <v>2.0</v>
      </c>
      <c r="H518" s="1">
        <v>2.0</v>
      </c>
      <c r="I518" s="1" t="s">
        <v>484</v>
      </c>
      <c r="J518" s="1">
        <f>COUNTIF(ixi_id_date,A518)</f>
        <v>1</v>
      </c>
      <c r="K518" s="2">
        <f>IF(J518&gt;0,LOOKUP(A518,ixi_id_date,study_date),"")</f>
        <v>38974</v>
      </c>
      <c r="L518" s="3">
        <f t="shared" si="3"/>
        <v>58.04243669</v>
      </c>
    </row>
    <row r="519" ht="12.75" customHeight="1">
      <c r="A519" s="1">
        <v>546.0</v>
      </c>
      <c r="B519" s="1">
        <v>2.0</v>
      </c>
      <c r="C519" s="1">
        <v>165.0</v>
      </c>
      <c r="D519" s="1">
        <v>60.0</v>
      </c>
      <c r="E519" s="1">
        <v>1.0</v>
      </c>
      <c r="F519" s="1">
        <v>2.0</v>
      </c>
      <c r="G519" s="1">
        <v>2.0</v>
      </c>
      <c r="H519" s="1">
        <v>5.0</v>
      </c>
      <c r="I519" s="1" t="s">
        <v>485</v>
      </c>
      <c r="J519" s="1">
        <f>COUNTIF(ixi_id_date,A519)</f>
        <v>1</v>
      </c>
      <c r="K519" s="2">
        <f>IF(J519&gt;0,LOOKUP(A519,ixi_id_date,study_date),"")</f>
        <v>38988</v>
      </c>
      <c r="L519" s="3">
        <f t="shared" si="3"/>
        <v>60.07392197</v>
      </c>
    </row>
    <row r="520" ht="12.75" customHeight="1">
      <c r="A520" s="1">
        <v>547.0</v>
      </c>
      <c r="B520" s="1">
        <v>1.0</v>
      </c>
      <c r="C520" s="1">
        <v>170.0</v>
      </c>
      <c r="D520" s="1">
        <v>70.0</v>
      </c>
      <c r="E520" s="1">
        <v>2.0</v>
      </c>
      <c r="F520" s="1">
        <v>3.0</v>
      </c>
      <c r="G520" s="1">
        <v>1.0</v>
      </c>
      <c r="H520" s="1">
        <v>5.0</v>
      </c>
      <c r="I520" s="1" t="s">
        <v>486</v>
      </c>
      <c r="J520" s="1">
        <f>COUNTIF(ixi_id_date,A520)</f>
        <v>1</v>
      </c>
      <c r="K520" s="2">
        <f>IF(J520&gt;0,LOOKUP(A520,ixi_id_date,study_date),"")</f>
        <v>38994</v>
      </c>
      <c r="L520" s="3">
        <f t="shared" si="3"/>
        <v>33.83162218</v>
      </c>
    </row>
    <row r="521" ht="12.75" customHeight="1">
      <c r="A521" s="1">
        <v>548.0</v>
      </c>
      <c r="B521" s="1">
        <v>2.0</v>
      </c>
      <c r="C521" s="1">
        <v>153.0</v>
      </c>
      <c r="D521" s="1">
        <v>50.0</v>
      </c>
      <c r="E521" s="1">
        <v>1.0</v>
      </c>
      <c r="F521" s="1">
        <v>2.0</v>
      </c>
      <c r="G521" s="1">
        <v>5.0</v>
      </c>
      <c r="H521" s="1">
        <v>5.0</v>
      </c>
      <c r="I521" s="1" t="s">
        <v>487</v>
      </c>
      <c r="J521" s="1">
        <f>COUNTIF(ixi_id_date,A521)</f>
        <v>1</v>
      </c>
      <c r="K521" s="2">
        <f>IF(J521&gt;0,LOOKUP(A521,ixi_id_date,study_date),"")</f>
        <v>38999</v>
      </c>
      <c r="L521" s="3">
        <f t="shared" si="3"/>
        <v>66.32991102</v>
      </c>
    </row>
    <row r="522" ht="12.75" customHeight="1">
      <c r="A522" s="1">
        <v>549.0</v>
      </c>
      <c r="B522" s="1">
        <v>2.0</v>
      </c>
      <c r="C522" s="1">
        <v>162.0</v>
      </c>
      <c r="D522" s="1">
        <v>54.0</v>
      </c>
      <c r="E522" s="1">
        <v>1.0</v>
      </c>
      <c r="F522" s="1">
        <v>1.0</v>
      </c>
      <c r="G522" s="1">
        <v>1.0</v>
      </c>
      <c r="H522" s="1">
        <v>5.0</v>
      </c>
      <c r="I522" s="1" t="s">
        <v>488</v>
      </c>
      <c r="J522" s="1">
        <f>COUNTIF(ixi_id_date,A522)</f>
        <v>1</v>
      </c>
      <c r="K522" s="2">
        <f>IF(J522&gt;0,LOOKUP(A522,ixi_id_date,study_date),"")</f>
        <v>38953</v>
      </c>
      <c r="L522" s="3">
        <f t="shared" si="3"/>
        <v>25.01848049</v>
      </c>
    </row>
    <row r="523" ht="12.75" customHeight="1">
      <c r="A523" s="1">
        <v>549.0</v>
      </c>
      <c r="B523" s="1">
        <v>2.0</v>
      </c>
      <c r="C523" s="1">
        <v>162.0</v>
      </c>
      <c r="D523" s="1">
        <v>54.0</v>
      </c>
      <c r="E523" s="1">
        <v>0.0</v>
      </c>
      <c r="F523" s="1">
        <v>0.0</v>
      </c>
      <c r="G523" s="1">
        <v>0.0</v>
      </c>
      <c r="H523" s="1">
        <v>0.0</v>
      </c>
      <c r="I523" s="1" t="s">
        <v>488</v>
      </c>
      <c r="J523" s="1">
        <f>COUNTIF(ixi_id_date,A523)</f>
        <v>1</v>
      </c>
      <c r="K523" s="2">
        <f>IF(J523&gt;0,LOOKUP(A523,ixi_id_date,study_date),"")</f>
        <v>38953</v>
      </c>
      <c r="L523" s="3">
        <f t="shared" si="3"/>
        <v>25.01848049</v>
      </c>
    </row>
    <row r="524" ht="12.75" customHeight="1">
      <c r="A524" s="1">
        <v>550.0</v>
      </c>
      <c r="B524" s="1">
        <v>2.0</v>
      </c>
      <c r="C524" s="1">
        <v>0.0</v>
      </c>
      <c r="D524" s="1">
        <v>0.0</v>
      </c>
      <c r="E524" s="1">
        <v>0.0</v>
      </c>
      <c r="F524" s="1">
        <v>0.0</v>
      </c>
      <c r="G524" s="1">
        <v>0.0</v>
      </c>
      <c r="H524" s="1">
        <v>0.0</v>
      </c>
      <c r="I524" s="1" t="s">
        <v>489</v>
      </c>
      <c r="J524" s="1">
        <f>COUNTIF(ixi_id_date,A524)</f>
        <v>1</v>
      </c>
      <c r="K524" s="2">
        <f>IF(J524&gt;0,LOOKUP(A524,ixi_id_date,study_date),"")</f>
        <v>38968</v>
      </c>
      <c r="L524" s="3">
        <f t="shared" si="3"/>
        <v>59.90691307</v>
      </c>
    </row>
    <row r="525" ht="12.75" customHeight="1">
      <c r="A525" s="1">
        <v>551.0</v>
      </c>
      <c r="B525" s="1">
        <v>2.0</v>
      </c>
      <c r="C525" s="1">
        <v>160.0</v>
      </c>
      <c r="D525" s="1">
        <v>60.0</v>
      </c>
      <c r="E525" s="1">
        <v>1.0</v>
      </c>
      <c r="F525" s="1">
        <v>5.0</v>
      </c>
      <c r="G525" s="1">
        <v>5.0</v>
      </c>
      <c r="H525" s="1">
        <v>5.0</v>
      </c>
      <c r="I525" s="1" t="s">
        <v>490</v>
      </c>
      <c r="J525" s="1">
        <f>COUNTIF(ixi_id_date,A525)</f>
        <v>1</v>
      </c>
      <c r="K525" s="2">
        <f>IF(J525&gt;0,LOOKUP(A525,ixi_id_date,study_date),"")</f>
        <v>38964</v>
      </c>
      <c r="L525" s="3">
        <f t="shared" si="3"/>
        <v>70.50239562</v>
      </c>
    </row>
    <row r="526" ht="12.75" customHeight="1">
      <c r="A526" s="1">
        <v>551.0</v>
      </c>
      <c r="B526" s="1">
        <v>2.0</v>
      </c>
      <c r="C526" s="1">
        <v>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 t="s">
        <v>490</v>
      </c>
      <c r="J526" s="1">
        <f>COUNTIF(ixi_id_date,A526)</f>
        <v>1</v>
      </c>
      <c r="K526" s="2">
        <f>IF(J526&gt;0,LOOKUP(A526,ixi_id_date,study_date),"")</f>
        <v>38964</v>
      </c>
      <c r="L526" s="3">
        <f t="shared" si="3"/>
        <v>70.50239562</v>
      </c>
    </row>
    <row r="527" ht="12.75" customHeight="1">
      <c r="A527" s="1">
        <v>552.0</v>
      </c>
      <c r="B527" s="1">
        <v>2.0</v>
      </c>
      <c r="C527" s="1">
        <v>157.0</v>
      </c>
      <c r="D527" s="1">
        <v>55.0</v>
      </c>
      <c r="E527" s="1">
        <v>1.0</v>
      </c>
      <c r="F527" s="1">
        <v>5.0</v>
      </c>
      <c r="G527" s="1">
        <v>5.0</v>
      </c>
      <c r="H527" s="1">
        <v>1.0</v>
      </c>
      <c r="I527" s="1" t="s">
        <v>491</v>
      </c>
      <c r="J527" s="1">
        <f>COUNTIF(ixi_id_date,A527)</f>
        <v>1</v>
      </c>
      <c r="K527" s="2">
        <f>IF(J527&gt;0,LOOKUP(A527,ixi_id_date,study_date),"")</f>
        <v>38964</v>
      </c>
      <c r="L527" s="3">
        <f t="shared" si="3"/>
        <v>64.66255989</v>
      </c>
    </row>
    <row r="528" ht="12.75" customHeight="1">
      <c r="A528" s="1">
        <v>552.0</v>
      </c>
      <c r="B528" s="1">
        <v>2.0</v>
      </c>
      <c r="C528" s="1">
        <v>0.0</v>
      </c>
      <c r="D528" s="1">
        <v>0.0</v>
      </c>
      <c r="E528" s="1">
        <v>0.0</v>
      </c>
      <c r="F528" s="1">
        <v>0.0</v>
      </c>
      <c r="G528" s="1">
        <v>0.0</v>
      </c>
      <c r="H528" s="1">
        <v>0.0</v>
      </c>
      <c r="I528" s="1" t="s">
        <v>491</v>
      </c>
      <c r="J528" s="1">
        <f>COUNTIF(ixi_id_date,A528)</f>
        <v>1</v>
      </c>
      <c r="K528" s="2">
        <f>IF(J528&gt;0,LOOKUP(A528,ixi_id_date,study_date),"")</f>
        <v>38964</v>
      </c>
      <c r="L528" s="3">
        <f t="shared" si="3"/>
        <v>64.66255989</v>
      </c>
    </row>
    <row r="529" ht="12.75" customHeight="1">
      <c r="A529" s="1">
        <v>553.0</v>
      </c>
      <c r="B529" s="1">
        <v>1.0</v>
      </c>
      <c r="C529" s="1">
        <v>180.0</v>
      </c>
      <c r="D529" s="1">
        <v>0.0</v>
      </c>
      <c r="E529" s="1">
        <v>2.0</v>
      </c>
      <c r="F529" s="1">
        <v>3.0</v>
      </c>
      <c r="G529" s="1">
        <v>1.0</v>
      </c>
      <c r="H529" s="1">
        <v>5.0</v>
      </c>
      <c r="I529" s="1" t="s">
        <v>492</v>
      </c>
      <c r="J529" s="1">
        <f>COUNTIF(ixi_id_date,A529)</f>
        <v>1</v>
      </c>
      <c r="K529" s="2">
        <f>IF(J529&gt;0,LOOKUP(A529,ixi_id_date,study_date),"")</f>
        <v>38980</v>
      </c>
      <c r="L529" s="3">
        <f t="shared" si="3"/>
        <v>28.24366872</v>
      </c>
    </row>
    <row r="530" ht="12.75" customHeight="1">
      <c r="A530" s="1">
        <v>554.0</v>
      </c>
      <c r="B530" s="1">
        <v>1.0</v>
      </c>
      <c r="C530" s="1">
        <v>170.0</v>
      </c>
      <c r="D530" s="1">
        <v>87.0</v>
      </c>
      <c r="E530" s="1">
        <v>1.0</v>
      </c>
      <c r="F530" s="1">
        <v>2.0</v>
      </c>
      <c r="G530" s="1">
        <v>5.0</v>
      </c>
      <c r="H530" s="1">
        <v>4.0</v>
      </c>
      <c r="I530" s="1" t="s">
        <v>493</v>
      </c>
      <c r="J530" s="1">
        <f>COUNTIF(ixi_id_date,A530)</f>
        <v>1</v>
      </c>
      <c r="K530" s="2">
        <f>IF(J530&gt;0,LOOKUP(A530,ixi_id_date,study_date),"")</f>
        <v>38968</v>
      </c>
      <c r="L530" s="3">
        <f t="shared" si="3"/>
        <v>70.10540726</v>
      </c>
    </row>
    <row r="531" ht="12.75" customHeight="1">
      <c r="A531" s="1">
        <v>554.0</v>
      </c>
      <c r="B531" s="1">
        <v>1.0</v>
      </c>
      <c r="C531" s="1">
        <v>0.0</v>
      </c>
      <c r="D531" s="1">
        <v>0.0</v>
      </c>
      <c r="E531" s="1">
        <v>0.0</v>
      </c>
      <c r="F531" s="1">
        <v>0.0</v>
      </c>
      <c r="G531" s="1">
        <v>0.0</v>
      </c>
      <c r="H531" s="1">
        <v>0.0</v>
      </c>
      <c r="I531" s="1" t="s">
        <v>493</v>
      </c>
      <c r="J531" s="1">
        <f>COUNTIF(ixi_id_date,A531)</f>
        <v>1</v>
      </c>
      <c r="K531" s="2">
        <f>IF(J531&gt;0,LOOKUP(A531,ixi_id_date,study_date),"")</f>
        <v>38968</v>
      </c>
      <c r="L531" s="3">
        <f t="shared" si="3"/>
        <v>70.10540726</v>
      </c>
    </row>
    <row r="532" ht="12.75" customHeight="1">
      <c r="A532" s="1">
        <v>555.0</v>
      </c>
      <c r="B532" s="1">
        <v>2.0</v>
      </c>
      <c r="C532" s="1">
        <v>0.0</v>
      </c>
      <c r="D532" s="1">
        <v>79.0</v>
      </c>
      <c r="E532" s="1">
        <v>1.0</v>
      </c>
      <c r="F532" s="1">
        <v>1.0</v>
      </c>
      <c r="G532" s="1">
        <v>5.0</v>
      </c>
      <c r="H532" s="1">
        <v>1.0</v>
      </c>
      <c r="I532" s="1" t="s">
        <v>494</v>
      </c>
      <c r="J532" s="1">
        <f>COUNTIF(ixi_id_date,A532)</f>
        <v>1</v>
      </c>
      <c r="K532" s="2">
        <f>IF(J532&gt;0,LOOKUP(A532,ixi_id_date,study_date),"")</f>
        <v>38978</v>
      </c>
      <c r="L532" s="3">
        <f t="shared" si="3"/>
        <v>65.66735113</v>
      </c>
    </row>
    <row r="533" ht="12.75" customHeight="1">
      <c r="A533" s="1">
        <v>556.0</v>
      </c>
      <c r="B533" s="1">
        <v>1.0</v>
      </c>
      <c r="C533" s="1">
        <v>186.0</v>
      </c>
      <c r="D533" s="1">
        <v>88.0</v>
      </c>
      <c r="E533" s="1">
        <v>1.0</v>
      </c>
      <c r="F533" s="1">
        <v>1.0</v>
      </c>
      <c r="G533" s="1">
        <v>6.0</v>
      </c>
      <c r="H533" s="1">
        <v>2.0</v>
      </c>
      <c r="I533" s="1" t="s">
        <v>495</v>
      </c>
      <c r="J533" s="1">
        <f>COUNTIF(ixi_id_date,A533)</f>
        <v>1</v>
      </c>
      <c r="K533" s="2">
        <f>IF(J533&gt;0,LOOKUP(A533,ixi_id_date,study_date),"")</f>
        <v>38995</v>
      </c>
      <c r="L533" s="3">
        <f t="shared" si="3"/>
        <v>55.63586585</v>
      </c>
    </row>
    <row r="534" ht="12.75" customHeight="1">
      <c r="A534" s="1">
        <v>558.0</v>
      </c>
      <c r="B534" s="1">
        <v>2.0</v>
      </c>
      <c r="C534" s="1">
        <v>162.0</v>
      </c>
      <c r="D534" s="1">
        <v>55.0</v>
      </c>
      <c r="E534" s="1">
        <v>1.0</v>
      </c>
      <c r="F534" s="1">
        <v>5.0</v>
      </c>
      <c r="G534" s="1">
        <v>8.0</v>
      </c>
      <c r="H534" s="1">
        <v>5.0</v>
      </c>
      <c r="I534" s="1" t="s">
        <v>496</v>
      </c>
      <c r="J534" s="1">
        <f>COUNTIF(ixi_id_date,A534)</f>
        <v>1</v>
      </c>
      <c r="K534" s="2">
        <f>IF(J534&gt;0,LOOKUP(A534,ixi_id_date,study_date),"")</f>
        <v>38996</v>
      </c>
      <c r="L534" s="3">
        <f t="shared" si="3"/>
        <v>66.85831622</v>
      </c>
    </row>
    <row r="535" ht="12.75" customHeight="1">
      <c r="A535" s="1">
        <v>559.0</v>
      </c>
      <c r="B535" s="1">
        <v>2.0</v>
      </c>
      <c r="C535" s="1">
        <v>150.0</v>
      </c>
      <c r="D535" s="1">
        <v>54.0</v>
      </c>
      <c r="E535" s="1">
        <v>3.0</v>
      </c>
      <c r="F535" s="1">
        <v>1.0</v>
      </c>
      <c r="G535" s="1">
        <v>5.0</v>
      </c>
      <c r="H535" s="1">
        <v>5.0</v>
      </c>
      <c r="I535" s="1" t="s">
        <v>497</v>
      </c>
      <c r="J535" s="1">
        <f>COUNTIF(ixi_id_date,A535)</f>
        <v>1</v>
      </c>
      <c r="K535" s="2">
        <f>IF(J535&gt;0,LOOKUP(A535,ixi_id_date,study_date),"")</f>
        <v>38974</v>
      </c>
      <c r="L535" s="3">
        <f t="shared" si="3"/>
        <v>67.81930185</v>
      </c>
    </row>
    <row r="536" ht="12.75" customHeight="1">
      <c r="A536" s="1">
        <v>560.0</v>
      </c>
      <c r="B536" s="1">
        <v>1.0</v>
      </c>
      <c r="C536" s="1">
        <v>1850.0</v>
      </c>
      <c r="D536" s="1">
        <v>80.0</v>
      </c>
      <c r="E536" s="1">
        <v>1.0</v>
      </c>
      <c r="F536" s="1">
        <v>1.0</v>
      </c>
      <c r="G536" s="1">
        <v>5.0</v>
      </c>
      <c r="H536" s="1">
        <v>3.0</v>
      </c>
      <c r="I536" s="1" t="s">
        <v>498</v>
      </c>
      <c r="J536" s="1">
        <f>COUNTIF(ixi_id_date,A536)</f>
        <v>1</v>
      </c>
      <c r="K536" s="2">
        <f>IF(J536&gt;0,LOOKUP(A536,ixi_id_date,study_date),"")</f>
        <v>38971</v>
      </c>
      <c r="L536" s="3">
        <f t="shared" si="3"/>
        <v>63.86858316</v>
      </c>
    </row>
    <row r="537" ht="12.75" customHeight="1">
      <c r="A537" s="1">
        <v>560.0</v>
      </c>
      <c r="B537" s="1">
        <v>1.0</v>
      </c>
      <c r="C537" s="1">
        <v>0.0</v>
      </c>
      <c r="D537" s="1">
        <v>0.0</v>
      </c>
      <c r="E537" s="1">
        <v>0.0</v>
      </c>
      <c r="F537" s="1">
        <v>0.0</v>
      </c>
      <c r="G537" s="1">
        <v>0.0</v>
      </c>
      <c r="H537" s="1">
        <v>0.0</v>
      </c>
      <c r="I537" s="1" t="s">
        <v>498</v>
      </c>
      <c r="J537" s="1">
        <f>COUNTIF(ixi_id_date,A537)</f>
        <v>1</v>
      </c>
      <c r="K537" s="2">
        <f>IF(J537&gt;0,LOOKUP(A537,ixi_id_date,study_date),"")</f>
        <v>38971</v>
      </c>
      <c r="L537" s="3">
        <f t="shared" si="3"/>
        <v>63.86858316</v>
      </c>
    </row>
    <row r="538" ht="12.75" customHeight="1">
      <c r="A538" s="1">
        <v>561.0</v>
      </c>
      <c r="B538" s="1">
        <v>2.0</v>
      </c>
      <c r="C538" s="1">
        <v>157.0</v>
      </c>
      <c r="D538" s="1">
        <v>59.0</v>
      </c>
      <c r="E538" s="1">
        <v>1.0</v>
      </c>
      <c r="F538" s="1">
        <v>1.0</v>
      </c>
      <c r="G538" s="1">
        <v>1.0</v>
      </c>
      <c r="H538" s="1">
        <v>5.0</v>
      </c>
      <c r="I538" s="1" t="s">
        <v>499</v>
      </c>
      <c r="J538" s="1">
        <f>COUNTIF(ixi_id_date,A538)</f>
        <v>1</v>
      </c>
      <c r="K538" s="2">
        <f>IF(J538&gt;0,LOOKUP(A538,ixi_id_date,study_date),"")</f>
        <v>39007</v>
      </c>
      <c r="L538" s="3">
        <f t="shared" si="3"/>
        <v>31.57837098</v>
      </c>
    </row>
    <row r="539" ht="12.75" customHeight="1">
      <c r="A539" s="1">
        <v>562.0</v>
      </c>
      <c r="B539" s="1">
        <v>2.0</v>
      </c>
      <c r="C539" s="1">
        <v>157.0</v>
      </c>
      <c r="D539" s="1">
        <v>55.0</v>
      </c>
      <c r="E539" s="1">
        <v>1.0</v>
      </c>
      <c r="F539" s="1">
        <v>4.0</v>
      </c>
      <c r="G539" s="1">
        <v>7.0</v>
      </c>
      <c r="H539" s="1">
        <v>5.0</v>
      </c>
      <c r="I539" s="1" t="s">
        <v>500</v>
      </c>
      <c r="J539" s="1">
        <f>COUNTIF(ixi_id_date,A539)</f>
        <v>1</v>
      </c>
      <c r="K539" s="2">
        <f>IF(J539&gt;0,LOOKUP(A539,ixi_id_date,study_date),"")</f>
        <v>38999</v>
      </c>
      <c r="L539" s="3">
        <f t="shared" si="3"/>
        <v>42.78986995</v>
      </c>
    </row>
    <row r="540" ht="12.75" customHeight="1">
      <c r="A540" s="1">
        <v>563.0</v>
      </c>
      <c r="B540" s="1">
        <v>2.0</v>
      </c>
      <c r="C540" s="1">
        <v>164.0</v>
      </c>
      <c r="D540" s="1">
        <v>60.0</v>
      </c>
      <c r="E540" s="1">
        <v>3.0</v>
      </c>
      <c r="F540" s="1">
        <v>1.0</v>
      </c>
      <c r="G540" s="1">
        <v>1.0</v>
      </c>
      <c r="H540" s="1">
        <v>5.0</v>
      </c>
      <c r="I540" s="1" t="s">
        <v>501</v>
      </c>
      <c r="J540" s="1">
        <f>COUNTIF(ixi_id_date,A540)</f>
        <v>1</v>
      </c>
      <c r="K540" s="2">
        <f>IF(J540&gt;0,LOOKUP(A540,ixi_id_date,study_date),"")</f>
        <v>39014</v>
      </c>
      <c r="L540" s="3">
        <f t="shared" si="3"/>
        <v>28.37234771</v>
      </c>
    </row>
    <row r="541" ht="12.75" customHeight="1">
      <c r="A541" s="1">
        <v>565.0</v>
      </c>
      <c r="B541" s="1">
        <v>1.0</v>
      </c>
      <c r="C541" s="1">
        <v>195.0</v>
      </c>
      <c r="D541" s="1">
        <v>101.0</v>
      </c>
      <c r="E541" s="1">
        <v>1.0</v>
      </c>
      <c r="F541" s="1">
        <v>3.0</v>
      </c>
      <c r="G541" s="1">
        <v>5.0</v>
      </c>
      <c r="H541" s="1">
        <v>1.0</v>
      </c>
      <c r="I541" s="1" t="s">
        <v>502</v>
      </c>
      <c r="J541" s="1">
        <f>COUNTIF(ixi_id_date,A541)</f>
        <v>1</v>
      </c>
      <c r="K541" s="2">
        <f>IF(J541&gt;0,LOOKUP(A541,ixi_id_date,study_date),"")</f>
        <v>39002</v>
      </c>
      <c r="L541" s="3">
        <f t="shared" si="3"/>
        <v>63.816564</v>
      </c>
    </row>
    <row r="542" ht="12.75" customHeight="1">
      <c r="A542" s="1">
        <v>566.0</v>
      </c>
      <c r="B542" s="1">
        <v>2.0</v>
      </c>
      <c r="C542" s="1">
        <v>155.0</v>
      </c>
      <c r="D542" s="1">
        <v>95.0</v>
      </c>
      <c r="E542" s="1">
        <v>1.0</v>
      </c>
      <c r="F542" s="1">
        <v>2.0</v>
      </c>
      <c r="G542" s="1">
        <v>1.0</v>
      </c>
      <c r="H542" s="1">
        <v>2.0</v>
      </c>
      <c r="I542" s="1" t="s">
        <v>503</v>
      </c>
      <c r="J542" s="1">
        <f>COUNTIF(ixi_id_date,A542)</f>
        <v>1</v>
      </c>
      <c r="K542" s="2">
        <f>IF(J542&gt;0,LOOKUP(A542,ixi_id_date,study_date),"")</f>
        <v>39002</v>
      </c>
      <c r="L542" s="3">
        <f t="shared" si="3"/>
        <v>42.9705681</v>
      </c>
    </row>
    <row r="543" ht="12.75" customHeight="1">
      <c r="A543" s="1">
        <v>567.0</v>
      </c>
      <c r="B543" s="1">
        <v>2.0</v>
      </c>
      <c r="C543" s="1">
        <v>158.0</v>
      </c>
      <c r="D543" s="1">
        <v>50.0</v>
      </c>
      <c r="E543" s="1">
        <v>1.0</v>
      </c>
      <c r="F543" s="1">
        <v>3.0</v>
      </c>
      <c r="G543" s="1">
        <v>1.0</v>
      </c>
      <c r="H543" s="1">
        <v>5.0</v>
      </c>
      <c r="I543" s="1" t="s">
        <v>504</v>
      </c>
      <c r="J543" s="1">
        <f>COUNTIF(ixi_id_date,A543)</f>
        <v>1</v>
      </c>
      <c r="K543" s="2">
        <f>IF(J543&gt;0,LOOKUP(A543,ixi_id_date,study_date),"")</f>
        <v>39002</v>
      </c>
      <c r="L543" s="3">
        <f t="shared" si="3"/>
        <v>28.56125941</v>
      </c>
    </row>
    <row r="544" ht="12.75" customHeight="1">
      <c r="A544" s="1">
        <v>568.0</v>
      </c>
      <c r="B544" s="1">
        <v>2.0</v>
      </c>
      <c r="C544" s="1">
        <v>165.0</v>
      </c>
      <c r="D544" s="1">
        <v>58.0</v>
      </c>
      <c r="E544" s="1">
        <v>1.0</v>
      </c>
      <c r="F544" s="1">
        <v>1.0</v>
      </c>
      <c r="G544" s="1">
        <v>1.0</v>
      </c>
      <c r="H544" s="1">
        <v>2.0</v>
      </c>
      <c r="I544" s="1" t="s">
        <v>505</v>
      </c>
      <c r="J544" s="1">
        <f>COUNTIF(ixi_id_date,A544)</f>
        <v>1</v>
      </c>
      <c r="K544" s="2">
        <f>IF(J544&gt;0,LOOKUP(A544,ixi_id_date,study_date),"")</f>
        <v>39016</v>
      </c>
      <c r="L544" s="3">
        <f t="shared" si="3"/>
        <v>33.68651608</v>
      </c>
    </row>
    <row r="545" ht="12.75" customHeight="1">
      <c r="A545" s="1">
        <v>569.0</v>
      </c>
      <c r="B545" s="1">
        <v>1.0</v>
      </c>
      <c r="C545" s="1">
        <v>177.0</v>
      </c>
      <c r="D545" s="1">
        <v>82.0</v>
      </c>
      <c r="E545" s="1">
        <v>1.0</v>
      </c>
      <c r="F545" s="1">
        <v>1.0</v>
      </c>
      <c r="G545" s="1">
        <v>1.0</v>
      </c>
      <c r="H545" s="1">
        <v>5.0</v>
      </c>
      <c r="I545" s="1" t="s">
        <v>506</v>
      </c>
      <c r="J545" s="1">
        <f>COUNTIF(ixi_id_date,A545)</f>
        <v>1</v>
      </c>
      <c r="K545" s="2">
        <f>IF(J545&gt;0,LOOKUP(A545,ixi_id_date,study_date),"")</f>
        <v>39041</v>
      </c>
      <c r="L545" s="3">
        <f t="shared" si="3"/>
        <v>56.96372348</v>
      </c>
    </row>
    <row r="546" ht="12.75" customHeight="1">
      <c r="A546" s="1">
        <v>570.0</v>
      </c>
      <c r="B546" s="1">
        <v>2.0</v>
      </c>
      <c r="C546" s="1">
        <v>166.0</v>
      </c>
      <c r="D546" s="1">
        <v>50.0</v>
      </c>
      <c r="E546" s="1">
        <v>1.0</v>
      </c>
      <c r="F546" s="1">
        <v>1.0</v>
      </c>
      <c r="G546" s="1">
        <v>5.0</v>
      </c>
      <c r="H546" s="1">
        <v>4.0</v>
      </c>
      <c r="I546" s="1" t="s">
        <v>507</v>
      </c>
      <c r="J546" s="1">
        <f>COUNTIF(ixi_id_date,A546)</f>
        <v>0</v>
      </c>
      <c r="K546" s="2" t="str">
        <f>IF(J546&gt;0,LOOKUP(A546,ixi_id_date,study_date),"")</f>
        <v/>
      </c>
      <c r="L546" s="3" t="str">
        <f t="shared" si="3"/>
        <v/>
      </c>
    </row>
    <row r="547" ht="12.75" customHeight="1">
      <c r="A547" s="1">
        <v>571.0</v>
      </c>
      <c r="B547" s="1">
        <v>2.0</v>
      </c>
      <c r="C547" s="1">
        <v>163.0</v>
      </c>
      <c r="D547" s="1">
        <v>50.0</v>
      </c>
      <c r="E547" s="1">
        <v>1.0</v>
      </c>
      <c r="F547" s="1">
        <v>2.0</v>
      </c>
      <c r="G547" s="1">
        <v>1.0</v>
      </c>
      <c r="H547" s="1">
        <v>5.0</v>
      </c>
      <c r="I547" s="1" t="s">
        <v>508</v>
      </c>
      <c r="J547" s="1">
        <f>COUNTIF(ixi_id_date,A547)</f>
        <v>1</v>
      </c>
      <c r="K547" s="2">
        <f>IF(J547&gt;0,LOOKUP(A547,ixi_id_date,study_date),"")</f>
        <v>39027</v>
      </c>
      <c r="L547" s="3">
        <f t="shared" si="3"/>
        <v>38.88569473</v>
      </c>
    </row>
    <row r="548" ht="12.75" customHeight="1">
      <c r="A548" s="1">
        <v>572.0</v>
      </c>
      <c r="B548" s="1">
        <v>2.0</v>
      </c>
      <c r="C548" s="1">
        <v>170.0</v>
      </c>
      <c r="D548" s="1">
        <v>57.0</v>
      </c>
      <c r="E548" s="1">
        <v>2.0</v>
      </c>
      <c r="F548" s="1">
        <v>4.0</v>
      </c>
      <c r="G548" s="1">
        <v>1.0</v>
      </c>
      <c r="H548" s="1">
        <v>5.0</v>
      </c>
      <c r="I548" s="1" t="s">
        <v>509</v>
      </c>
      <c r="J548" s="1">
        <f>COUNTIF(ixi_id_date,A548)</f>
        <v>1</v>
      </c>
      <c r="K548" s="2">
        <f>IF(J548&gt;0,LOOKUP(A548,ixi_id_date,study_date),"")</f>
        <v>39016</v>
      </c>
      <c r="L548" s="3">
        <f t="shared" si="3"/>
        <v>41.94934976</v>
      </c>
    </row>
    <row r="549" ht="12.75" customHeight="1">
      <c r="A549" s="1">
        <v>573.0</v>
      </c>
      <c r="B549" s="1">
        <v>2.0</v>
      </c>
      <c r="C549" s="1">
        <v>162.0</v>
      </c>
      <c r="D549" s="1">
        <v>47.0</v>
      </c>
      <c r="E549" s="1">
        <v>1.0</v>
      </c>
      <c r="F549" s="1">
        <v>3.0</v>
      </c>
      <c r="G549" s="1">
        <v>4.0</v>
      </c>
      <c r="H549" s="1">
        <v>5.0</v>
      </c>
      <c r="I549" s="1" t="s">
        <v>510</v>
      </c>
      <c r="J549" s="1">
        <f>COUNTIF(ixi_id_date,A549)</f>
        <v>1</v>
      </c>
      <c r="K549" s="2">
        <f>IF(J549&gt;0,LOOKUP(A549,ixi_id_date,study_date),"")</f>
        <v>39030</v>
      </c>
      <c r="L549" s="3">
        <f t="shared" si="3"/>
        <v>35.45516769</v>
      </c>
    </row>
    <row r="550" ht="12.75" customHeight="1">
      <c r="A550" s="1">
        <v>574.0</v>
      </c>
      <c r="B550" s="1">
        <v>2.0</v>
      </c>
      <c r="C550" s="1">
        <v>157.0</v>
      </c>
      <c r="D550" s="1">
        <v>95.0</v>
      </c>
      <c r="E550" s="1">
        <v>1.0</v>
      </c>
      <c r="F550" s="1">
        <v>1.0</v>
      </c>
      <c r="G550" s="1">
        <v>6.0</v>
      </c>
      <c r="H550" s="1">
        <v>2.0</v>
      </c>
      <c r="I550" s="1" t="s">
        <v>511</v>
      </c>
      <c r="J550" s="1">
        <f>COUNTIF(ixi_id_date,A550)</f>
        <v>1</v>
      </c>
      <c r="K550" s="2">
        <f>IF(J550&gt;0,LOOKUP(A550,ixi_id_date,study_date),"")</f>
        <v>39020</v>
      </c>
      <c r="L550" s="3">
        <f t="shared" si="3"/>
        <v>50.57357974</v>
      </c>
    </row>
    <row r="551" ht="12.75" customHeight="1">
      <c r="A551" s="1">
        <v>575.0</v>
      </c>
      <c r="B551" s="1">
        <v>2.0</v>
      </c>
      <c r="C551" s="1">
        <v>165.0</v>
      </c>
      <c r="D551" s="1">
        <v>72.0</v>
      </c>
      <c r="E551" s="1">
        <v>4.0</v>
      </c>
      <c r="F551" s="1">
        <v>3.0</v>
      </c>
      <c r="G551" s="1">
        <v>1.0</v>
      </c>
      <c r="H551" s="1">
        <v>4.0</v>
      </c>
      <c r="I551" s="1" t="s">
        <v>461</v>
      </c>
      <c r="J551" s="1">
        <f>COUNTIF(ixi_id_date,A551)</f>
        <v>1</v>
      </c>
      <c r="K551" s="2">
        <f>IF(J551&gt;0,LOOKUP(A551,ixi_id_date,study_date),"")</f>
        <v>39023</v>
      </c>
      <c r="L551" s="3">
        <f t="shared" si="3"/>
        <v>57.75496235</v>
      </c>
    </row>
    <row r="552" ht="12.75" customHeight="1">
      <c r="A552" s="1">
        <v>576.0</v>
      </c>
      <c r="B552" s="1">
        <v>2.0</v>
      </c>
      <c r="C552" s="1">
        <v>162.0</v>
      </c>
      <c r="D552" s="1">
        <v>58.0</v>
      </c>
      <c r="E552" s="1">
        <v>1.0</v>
      </c>
      <c r="F552" s="1">
        <v>4.0</v>
      </c>
      <c r="G552" s="1">
        <v>5.0</v>
      </c>
      <c r="H552" s="1">
        <v>4.0</v>
      </c>
      <c r="I552" s="1" t="s">
        <v>512</v>
      </c>
      <c r="J552" s="1">
        <f>COUNTIF(ixi_id_date,A552)</f>
        <v>1</v>
      </c>
      <c r="K552" s="2">
        <f>IF(J552&gt;0,LOOKUP(A552,ixi_id_date,study_date),"")</f>
        <v>38992</v>
      </c>
      <c r="L552" s="3">
        <f t="shared" si="3"/>
        <v>67.33196441</v>
      </c>
    </row>
    <row r="553" ht="12.75" customHeight="1">
      <c r="A553" s="1">
        <v>577.0</v>
      </c>
      <c r="B553" s="1">
        <v>2.0</v>
      </c>
      <c r="C553" s="1">
        <v>170.0</v>
      </c>
      <c r="D553" s="1">
        <v>67.0</v>
      </c>
      <c r="E553" s="1">
        <v>1.0</v>
      </c>
      <c r="F553" s="1">
        <v>2.0</v>
      </c>
      <c r="G553" s="1">
        <v>1.0</v>
      </c>
      <c r="H553" s="1">
        <v>1.0</v>
      </c>
      <c r="I553" s="1" t="s">
        <v>513</v>
      </c>
      <c r="J553" s="1">
        <f>COUNTIF(ixi_id_date,A553)</f>
        <v>1</v>
      </c>
      <c r="K553" s="2">
        <f>IF(J553&gt;0,LOOKUP(A553,ixi_id_date,study_date),"")</f>
        <v>39023</v>
      </c>
      <c r="L553" s="3">
        <f t="shared" si="3"/>
        <v>64.18617385</v>
      </c>
    </row>
    <row r="554" ht="12.75" customHeight="1">
      <c r="A554" s="1">
        <v>578.0</v>
      </c>
      <c r="B554" s="1">
        <v>1.0</v>
      </c>
      <c r="C554" s="1">
        <v>177.0</v>
      </c>
      <c r="D554" s="1">
        <v>100.0</v>
      </c>
      <c r="E554" s="1">
        <v>1.0</v>
      </c>
      <c r="F554" s="1">
        <v>2.0</v>
      </c>
      <c r="G554" s="1">
        <v>1.0</v>
      </c>
      <c r="H554" s="1">
        <v>5.0</v>
      </c>
      <c r="I554" s="1" t="s">
        <v>514</v>
      </c>
      <c r="J554" s="1">
        <f>COUNTIF(ixi_id_date,A554)</f>
        <v>1</v>
      </c>
      <c r="K554" s="2">
        <f>IF(J554&gt;0,LOOKUP(A554,ixi_id_date,study_date),"")</f>
        <v>38996</v>
      </c>
      <c r="L554" s="3">
        <f t="shared" si="3"/>
        <v>57.86447639</v>
      </c>
    </row>
    <row r="555" ht="12.75" customHeight="1">
      <c r="A555" s="1">
        <v>579.0</v>
      </c>
      <c r="B555" s="1">
        <v>1.0</v>
      </c>
      <c r="C555" s="1">
        <v>172.0</v>
      </c>
      <c r="D555" s="1">
        <v>75.0</v>
      </c>
      <c r="E555" s="1">
        <v>1.0</v>
      </c>
      <c r="F555" s="1">
        <v>2.0</v>
      </c>
      <c r="G555" s="1">
        <v>1.0</v>
      </c>
      <c r="H555" s="1">
        <v>5.0</v>
      </c>
      <c r="I555" s="1" t="s">
        <v>515</v>
      </c>
      <c r="J555" s="1">
        <f>COUNTIF(ixi_id_date,A555)</f>
        <v>1</v>
      </c>
      <c r="K555" s="2">
        <f>IF(J555&gt;0,LOOKUP(A555,ixi_id_date,study_date),"")</f>
        <v>38996</v>
      </c>
      <c r="L555" s="3">
        <f t="shared" si="3"/>
        <v>41.21560575</v>
      </c>
    </row>
    <row r="556" ht="12.75" customHeight="1">
      <c r="A556" s="1">
        <v>580.0</v>
      </c>
      <c r="B556" s="1">
        <v>1.0</v>
      </c>
      <c r="C556" s="1">
        <v>184.0</v>
      </c>
      <c r="D556" s="1">
        <v>64.0</v>
      </c>
      <c r="E556" s="1">
        <v>1.0</v>
      </c>
      <c r="F556" s="1">
        <v>3.0</v>
      </c>
      <c r="G556" s="1">
        <v>3.0</v>
      </c>
      <c r="H556" s="1">
        <v>5.0</v>
      </c>
      <c r="I556" s="1" t="s">
        <v>516</v>
      </c>
      <c r="J556" s="1">
        <f>COUNTIF(ixi_id_date,A556)</f>
        <v>1</v>
      </c>
      <c r="K556" s="2">
        <f>IF(J556&gt;0,LOOKUP(A556,ixi_id_date,study_date),"")</f>
        <v>39023</v>
      </c>
      <c r="L556" s="3">
        <f t="shared" si="3"/>
        <v>24.31485284</v>
      </c>
    </row>
    <row r="557" ht="12.75" customHeight="1">
      <c r="A557" s="1">
        <v>581.0</v>
      </c>
      <c r="B557" s="1">
        <v>1.0</v>
      </c>
      <c r="C557" s="1">
        <v>182.0</v>
      </c>
      <c r="D557" s="1">
        <v>0.0</v>
      </c>
      <c r="E557" s="1">
        <v>1.0</v>
      </c>
      <c r="F557" s="1">
        <v>1.0</v>
      </c>
      <c r="G557" s="1">
        <v>1.0</v>
      </c>
      <c r="H557" s="1">
        <v>5.0</v>
      </c>
      <c r="I557" s="1" t="s">
        <v>517</v>
      </c>
      <c r="J557" s="1">
        <f>COUNTIF(ixi_id_date,A557)</f>
        <v>0</v>
      </c>
      <c r="K557" s="2" t="str">
        <f>IF(J557&gt;0,LOOKUP(A557,ixi_id_date,study_date),"")</f>
        <v/>
      </c>
      <c r="L557" s="3" t="str">
        <f t="shared" si="3"/>
        <v/>
      </c>
    </row>
    <row r="558" ht="12.75" customHeight="1">
      <c r="A558" s="1">
        <v>582.0</v>
      </c>
      <c r="B558" s="1">
        <v>1.0</v>
      </c>
      <c r="C558" s="1">
        <v>190.0</v>
      </c>
      <c r="D558" s="1">
        <v>80.0</v>
      </c>
      <c r="E558" s="1">
        <v>1.0</v>
      </c>
      <c r="F558" s="1">
        <v>2.0</v>
      </c>
      <c r="G558" s="1">
        <v>1.0</v>
      </c>
      <c r="H558" s="1">
        <v>5.0</v>
      </c>
      <c r="I558" s="1" t="s">
        <v>518</v>
      </c>
      <c r="J558" s="1">
        <f>COUNTIF(ixi_id_date,A558)</f>
        <v>1</v>
      </c>
      <c r="K558" s="2">
        <f>IF(J558&gt;0,LOOKUP(A558,ixi_id_date,study_date),"")</f>
        <v>38999</v>
      </c>
      <c r="L558" s="3">
        <f t="shared" si="3"/>
        <v>29.77138946</v>
      </c>
    </row>
    <row r="559" ht="12.75" customHeight="1">
      <c r="A559" s="1">
        <v>584.0</v>
      </c>
      <c r="B559" s="1">
        <v>1.0</v>
      </c>
      <c r="C559" s="1">
        <v>182.0</v>
      </c>
      <c r="D559" s="1">
        <v>96.0</v>
      </c>
      <c r="E559" s="1">
        <v>1.0</v>
      </c>
      <c r="F559" s="1">
        <v>3.0</v>
      </c>
      <c r="G559" s="1">
        <v>1.0</v>
      </c>
      <c r="H559" s="1">
        <v>5.0</v>
      </c>
      <c r="I559" s="1" t="s">
        <v>194</v>
      </c>
      <c r="J559" s="1">
        <f>COUNTIF(ixi_id_date,A559)</f>
        <v>1</v>
      </c>
      <c r="K559" s="2">
        <f>IF(J559&gt;0,LOOKUP(A559,ixi_id_date,study_date),"")</f>
        <v>39006</v>
      </c>
      <c r="L559" s="3">
        <f t="shared" si="3"/>
        <v>41.32785763</v>
      </c>
    </row>
    <row r="560" ht="12.75" customHeight="1">
      <c r="A560" s="1">
        <v>585.0</v>
      </c>
      <c r="B560" s="1">
        <v>1.0</v>
      </c>
      <c r="C560" s="1">
        <v>183.0</v>
      </c>
      <c r="D560" s="1">
        <v>78.0</v>
      </c>
      <c r="E560" s="1">
        <v>1.0</v>
      </c>
      <c r="F560" s="1">
        <v>1.0</v>
      </c>
      <c r="G560" s="1">
        <v>1.0</v>
      </c>
      <c r="H560" s="1">
        <v>5.0</v>
      </c>
      <c r="I560" s="1" t="s">
        <v>519</v>
      </c>
      <c r="J560" s="1">
        <f>COUNTIF(ixi_id_date,A560)</f>
        <v>1</v>
      </c>
      <c r="K560" s="2">
        <f>IF(J560&gt;0,LOOKUP(A560,ixi_id_date,study_date),"")</f>
        <v>39006</v>
      </c>
      <c r="L560" s="3">
        <f t="shared" si="3"/>
        <v>28.12046543</v>
      </c>
    </row>
    <row r="561" ht="12.75" customHeight="1">
      <c r="A561" s="1">
        <v>586.0</v>
      </c>
      <c r="B561" s="1">
        <v>1.0</v>
      </c>
      <c r="C561" s="1">
        <v>175.0</v>
      </c>
      <c r="D561" s="1">
        <v>78.0</v>
      </c>
      <c r="E561" s="1">
        <v>1.0</v>
      </c>
      <c r="F561" s="1">
        <v>3.0</v>
      </c>
      <c r="G561" s="1">
        <v>1.0</v>
      </c>
      <c r="H561" s="1">
        <v>5.0</v>
      </c>
      <c r="I561" s="1" t="s">
        <v>520</v>
      </c>
      <c r="J561" s="1">
        <f>COUNTIF(ixi_id_date,A561)</f>
        <v>1</v>
      </c>
      <c r="K561" s="2">
        <f>IF(J561&gt;0,LOOKUP(A561,ixi_id_date,study_date),"")</f>
        <v>38995</v>
      </c>
      <c r="L561" s="3">
        <f t="shared" si="3"/>
        <v>34.36550308</v>
      </c>
    </row>
    <row r="562" ht="12.75" customHeight="1">
      <c r="A562" s="1">
        <v>587.0</v>
      </c>
      <c r="B562" s="1">
        <v>1.0</v>
      </c>
      <c r="C562" s="1">
        <v>185.0</v>
      </c>
      <c r="D562" s="1">
        <v>85.0</v>
      </c>
      <c r="E562" s="1">
        <v>1.0</v>
      </c>
      <c r="F562" s="1">
        <v>3.0</v>
      </c>
      <c r="G562" s="1">
        <v>1.0</v>
      </c>
      <c r="H562" s="1">
        <v>5.0</v>
      </c>
      <c r="I562" s="1" t="s">
        <v>521</v>
      </c>
      <c r="J562" s="1">
        <f>COUNTIF(ixi_id_date,A562)</f>
        <v>1</v>
      </c>
      <c r="K562" s="2">
        <f>IF(J562&gt;0,LOOKUP(A562,ixi_id_date,study_date),"")</f>
        <v>38999</v>
      </c>
      <c r="L562" s="3">
        <f t="shared" si="3"/>
        <v>33.59342916</v>
      </c>
    </row>
    <row r="563" ht="12.75" customHeight="1">
      <c r="A563" s="1">
        <v>588.0</v>
      </c>
      <c r="B563" s="1">
        <v>1.0</v>
      </c>
      <c r="C563" s="1">
        <v>177.0</v>
      </c>
      <c r="D563" s="1">
        <v>70.0</v>
      </c>
      <c r="E563" s="1">
        <v>1.0</v>
      </c>
      <c r="F563" s="1">
        <v>1.0</v>
      </c>
      <c r="G563" s="1">
        <v>1.0</v>
      </c>
      <c r="H563" s="1">
        <v>4.0</v>
      </c>
      <c r="I563" s="1" t="s">
        <v>522</v>
      </c>
      <c r="J563" s="1">
        <f>COUNTIF(ixi_id_date,A563)</f>
        <v>1</v>
      </c>
      <c r="K563" s="2">
        <f>IF(J563&gt;0,LOOKUP(A563,ixi_id_date,study_date),"")</f>
        <v>39035</v>
      </c>
      <c r="L563" s="3">
        <f t="shared" si="3"/>
        <v>45.29500342</v>
      </c>
    </row>
    <row r="564" ht="12.75" customHeight="1">
      <c r="A564" s="1">
        <v>591.0</v>
      </c>
      <c r="B564" s="1">
        <v>2.0</v>
      </c>
      <c r="C564" s="1">
        <v>167.0</v>
      </c>
      <c r="D564" s="1">
        <v>54.0</v>
      </c>
      <c r="E564" s="1">
        <v>1.0</v>
      </c>
      <c r="F564" s="1">
        <v>2.0</v>
      </c>
      <c r="G564" s="1">
        <v>5.0</v>
      </c>
      <c r="H564" s="1">
        <v>3.0</v>
      </c>
      <c r="I564" s="1" t="s">
        <v>523</v>
      </c>
      <c r="J564" s="1">
        <f>COUNTIF(ixi_id_date,A564)</f>
        <v>1</v>
      </c>
      <c r="K564" s="2">
        <f>IF(J564&gt;0,LOOKUP(A564,ixi_id_date,study_date),"")</f>
        <v>39020</v>
      </c>
      <c r="L564" s="3">
        <f t="shared" si="3"/>
        <v>59.89322382</v>
      </c>
    </row>
    <row r="565" ht="12.75" customHeight="1">
      <c r="A565" s="1">
        <v>592.0</v>
      </c>
      <c r="B565" s="1">
        <v>1.0</v>
      </c>
      <c r="C565" s="1">
        <v>181.0</v>
      </c>
      <c r="D565" s="1">
        <v>65.0</v>
      </c>
      <c r="E565" s="1">
        <v>1.0</v>
      </c>
      <c r="F565" s="1">
        <v>2.0</v>
      </c>
      <c r="G565" s="1">
        <v>1.0</v>
      </c>
      <c r="H565" s="1">
        <v>5.0</v>
      </c>
      <c r="I565" s="1" t="s">
        <v>524</v>
      </c>
      <c r="J565" s="1">
        <f>COUNTIF(ixi_id_date,A565)</f>
        <v>1</v>
      </c>
      <c r="K565" s="2">
        <f>IF(J565&gt;0,LOOKUP(A565,ixi_id_date,study_date),"")</f>
        <v>39020</v>
      </c>
      <c r="L565" s="3">
        <f t="shared" si="3"/>
        <v>48.07939767</v>
      </c>
    </row>
    <row r="566" ht="12.75" customHeight="1">
      <c r="A566" s="1">
        <v>593.0</v>
      </c>
      <c r="B566" s="1">
        <v>2.0</v>
      </c>
      <c r="C566" s="1">
        <v>167.0</v>
      </c>
      <c r="D566" s="1">
        <v>80.0</v>
      </c>
      <c r="E566" s="1">
        <v>1.0</v>
      </c>
      <c r="F566" s="1">
        <v>1.0</v>
      </c>
      <c r="G566" s="1">
        <v>8.0</v>
      </c>
      <c r="H566" s="1">
        <v>4.0</v>
      </c>
      <c r="I566" s="1" t="s">
        <v>525</v>
      </c>
      <c r="J566" s="1">
        <f>COUNTIF(ixi_id_date,A566)</f>
        <v>1</v>
      </c>
      <c r="K566" s="2">
        <f>IF(J566&gt;0,LOOKUP(A566,ixi_id_date,study_date),"")</f>
        <v>39048</v>
      </c>
      <c r="L566" s="3">
        <f t="shared" si="3"/>
        <v>55.21971253</v>
      </c>
    </row>
    <row r="567" ht="12.75" customHeight="1">
      <c r="A567" s="1">
        <v>594.0</v>
      </c>
      <c r="B567" s="1">
        <v>1.0</v>
      </c>
      <c r="C567" s="1">
        <v>176.0</v>
      </c>
      <c r="D567" s="1">
        <v>99.0</v>
      </c>
      <c r="E567" s="1">
        <v>1.0</v>
      </c>
      <c r="F567" s="1">
        <v>1.0</v>
      </c>
      <c r="G567" s="1">
        <v>5.0</v>
      </c>
      <c r="H567" s="1">
        <v>5.0</v>
      </c>
      <c r="I567" s="1" t="s">
        <v>526</v>
      </c>
      <c r="J567" s="1">
        <f>COUNTIF(ixi_id_date,A567)</f>
        <v>1</v>
      </c>
      <c r="K567" s="2">
        <f>IF(J567&gt;0,LOOKUP(A567,ixi_id_date,study_date),"")</f>
        <v>39024</v>
      </c>
      <c r="L567" s="3">
        <f t="shared" si="3"/>
        <v>61.99589322</v>
      </c>
    </row>
    <row r="568" ht="12.75" customHeight="1">
      <c r="A568" s="1">
        <v>595.0</v>
      </c>
      <c r="B568" s="1">
        <v>2.0</v>
      </c>
      <c r="C568" s="1">
        <v>172.0</v>
      </c>
      <c r="D568" s="1">
        <v>66.0</v>
      </c>
      <c r="E568" s="1">
        <v>1.0</v>
      </c>
      <c r="F568" s="1">
        <v>2.0</v>
      </c>
      <c r="G568" s="1">
        <v>7.0</v>
      </c>
      <c r="H568" s="1">
        <v>5.0</v>
      </c>
      <c r="I568" s="1" t="s">
        <v>527</v>
      </c>
      <c r="J568" s="1">
        <f>COUNTIF(ixi_id_date,A568)</f>
        <v>1</v>
      </c>
      <c r="K568" s="2">
        <f>IF(J568&gt;0,LOOKUP(A568,ixi_id_date,study_date),"")</f>
        <v>39037</v>
      </c>
      <c r="L568" s="3">
        <f t="shared" si="3"/>
        <v>49.59616701</v>
      </c>
    </row>
    <row r="569" ht="12.75" customHeight="1">
      <c r="A569" s="1">
        <v>596.0</v>
      </c>
      <c r="B569" s="1">
        <v>1.0</v>
      </c>
      <c r="C569" s="1">
        <v>182.0</v>
      </c>
      <c r="D569" s="1">
        <v>80.0</v>
      </c>
      <c r="E569" s="1">
        <v>3.0</v>
      </c>
      <c r="F569" s="1">
        <v>1.0</v>
      </c>
      <c r="G569" s="1">
        <v>1.0</v>
      </c>
      <c r="H569" s="1">
        <v>5.0</v>
      </c>
      <c r="I569" s="1" t="s">
        <v>528</v>
      </c>
      <c r="J569" s="1">
        <f>COUNTIF(ixi_id_date,A569)</f>
        <v>1</v>
      </c>
      <c r="K569" s="2">
        <f>IF(J569&gt;0,LOOKUP(A569,ixi_id_date,study_date),"")</f>
        <v>39042</v>
      </c>
      <c r="L569" s="3">
        <f t="shared" si="3"/>
        <v>29.66461328</v>
      </c>
    </row>
    <row r="570" ht="12.75" customHeight="1">
      <c r="A570" s="1">
        <v>597.0</v>
      </c>
      <c r="B570" s="1">
        <v>2.0</v>
      </c>
      <c r="C570" s="1">
        <v>149.0</v>
      </c>
      <c r="D570" s="1">
        <v>52.0</v>
      </c>
      <c r="E570" s="1">
        <v>1.0</v>
      </c>
      <c r="F570" s="1">
        <v>1.0</v>
      </c>
      <c r="G570" s="1">
        <v>1.0</v>
      </c>
      <c r="H570" s="1">
        <v>2.0</v>
      </c>
      <c r="I570" s="1" t="s">
        <v>529</v>
      </c>
      <c r="J570" s="1">
        <f>COUNTIF(ixi_id_date,A570)</f>
        <v>1</v>
      </c>
      <c r="K570" s="2">
        <f>IF(J570&gt;0,LOOKUP(A570,ixi_id_date,study_date),"")</f>
        <v>39055</v>
      </c>
      <c r="L570" s="3">
        <f t="shared" si="3"/>
        <v>43.07734428</v>
      </c>
    </row>
    <row r="571" ht="12.75" customHeight="1">
      <c r="A571" s="1">
        <v>598.0</v>
      </c>
      <c r="B571" s="1">
        <v>1.0</v>
      </c>
      <c r="C571" s="1">
        <v>170.0</v>
      </c>
      <c r="D571" s="1">
        <v>105.0</v>
      </c>
      <c r="E571" s="1">
        <v>1.0</v>
      </c>
      <c r="F571" s="1">
        <v>2.0</v>
      </c>
      <c r="G571" s="1">
        <v>1.0</v>
      </c>
      <c r="H571" s="1">
        <v>4.0</v>
      </c>
      <c r="I571" s="1" t="s">
        <v>530</v>
      </c>
      <c r="J571" s="1">
        <f>COUNTIF(ixi_id_date,A571)</f>
        <v>1</v>
      </c>
      <c r="K571" s="2">
        <f>IF(J571&gt;0,LOOKUP(A571,ixi_id_date,study_date),"")</f>
        <v>39016</v>
      </c>
      <c r="L571" s="3">
        <f t="shared" si="3"/>
        <v>52.88706366</v>
      </c>
    </row>
    <row r="572" ht="12.75" customHeight="1">
      <c r="A572" s="1">
        <v>599.0</v>
      </c>
      <c r="B572" s="1">
        <v>1.0</v>
      </c>
      <c r="C572" s="1">
        <v>183.0</v>
      </c>
      <c r="D572" s="1">
        <v>90.0</v>
      </c>
      <c r="E572" s="1">
        <v>1.0</v>
      </c>
      <c r="F572" s="1">
        <v>4.0</v>
      </c>
      <c r="G572" s="1">
        <v>1.0</v>
      </c>
      <c r="H572" s="1">
        <v>2.0</v>
      </c>
      <c r="I572" s="1" t="s">
        <v>531</v>
      </c>
      <c r="J572" s="1">
        <f>COUNTIF(ixi_id_date,A572)</f>
        <v>1</v>
      </c>
      <c r="K572" s="2">
        <f>IF(J572&gt;0,LOOKUP(A572,ixi_id_date,study_date),"")</f>
        <v>39023</v>
      </c>
      <c r="L572" s="3">
        <f t="shared" si="3"/>
        <v>39.38398357</v>
      </c>
    </row>
    <row r="573" ht="12.75" customHeight="1">
      <c r="A573" s="1">
        <v>600.0</v>
      </c>
      <c r="B573" s="1">
        <v>1.0</v>
      </c>
      <c r="C573" s="1">
        <v>175.0</v>
      </c>
      <c r="D573" s="1">
        <v>76.0</v>
      </c>
      <c r="E573" s="1">
        <v>1.0</v>
      </c>
      <c r="F573" s="1">
        <v>1.0</v>
      </c>
      <c r="G573" s="1">
        <v>1.0</v>
      </c>
      <c r="H573" s="1">
        <v>5.0</v>
      </c>
      <c r="I573" s="1" t="s">
        <v>532</v>
      </c>
      <c r="J573" s="1">
        <f>COUNTIF(ixi_id_date,A573)</f>
        <v>1</v>
      </c>
      <c r="K573" s="2">
        <f>IF(J573&gt;0,LOOKUP(A573,ixi_id_date,study_date),"")</f>
        <v>39023</v>
      </c>
      <c r="L573" s="3">
        <f t="shared" si="3"/>
        <v>38.9596167</v>
      </c>
    </row>
    <row r="574" ht="12.75" customHeight="1">
      <c r="A574" s="1">
        <v>601.0</v>
      </c>
      <c r="B574" s="1">
        <v>1.0</v>
      </c>
      <c r="C574" s="1">
        <v>173.0</v>
      </c>
      <c r="D574" s="1">
        <v>79.0</v>
      </c>
      <c r="E574" s="1">
        <v>1.0</v>
      </c>
      <c r="F574" s="1">
        <v>1.0</v>
      </c>
      <c r="G574" s="1">
        <v>1.0</v>
      </c>
      <c r="H574" s="1">
        <v>5.0</v>
      </c>
      <c r="I574" s="1" t="s">
        <v>533</v>
      </c>
      <c r="J574" s="1">
        <f>COUNTIF(ixi_id_date,A574)</f>
        <v>1</v>
      </c>
      <c r="K574" s="2">
        <f>IF(J574&gt;0,LOOKUP(A574,ixi_id_date,study_date),"")</f>
        <v>39030</v>
      </c>
      <c r="L574" s="3">
        <f t="shared" si="3"/>
        <v>35.51540041</v>
      </c>
    </row>
    <row r="575" ht="12.75" customHeight="1">
      <c r="A575" s="1">
        <v>603.0</v>
      </c>
      <c r="B575" s="1">
        <v>2.0</v>
      </c>
      <c r="C575" s="1">
        <v>163.0</v>
      </c>
      <c r="D575" s="1">
        <v>60.0</v>
      </c>
      <c r="E575" s="1">
        <v>1.0</v>
      </c>
      <c r="F575" s="1">
        <v>1.0</v>
      </c>
      <c r="G575" s="1">
        <v>2.0</v>
      </c>
      <c r="H575" s="1">
        <v>2.0</v>
      </c>
      <c r="I575" s="1" t="s">
        <v>534</v>
      </c>
      <c r="J575" s="1">
        <f>COUNTIF(ixi_id_date,A575)</f>
        <v>1</v>
      </c>
      <c r="K575" s="2">
        <f>IF(J575&gt;0,LOOKUP(A575,ixi_id_date,study_date),"")</f>
        <v>39030</v>
      </c>
      <c r="L575" s="3">
        <f t="shared" si="3"/>
        <v>66.01505818</v>
      </c>
    </row>
    <row r="576" ht="12.75" customHeight="1">
      <c r="A576" s="1">
        <v>604.0</v>
      </c>
      <c r="B576" s="1">
        <v>1.0</v>
      </c>
      <c r="C576" s="1">
        <v>178.0</v>
      </c>
      <c r="D576" s="1">
        <v>76.0</v>
      </c>
      <c r="E576" s="1">
        <v>1.0</v>
      </c>
      <c r="F576" s="1">
        <v>5.0</v>
      </c>
      <c r="G576" s="1">
        <v>5.0</v>
      </c>
      <c r="H576" s="1">
        <v>5.0</v>
      </c>
      <c r="I576" s="1" t="s">
        <v>535</v>
      </c>
      <c r="J576" s="1">
        <f>COUNTIF(ixi_id_date,A576)</f>
        <v>0</v>
      </c>
      <c r="K576" s="2" t="str">
        <f>IF(J576&gt;0,LOOKUP(A576,ixi_id_date,study_date),"")</f>
        <v/>
      </c>
      <c r="L576" s="3" t="str">
        <f t="shared" si="3"/>
        <v/>
      </c>
    </row>
    <row r="577" ht="12.75" customHeight="1">
      <c r="A577" s="1">
        <v>605.0</v>
      </c>
      <c r="B577" s="1">
        <v>2.0</v>
      </c>
      <c r="C577" s="1">
        <v>170.0</v>
      </c>
      <c r="D577" s="1">
        <v>76.0</v>
      </c>
      <c r="E577" s="1">
        <v>1.0</v>
      </c>
      <c r="F577" s="1">
        <v>4.0</v>
      </c>
      <c r="G577" s="1">
        <v>5.0</v>
      </c>
      <c r="H577" s="1">
        <v>2.0</v>
      </c>
      <c r="I577" s="1" t="s">
        <v>536</v>
      </c>
      <c r="J577" s="1">
        <f>COUNTIF(ixi_id_date,A577)</f>
        <v>1</v>
      </c>
      <c r="K577" s="2">
        <f>IF(J577&gt;0,LOOKUP(A577,ixi_id_date,study_date),"")</f>
        <v>39015</v>
      </c>
      <c r="L577" s="3">
        <f t="shared" si="3"/>
        <v>70.33264887</v>
      </c>
    </row>
    <row r="578" ht="12.75" customHeight="1">
      <c r="A578" s="1">
        <v>606.0</v>
      </c>
      <c r="B578" s="1">
        <v>1.0</v>
      </c>
      <c r="C578" s="1">
        <v>178.0</v>
      </c>
      <c r="D578" s="1">
        <v>86.0</v>
      </c>
      <c r="E578" s="1">
        <v>1.0</v>
      </c>
      <c r="F578" s="1">
        <v>1.0</v>
      </c>
      <c r="G578" s="1">
        <v>8.0</v>
      </c>
      <c r="H578" s="1">
        <v>5.0</v>
      </c>
      <c r="I578" s="1" t="s">
        <v>537</v>
      </c>
      <c r="J578" s="1">
        <f>COUNTIF(ixi_id_date,A578)</f>
        <v>1</v>
      </c>
      <c r="K578" s="2">
        <f>IF(J578&gt;0,LOOKUP(A578,ixi_id_date,study_date),"")</f>
        <v>39015</v>
      </c>
      <c r="L578" s="3">
        <f t="shared" si="3"/>
        <v>60.53935661</v>
      </c>
    </row>
    <row r="579" ht="12.75" customHeight="1">
      <c r="A579" s="1">
        <v>607.0</v>
      </c>
      <c r="B579" s="1">
        <v>1.0</v>
      </c>
      <c r="C579" s="1">
        <v>0.0</v>
      </c>
      <c r="D579" s="1">
        <v>960.0</v>
      </c>
      <c r="E579" s="1">
        <v>1.0</v>
      </c>
      <c r="F579" s="1">
        <v>5.0</v>
      </c>
      <c r="G579" s="1">
        <v>5.0</v>
      </c>
      <c r="H579" s="1">
        <v>1.0</v>
      </c>
      <c r="I579" s="1" t="s">
        <v>538</v>
      </c>
      <c r="J579" s="1">
        <f>COUNTIF(ixi_id_date,A579)</f>
        <v>1</v>
      </c>
      <c r="K579" s="2">
        <f>IF(J579&gt;0,LOOKUP(A579,ixi_id_date,study_date),"")</f>
        <v>39027</v>
      </c>
      <c r="L579" s="3">
        <f t="shared" si="3"/>
        <v>83.8110883</v>
      </c>
    </row>
    <row r="580" ht="12.75" customHeight="1">
      <c r="A580" s="1">
        <v>608.0</v>
      </c>
      <c r="B580" s="1">
        <v>1.0</v>
      </c>
      <c r="C580" s="1">
        <v>183.0</v>
      </c>
      <c r="D580" s="1">
        <v>86.0</v>
      </c>
      <c r="E580" s="1">
        <v>2.0</v>
      </c>
      <c r="F580" s="1">
        <v>4.0</v>
      </c>
      <c r="G580" s="1">
        <v>2.0</v>
      </c>
      <c r="H580" s="1">
        <v>5.0</v>
      </c>
      <c r="I580" s="1" t="s">
        <v>539</v>
      </c>
      <c r="J580" s="1">
        <f>COUNTIF(ixi_id_date,A580)</f>
        <v>1</v>
      </c>
      <c r="K580" s="2">
        <f>IF(J580&gt;0,LOOKUP(A580,ixi_id_date,study_date),"")</f>
        <v>39015</v>
      </c>
      <c r="L580" s="3">
        <f t="shared" si="3"/>
        <v>52.49828884</v>
      </c>
    </row>
    <row r="581" ht="12.75" customHeight="1">
      <c r="A581" s="1">
        <v>609.0</v>
      </c>
      <c r="B581" s="1">
        <v>1.0</v>
      </c>
      <c r="C581" s="1">
        <v>184.0</v>
      </c>
      <c r="D581" s="1">
        <v>58.0</v>
      </c>
      <c r="E581" s="1">
        <v>1.0</v>
      </c>
      <c r="F581" s="1">
        <v>1.0</v>
      </c>
      <c r="G581" s="1">
        <v>1.0</v>
      </c>
      <c r="H581" s="1">
        <v>5.0</v>
      </c>
      <c r="I581" s="1" t="s">
        <v>540</v>
      </c>
      <c r="J581" s="1">
        <f>COUNTIF(ixi_id_date,A581)</f>
        <v>1</v>
      </c>
      <c r="K581" s="2">
        <f>IF(J581&gt;0,LOOKUP(A581,ixi_id_date,study_date),"")</f>
        <v>39015</v>
      </c>
      <c r="L581" s="3">
        <f t="shared" si="3"/>
        <v>28.99657769</v>
      </c>
    </row>
    <row r="582" ht="12.75" customHeight="1">
      <c r="A582" s="1">
        <v>610.0</v>
      </c>
      <c r="B582" s="1">
        <v>1.0</v>
      </c>
      <c r="C582" s="1">
        <v>180.0</v>
      </c>
      <c r="D582" s="1">
        <v>75.0</v>
      </c>
      <c r="E582" s="1">
        <v>1.0</v>
      </c>
      <c r="F582" s="1">
        <v>2.0</v>
      </c>
      <c r="G582" s="1">
        <v>5.0</v>
      </c>
      <c r="H582" s="1">
        <v>4.0</v>
      </c>
      <c r="I582" s="1" t="s">
        <v>541</v>
      </c>
      <c r="J582" s="1">
        <f>COUNTIF(ixi_id_date,A582)</f>
        <v>1</v>
      </c>
      <c r="K582" s="2">
        <f>IF(J582&gt;0,LOOKUP(A582,ixi_id_date,study_date),"")</f>
        <v>39022</v>
      </c>
      <c r="L582" s="3">
        <f t="shared" si="3"/>
        <v>56.67624914</v>
      </c>
    </row>
    <row r="583" ht="12.75" customHeight="1">
      <c r="A583" s="1">
        <v>611.0</v>
      </c>
      <c r="B583" s="1">
        <v>1.0</v>
      </c>
      <c r="C583" s="1">
        <v>175.0</v>
      </c>
      <c r="D583" s="1">
        <v>76.0</v>
      </c>
      <c r="E583" s="1">
        <v>1.0</v>
      </c>
      <c r="F583" s="1">
        <v>1.0</v>
      </c>
      <c r="G583" s="1">
        <v>1.0</v>
      </c>
      <c r="H583" s="1">
        <v>2.0</v>
      </c>
      <c r="I583" s="1" t="s">
        <v>542</v>
      </c>
      <c r="J583" s="1">
        <f>COUNTIF(ixi_id_date,A583)</f>
        <v>1</v>
      </c>
      <c r="K583" s="2">
        <f>IF(J583&gt;0,LOOKUP(A583,ixi_id_date,study_date),"")</f>
        <v>39022</v>
      </c>
      <c r="L583" s="3">
        <f t="shared" si="3"/>
        <v>28.87063655</v>
      </c>
    </row>
    <row r="584" ht="12.75" customHeight="1">
      <c r="A584" s="1">
        <v>612.0</v>
      </c>
      <c r="B584" s="1">
        <v>1.0</v>
      </c>
      <c r="C584" s="1">
        <v>180.0</v>
      </c>
      <c r="D584" s="1">
        <v>80.0</v>
      </c>
      <c r="E584" s="1">
        <v>1.0</v>
      </c>
      <c r="F584" s="1">
        <v>1.0</v>
      </c>
      <c r="G584" s="1">
        <v>1.0</v>
      </c>
      <c r="H584" s="1">
        <v>5.0</v>
      </c>
      <c r="I584" s="1" t="s">
        <v>543</v>
      </c>
      <c r="J584" s="1">
        <f>COUNTIF(ixi_id_date,A584)</f>
        <v>1</v>
      </c>
      <c r="K584" s="2">
        <f>IF(J584&gt;0,LOOKUP(A584,ixi_id_date,study_date),"")</f>
        <v>39029</v>
      </c>
      <c r="L584" s="3">
        <f t="shared" si="3"/>
        <v>33.91649555</v>
      </c>
    </row>
    <row r="585" ht="12.75" customHeight="1">
      <c r="A585" s="1">
        <v>613.0</v>
      </c>
      <c r="B585" s="1">
        <v>1.0</v>
      </c>
      <c r="C585" s="1">
        <v>177.0</v>
      </c>
      <c r="D585" s="1">
        <v>84.0</v>
      </c>
      <c r="E585" s="1">
        <v>1.0</v>
      </c>
      <c r="F585" s="1">
        <v>3.0</v>
      </c>
      <c r="G585" s="1">
        <v>1.0</v>
      </c>
      <c r="H585" s="1">
        <v>5.0</v>
      </c>
      <c r="I585" s="1" t="s">
        <v>544</v>
      </c>
      <c r="J585" s="1">
        <f>COUNTIF(ixi_id_date,A585)</f>
        <v>1</v>
      </c>
      <c r="K585" s="2">
        <f>IF(J585&gt;0,LOOKUP(A585,ixi_id_date,study_date),"")</f>
        <v>39037</v>
      </c>
      <c r="L585" s="3">
        <f t="shared" si="3"/>
        <v>25.58521561</v>
      </c>
    </row>
    <row r="586" ht="12.75" customHeight="1">
      <c r="A586" s="1">
        <v>614.0</v>
      </c>
      <c r="B586" s="1">
        <v>2.0</v>
      </c>
      <c r="C586" s="1">
        <v>163.0</v>
      </c>
      <c r="D586" s="1">
        <v>62.0</v>
      </c>
      <c r="E586" s="1">
        <v>1.0</v>
      </c>
      <c r="F586" s="1">
        <v>3.0</v>
      </c>
      <c r="G586" s="1">
        <v>1.0</v>
      </c>
      <c r="H586" s="1">
        <v>5.0</v>
      </c>
      <c r="I586" s="1" t="s">
        <v>545</v>
      </c>
      <c r="J586" s="1">
        <f>COUNTIF(ixi_id_date,A586)</f>
        <v>1</v>
      </c>
      <c r="K586" s="2">
        <f>IF(J586&gt;0,LOOKUP(A586,ixi_id_date,study_date),"")</f>
        <v>39037</v>
      </c>
      <c r="L586" s="3">
        <f t="shared" si="3"/>
        <v>26.92950034</v>
      </c>
    </row>
    <row r="587" ht="12.75" customHeight="1">
      <c r="A587" s="1">
        <v>616.0</v>
      </c>
      <c r="B587" s="1">
        <v>1.0</v>
      </c>
      <c r="C587" s="1">
        <v>162.0</v>
      </c>
      <c r="D587" s="1">
        <v>70.0</v>
      </c>
      <c r="E587" s="1">
        <v>1.0</v>
      </c>
      <c r="F587" s="1">
        <v>2.0</v>
      </c>
      <c r="G587" s="1">
        <v>1.0</v>
      </c>
      <c r="H587" s="1">
        <v>3.0</v>
      </c>
      <c r="I587" s="1" t="s">
        <v>546</v>
      </c>
      <c r="J587" s="1">
        <f>COUNTIF(ixi_id_date,A587)</f>
        <v>1</v>
      </c>
      <c r="K587" s="2">
        <f>IF(J587&gt;0,LOOKUP(A587,ixi_id_date,study_date),"")</f>
        <v>39027</v>
      </c>
      <c r="L587" s="3">
        <f t="shared" si="3"/>
        <v>55.08829569</v>
      </c>
    </row>
    <row r="588" ht="12.75" customHeight="1">
      <c r="A588" s="1">
        <v>617.0</v>
      </c>
      <c r="B588" s="1">
        <v>1.0</v>
      </c>
      <c r="C588" s="1">
        <v>175.0</v>
      </c>
      <c r="D588" s="1">
        <v>100.0</v>
      </c>
      <c r="E588" s="1">
        <v>1.0</v>
      </c>
      <c r="F588" s="1">
        <v>2.0</v>
      </c>
      <c r="G588" s="1">
        <v>1.0</v>
      </c>
      <c r="H588" s="1">
        <v>3.0</v>
      </c>
      <c r="I588" s="1" t="s">
        <v>547</v>
      </c>
      <c r="J588" s="1">
        <f>COUNTIF(ixi_id_date,A588)</f>
        <v>1</v>
      </c>
      <c r="K588" s="2">
        <f>IF(J588&gt;0,LOOKUP(A588,ixi_id_date,study_date),"")</f>
        <v>39027</v>
      </c>
      <c r="L588" s="3">
        <f t="shared" si="3"/>
        <v>39.17590691</v>
      </c>
    </row>
    <row r="589" ht="12.75" customHeight="1">
      <c r="A589" s="1">
        <v>618.0</v>
      </c>
      <c r="B589" s="1">
        <v>1.0</v>
      </c>
      <c r="C589" s="1">
        <v>173.0</v>
      </c>
      <c r="D589" s="1">
        <v>105.0</v>
      </c>
      <c r="E589" s="1">
        <v>1.0</v>
      </c>
      <c r="F589" s="1">
        <v>3.0</v>
      </c>
      <c r="G589" s="1">
        <v>1.0</v>
      </c>
      <c r="H589" s="1">
        <v>3.0</v>
      </c>
      <c r="I589" s="1" t="s">
        <v>548</v>
      </c>
      <c r="J589" s="1">
        <f>COUNTIF(ixi_id_date,A589)</f>
        <v>1</v>
      </c>
      <c r="K589" s="2">
        <f>IF(J589&gt;0,LOOKUP(A589,ixi_id_date,study_date),"")</f>
        <v>39027</v>
      </c>
      <c r="L589" s="3">
        <f t="shared" si="3"/>
        <v>37.94934976</v>
      </c>
    </row>
    <row r="590" ht="12.75" customHeight="1">
      <c r="A590" s="1">
        <v>619.0</v>
      </c>
      <c r="B590" s="1">
        <v>1.0</v>
      </c>
      <c r="C590" s="1">
        <v>182.0</v>
      </c>
      <c r="D590" s="1">
        <v>70.0</v>
      </c>
      <c r="E590" s="1">
        <v>1.0</v>
      </c>
      <c r="F590" s="1">
        <v>3.0</v>
      </c>
      <c r="G590" s="1">
        <v>3.0</v>
      </c>
      <c r="H590" s="1">
        <v>2.0</v>
      </c>
      <c r="I590" s="1" t="s">
        <v>549</v>
      </c>
      <c r="J590" s="1">
        <f>COUNTIF(ixi_id_date,A590)</f>
        <v>1</v>
      </c>
      <c r="K590" s="2">
        <f>IF(J590&gt;0,LOOKUP(A590,ixi_id_date,study_date),"")</f>
        <v>39038</v>
      </c>
      <c r="L590" s="3">
        <f t="shared" si="3"/>
        <v>24.87611225</v>
      </c>
    </row>
    <row r="591" ht="12.75" customHeight="1">
      <c r="A591" s="1">
        <v>621.0</v>
      </c>
      <c r="B591" s="1">
        <v>1.0</v>
      </c>
      <c r="C591" s="1">
        <v>162.0</v>
      </c>
      <c r="D591" s="1">
        <v>64.0</v>
      </c>
      <c r="E591" s="1">
        <v>3.0</v>
      </c>
      <c r="F591" s="1">
        <v>2.0</v>
      </c>
      <c r="G591" s="1">
        <v>1.0</v>
      </c>
      <c r="H591" s="1">
        <v>5.0</v>
      </c>
      <c r="I591" s="1" t="s">
        <v>550</v>
      </c>
      <c r="J591" s="1">
        <f>COUNTIF(ixi_id_date,A591)</f>
        <v>1</v>
      </c>
      <c r="K591" s="2">
        <f>IF(J591&gt;0,LOOKUP(A591,ixi_id_date,study_date),"")</f>
        <v>39041</v>
      </c>
      <c r="L591" s="3">
        <f t="shared" si="3"/>
        <v>31.61670089</v>
      </c>
    </row>
    <row r="592" ht="12.75" customHeight="1">
      <c r="A592" s="1">
        <v>622.0</v>
      </c>
      <c r="B592" s="1">
        <v>1.0</v>
      </c>
      <c r="C592" s="1">
        <v>172.0</v>
      </c>
      <c r="D592" s="1">
        <v>85.0</v>
      </c>
      <c r="E592" s="1">
        <v>1.0</v>
      </c>
      <c r="F592" s="1">
        <v>2.0</v>
      </c>
      <c r="G592" s="1">
        <v>7.0</v>
      </c>
      <c r="H592" s="1">
        <v>5.0</v>
      </c>
      <c r="I592" s="1" t="s">
        <v>551</v>
      </c>
      <c r="J592" s="1">
        <f>COUNTIF(ixi_id_date,A592)</f>
        <v>1</v>
      </c>
      <c r="K592" s="2">
        <f>IF(J592&gt;0,LOOKUP(A592,ixi_id_date,study_date),"")</f>
        <v>39041</v>
      </c>
      <c r="L592" s="3">
        <f t="shared" si="3"/>
        <v>59.68514716</v>
      </c>
    </row>
    <row r="593" ht="12.75" customHeight="1">
      <c r="A593" s="1">
        <v>623.0</v>
      </c>
      <c r="B593" s="1">
        <v>1.0</v>
      </c>
      <c r="C593" s="1">
        <v>180.0</v>
      </c>
      <c r="D593" s="1">
        <v>80.0</v>
      </c>
      <c r="E593" s="1">
        <v>1.0</v>
      </c>
      <c r="F593" s="1">
        <v>1.0</v>
      </c>
      <c r="G593" s="1">
        <v>1.0</v>
      </c>
      <c r="H593" s="1">
        <v>5.0</v>
      </c>
      <c r="J593" s="1">
        <f>COUNTIF(ixi_id_date,A593)</f>
        <v>1</v>
      </c>
      <c r="K593" s="2">
        <f>IF(J593&gt;0,LOOKUP(A593,ixi_id_date,study_date),"")</f>
        <v>38985</v>
      </c>
      <c r="L593" s="3"/>
    </row>
    <row r="594" ht="12.75" customHeight="1">
      <c r="A594" s="1">
        <v>624.0</v>
      </c>
      <c r="B594" s="1">
        <v>1.0</v>
      </c>
      <c r="C594" s="1">
        <v>177.0</v>
      </c>
      <c r="D594" s="1">
        <v>95.0</v>
      </c>
      <c r="E594" s="1">
        <v>1.0</v>
      </c>
      <c r="F594" s="1">
        <v>1.0</v>
      </c>
      <c r="G594" s="1">
        <v>6.0</v>
      </c>
      <c r="H594" s="1">
        <v>1.0</v>
      </c>
      <c r="I594" s="1" t="s">
        <v>552</v>
      </c>
      <c r="J594" s="1">
        <f>COUNTIF(ixi_id_date,A594)</f>
        <v>0</v>
      </c>
      <c r="K594" s="2" t="str">
        <f>IF(J594&gt;0,LOOKUP(A594,ixi_id_date,study_date),"")</f>
        <v/>
      </c>
      <c r="L594" s="3" t="str">
        <f t="shared" ref="L594:L620" si="4">IF(J594&gt;0,(K594-I594)/365.25,"")</f>
        <v/>
      </c>
    </row>
    <row r="595" ht="12.75" customHeight="1">
      <c r="A595" s="1">
        <v>625.0</v>
      </c>
      <c r="B595" s="1">
        <v>1.0</v>
      </c>
      <c r="C595" s="1">
        <v>167.0</v>
      </c>
      <c r="D595" s="1">
        <v>75.0</v>
      </c>
      <c r="E595" s="1">
        <v>1.0</v>
      </c>
      <c r="F595" s="1">
        <v>2.0</v>
      </c>
      <c r="G595" s="1">
        <v>1.0</v>
      </c>
      <c r="H595" s="1">
        <v>4.0</v>
      </c>
      <c r="I595" s="1" t="s">
        <v>553</v>
      </c>
      <c r="J595" s="1">
        <f>COUNTIF(ixi_id_date,A595)</f>
        <v>1</v>
      </c>
      <c r="K595" s="2">
        <f>IF(J595&gt;0,LOOKUP(A595,ixi_id_date,study_date),"")</f>
        <v>39038</v>
      </c>
      <c r="L595" s="3">
        <f t="shared" si="4"/>
        <v>47.06913073</v>
      </c>
    </row>
    <row r="596" ht="12.75" customHeight="1">
      <c r="A596" s="1">
        <v>626.0</v>
      </c>
      <c r="B596" s="1">
        <v>1.0</v>
      </c>
      <c r="C596" s="1">
        <v>177.0</v>
      </c>
      <c r="D596" s="1">
        <v>76.0</v>
      </c>
      <c r="E596" s="1">
        <v>4.0</v>
      </c>
      <c r="F596" s="1">
        <v>1.0</v>
      </c>
      <c r="G596" s="1">
        <v>2.0</v>
      </c>
      <c r="H596" s="1">
        <v>4.0</v>
      </c>
      <c r="I596" s="1" t="s">
        <v>554</v>
      </c>
      <c r="J596" s="1">
        <f>COUNTIF(ixi_id_date,A596)</f>
        <v>1</v>
      </c>
      <c r="K596" s="2">
        <f>IF(J596&gt;0,LOOKUP(A596,ixi_id_date,study_date),"")</f>
        <v>39031</v>
      </c>
      <c r="L596" s="3">
        <f t="shared" si="4"/>
        <v>64.26830938</v>
      </c>
    </row>
    <row r="597" ht="12.75" customHeight="1">
      <c r="A597" s="1">
        <v>627.0</v>
      </c>
      <c r="B597" s="1">
        <v>1.0</v>
      </c>
      <c r="C597" s="1">
        <v>180.0</v>
      </c>
      <c r="D597" s="1">
        <v>72.0</v>
      </c>
      <c r="E597" s="1">
        <v>1.0</v>
      </c>
      <c r="F597" s="1">
        <v>1.0</v>
      </c>
      <c r="G597" s="1">
        <v>5.0</v>
      </c>
      <c r="H597" s="1">
        <v>1.0</v>
      </c>
      <c r="I597" s="1" t="s">
        <v>555</v>
      </c>
      <c r="J597" s="1">
        <f>COUNTIF(ixi_id_date,A597)</f>
        <v>1</v>
      </c>
      <c r="K597" s="2">
        <f>IF(J597&gt;0,LOOKUP(A597,ixi_id_date,study_date),"")</f>
        <v>39041</v>
      </c>
      <c r="L597" s="3">
        <f t="shared" si="4"/>
        <v>68.48459959</v>
      </c>
    </row>
    <row r="598" ht="12.75" customHeight="1">
      <c r="A598" s="1">
        <v>628.0</v>
      </c>
      <c r="B598" s="1">
        <v>1.0</v>
      </c>
      <c r="C598" s="1">
        <v>177.0</v>
      </c>
      <c r="D598" s="1">
        <v>79.0</v>
      </c>
      <c r="E598" s="1">
        <v>1.0</v>
      </c>
      <c r="F598" s="1">
        <v>2.0</v>
      </c>
      <c r="G598" s="1">
        <v>5.0</v>
      </c>
      <c r="H598" s="1">
        <v>2.0</v>
      </c>
      <c r="I598" s="1" t="s">
        <v>556</v>
      </c>
      <c r="J598" s="1">
        <f>COUNTIF(ixi_id_date,A598)</f>
        <v>1</v>
      </c>
      <c r="K598" s="2">
        <f>IF(J598&gt;0,LOOKUP(A598,ixi_id_date,study_date),"")</f>
        <v>39052</v>
      </c>
      <c r="L598" s="3">
        <f t="shared" si="4"/>
        <v>65.95756331</v>
      </c>
    </row>
    <row r="599" ht="12.75" customHeight="1">
      <c r="A599" s="1">
        <v>629.0</v>
      </c>
      <c r="B599" s="1">
        <v>1.0</v>
      </c>
      <c r="C599" s="1">
        <v>172.0</v>
      </c>
      <c r="D599" s="1">
        <v>84.0</v>
      </c>
      <c r="E599" s="1">
        <v>1.0</v>
      </c>
      <c r="F599" s="1">
        <v>5.0</v>
      </c>
      <c r="G599" s="1">
        <v>1.0</v>
      </c>
      <c r="H599" s="1">
        <v>4.0</v>
      </c>
      <c r="I599" s="1" t="s">
        <v>557</v>
      </c>
      <c r="J599" s="1">
        <f>COUNTIF(ixi_id_date,A599)</f>
        <v>1</v>
      </c>
      <c r="K599" s="2">
        <f>IF(J599&gt;0,LOOKUP(A599,ixi_id_date,study_date),"")</f>
        <v>39038</v>
      </c>
      <c r="L599" s="3">
        <f t="shared" si="4"/>
        <v>59.26351814</v>
      </c>
    </row>
    <row r="600" ht="12.75" customHeight="1">
      <c r="A600" s="1">
        <v>630.0</v>
      </c>
      <c r="B600" s="1">
        <v>1.0</v>
      </c>
      <c r="C600" s="1">
        <v>170.0</v>
      </c>
      <c r="D600" s="1">
        <v>58.0</v>
      </c>
      <c r="E600" s="1">
        <v>1.0</v>
      </c>
      <c r="F600" s="1">
        <v>1.0</v>
      </c>
      <c r="G600" s="1">
        <v>1.0</v>
      </c>
      <c r="H600" s="1">
        <v>5.0</v>
      </c>
      <c r="I600" s="1" t="s">
        <v>558</v>
      </c>
      <c r="J600" s="1">
        <f>COUNTIF(ixi_id_date,A600)</f>
        <v>1</v>
      </c>
      <c r="K600" s="2">
        <f>IF(J600&gt;0,LOOKUP(A600,ixi_id_date,study_date),"")</f>
        <v>39048</v>
      </c>
      <c r="L600" s="3">
        <f t="shared" si="4"/>
        <v>54.68583162</v>
      </c>
    </row>
    <row r="601" ht="12.75" customHeight="1">
      <c r="A601" s="1">
        <v>631.0</v>
      </c>
      <c r="B601" s="1">
        <v>1.0</v>
      </c>
      <c r="C601" s="1">
        <v>185.0</v>
      </c>
      <c r="D601" s="1">
        <v>89.0</v>
      </c>
      <c r="E601" s="1">
        <v>1.0</v>
      </c>
      <c r="F601" s="1">
        <v>3.0</v>
      </c>
      <c r="G601" s="1">
        <v>1.0</v>
      </c>
      <c r="H601" s="1">
        <v>3.0</v>
      </c>
      <c r="I601" s="1" t="s">
        <v>559</v>
      </c>
      <c r="J601" s="1">
        <f>COUNTIF(ixi_id_date,A601)</f>
        <v>1</v>
      </c>
      <c r="K601" s="2">
        <f>IF(J601&gt;0,LOOKUP(A601,ixi_id_date,study_date),"")</f>
        <v>39022</v>
      </c>
      <c r="L601" s="3">
        <f t="shared" si="4"/>
        <v>41.30047912</v>
      </c>
    </row>
    <row r="602" ht="12.75" customHeight="1">
      <c r="A602" s="1">
        <v>632.0</v>
      </c>
      <c r="B602" s="1">
        <v>1.0</v>
      </c>
      <c r="C602" s="1">
        <v>174.0</v>
      </c>
      <c r="D602" s="1">
        <v>95.0</v>
      </c>
      <c r="E602" s="1">
        <v>3.0</v>
      </c>
      <c r="F602" s="1">
        <v>2.0</v>
      </c>
      <c r="G602" s="1">
        <v>2.0</v>
      </c>
      <c r="H602" s="1">
        <v>4.0</v>
      </c>
      <c r="I602" s="1" t="s">
        <v>560</v>
      </c>
      <c r="J602" s="1">
        <f>COUNTIF(ixi_id_date,A602)</f>
        <v>1</v>
      </c>
      <c r="K602" s="2">
        <f>IF(J602&gt;0,LOOKUP(A602,ixi_id_date,study_date),"")</f>
        <v>39022</v>
      </c>
      <c r="L602" s="3">
        <f t="shared" si="4"/>
        <v>56.43805613</v>
      </c>
    </row>
    <row r="603" ht="12.75" customHeight="1">
      <c r="A603" s="1">
        <v>633.0</v>
      </c>
      <c r="B603" s="1">
        <v>1.0</v>
      </c>
      <c r="C603" s="1">
        <v>173.0</v>
      </c>
      <c r="D603" s="1">
        <v>57.0</v>
      </c>
      <c r="E603" s="1">
        <v>2.0</v>
      </c>
      <c r="F603" s="1">
        <v>1.0</v>
      </c>
      <c r="G603" s="1">
        <v>1.0</v>
      </c>
      <c r="H603" s="1">
        <v>5.0</v>
      </c>
      <c r="I603" s="1" t="s">
        <v>561</v>
      </c>
      <c r="J603" s="1">
        <f>COUNTIF(ixi_id_date,A603)</f>
        <v>1</v>
      </c>
      <c r="K603" s="2">
        <f>IF(J603&gt;0,LOOKUP(A603,ixi_id_date,study_date),"")</f>
        <v>39029</v>
      </c>
      <c r="L603" s="3">
        <f t="shared" si="4"/>
        <v>36.7063655</v>
      </c>
    </row>
    <row r="604" ht="12.75" customHeight="1">
      <c r="A604" s="1">
        <v>634.0</v>
      </c>
      <c r="B604" s="1">
        <v>1.0</v>
      </c>
      <c r="C604" s="1">
        <v>175.0</v>
      </c>
      <c r="D604" s="1">
        <v>68.0</v>
      </c>
      <c r="E604" s="1">
        <v>1.0</v>
      </c>
      <c r="F604" s="1">
        <v>1.0</v>
      </c>
      <c r="G604" s="1">
        <v>1.0</v>
      </c>
      <c r="H604" s="1">
        <v>5.0</v>
      </c>
      <c r="I604" s="1" t="s">
        <v>562</v>
      </c>
      <c r="J604" s="1">
        <f>COUNTIF(ixi_id_date,A604)</f>
        <v>1</v>
      </c>
      <c r="K604" s="2">
        <f>IF(J604&gt;0,LOOKUP(A604,ixi_id_date,study_date),"")</f>
        <v>39029</v>
      </c>
      <c r="L604" s="3">
        <f t="shared" si="4"/>
        <v>34.05612594</v>
      </c>
    </row>
    <row r="605" ht="12.75" customHeight="1">
      <c r="A605" s="1">
        <v>635.0</v>
      </c>
      <c r="B605" s="1">
        <v>1.0</v>
      </c>
      <c r="C605" s="1">
        <v>185.0</v>
      </c>
      <c r="D605" s="1">
        <v>92.0</v>
      </c>
      <c r="E605" s="1">
        <v>1.0</v>
      </c>
      <c r="F605" s="1">
        <v>1.0</v>
      </c>
      <c r="G605" s="1">
        <v>1.0</v>
      </c>
      <c r="H605" s="1">
        <v>5.0</v>
      </c>
      <c r="I605" s="1" t="s">
        <v>563</v>
      </c>
      <c r="J605" s="1">
        <f>COUNTIF(ixi_id_date,A605)</f>
        <v>1</v>
      </c>
      <c r="K605" s="2">
        <f>IF(J605&gt;0,LOOKUP(A605,ixi_id_date,study_date),"")</f>
        <v>39029</v>
      </c>
      <c r="L605" s="3">
        <f t="shared" si="4"/>
        <v>25.53045859</v>
      </c>
    </row>
    <row r="606" ht="12.75" customHeight="1">
      <c r="A606" s="1">
        <v>636.0</v>
      </c>
      <c r="B606" s="1">
        <v>1.0</v>
      </c>
      <c r="C606" s="1">
        <v>173.0</v>
      </c>
      <c r="D606" s="1">
        <v>87.0</v>
      </c>
      <c r="E606" s="1">
        <v>1.0</v>
      </c>
      <c r="F606" s="1">
        <v>1.0</v>
      </c>
      <c r="G606" s="1">
        <v>1.0</v>
      </c>
      <c r="H606" s="1">
        <v>5.0</v>
      </c>
      <c r="I606" s="1" t="s">
        <v>229</v>
      </c>
      <c r="J606" s="1">
        <f>COUNTIF(ixi_id_date,A606)</f>
        <v>1</v>
      </c>
      <c r="K606" s="2">
        <f>IF(J606&gt;0,LOOKUP(A606,ixi_id_date,study_date),"")</f>
        <v>39037</v>
      </c>
      <c r="L606" s="3">
        <f t="shared" si="4"/>
        <v>43.15674196</v>
      </c>
    </row>
    <row r="607" ht="12.75" customHeight="1">
      <c r="A607" s="1">
        <v>639.0</v>
      </c>
      <c r="B607" s="1">
        <v>1.0</v>
      </c>
      <c r="C607" s="1">
        <v>162.0</v>
      </c>
      <c r="D607" s="1">
        <v>75.0</v>
      </c>
      <c r="E607" s="1">
        <v>1.0</v>
      </c>
      <c r="F607" s="1">
        <v>5.0</v>
      </c>
      <c r="G607" s="1">
        <v>5.0</v>
      </c>
      <c r="H607" s="1">
        <v>5.0</v>
      </c>
      <c r="I607" s="1" t="s">
        <v>564</v>
      </c>
      <c r="J607" s="1">
        <f>COUNTIF(ixi_id_date,A607)</f>
        <v>1</v>
      </c>
      <c r="K607" s="2">
        <f>IF(J607&gt;0,LOOKUP(A607,ixi_id_date,study_date),"")</f>
        <v>39024</v>
      </c>
      <c r="L607" s="3">
        <f t="shared" si="4"/>
        <v>86.19849418</v>
      </c>
    </row>
    <row r="608" ht="12.75" customHeight="1">
      <c r="A608" s="1">
        <v>640.0</v>
      </c>
      <c r="B608" s="1">
        <v>1.0</v>
      </c>
      <c r="C608" s="1">
        <v>167.0</v>
      </c>
      <c r="D608" s="1">
        <v>76.0</v>
      </c>
      <c r="E608" s="1">
        <v>1.0</v>
      </c>
      <c r="F608" s="1">
        <v>2.0</v>
      </c>
      <c r="G608" s="1">
        <v>5.0</v>
      </c>
      <c r="H608" s="1">
        <v>1.0</v>
      </c>
      <c r="I608" s="1" t="s">
        <v>565</v>
      </c>
      <c r="J608" s="1">
        <f>COUNTIF(ixi_id_date,A608)</f>
        <v>1</v>
      </c>
      <c r="K608" s="2">
        <f>IF(J608&gt;0,LOOKUP(A608,ixi_id_date,study_date),"")</f>
        <v>39045</v>
      </c>
      <c r="L608" s="3">
        <f t="shared" si="4"/>
        <v>80.80219028</v>
      </c>
    </row>
    <row r="609" ht="12.75" customHeight="1">
      <c r="A609" s="1">
        <v>641.0</v>
      </c>
      <c r="B609" s="1">
        <v>1.0</v>
      </c>
      <c r="C609" s="1">
        <v>177.0</v>
      </c>
      <c r="D609" s="1">
        <v>85.0</v>
      </c>
      <c r="E609" s="1">
        <v>1.0</v>
      </c>
      <c r="F609" s="1">
        <v>5.0</v>
      </c>
      <c r="G609" s="1">
        <v>5.0</v>
      </c>
      <c r="H609" s="1">
        <v>5.0</v>
      </c>
      <c r="I609" s="1" t="s">
        <v>566</v>
      </c>
      <c r="J609" s="1">
        <f>COUNTIF(ixi_id_date,A609)</f>
        <v>1</v>
      </c>
      <c r="K609" s="2">
        <f>IF(J609&gt;0,LOOKUP(A609,ixi_id_date,study_date),"")</f>
        <v>39045</v>
      </c>
      <c r="L609" s="3">
        <f t="shared" si="4"/>
        <v>68.12320329</v>
      </c>
    </row>
    <row r="610" ht="12.75" customHeight="1">
      <c r="A610" s="1">
        <v>642.0</v>
      </c>
      <c r="B610" s="1">
        <v>1.0</v>
      </c>
      <c r="C610" s="1">
        <v>190.0</v>
      </c>
      <c r="D610" s="1">
        <v>106.0</v>
      </c>
      <c r="E610" s="1">
        <v>1.0</v>
      </c>
      <c r="F610" s="1">
        <v>2.0</v>
      </c>
      <c r="G610" s="1">
        <v>1.0</v>
      </c>
      <c r="H610" s="1">
        <v>5.0</v>
      </c>
      <c r="I610" s="1" t="s">
        <v>567</v>
      </c>
      <c r="J610" s="1">
        <f>COUNTIF(ixi_id_date,A610)</f>
        <v>1</v>
      </c>
      <c r="K610" s="2">
        <f>IF(J610&gt;0,LOOKUP(A610,ixi_id_date,study_date),"")</f>
        <v>39045</v>
      </c>
      <c r="L610" s="3">
        <f t="shared" si="4"/>
        <v>57.06776181</v>
      </c>
    </row>
    <row r="611" ht="12.75" customHeight="1">
      <c r="A611" s="1">
        <v>644.0</v>
      </c>
      <c r="B611" s="1">
        <v>1.0</v>
      </c>
      <c r="C611" s="1">
        <v>182.0</v>
      </c>
      <c r="D611" s="1">
        <v>110.0</v>
      </c>
      <c r="E611" s="1">
        <v>1.0</v>
      </c>
      <c r="F611" s="1">
        <v>2.0</v>
      </c>
      <c r="G611" s="1">
        <v>6.0</v>
      </c>
      <c r="H611" s="1">
        <v>2.0</v>
      </c>
      <c r="I611" s="1" t="s">
        <v>568</v>
      </c>
      <c r="J611" s="1">
        <f>COUNTIF(ixi_id_date,A611)</f>
        <v>1</v>
      </c>
      <c r="K611" s="2">
        <f>IF(J611&gt;0,LOOKUP(A611,ixi_id_date,study_date),"")</f>
        <v>39055</v>
      </c>
      <c r="L611" s="3">
        <f t="shared" si="4"/>
        <v>56.8733744</v>
      </c>
    </row>
    <row r="612" ht="12.75" customHeight="1">
      <c r="A612" s="1">
        <v>646.0</v>
      </c>
      <c r="B612" s="1">
        <v>2.0</v>
      </c>
      <c r="C612" s="1">
        <v>165.0</v>
      </c>
      <c r="D612" s="1">
        <v>60.0</v>
      </c>
      <c r="E612" s="1">
        <v>6.0</v>
      </c>
      <c r="F612" s="1">
        <v>5.0</v>
      </c>
      <c r="G612" s="1">
        <v>5.0</v>
      </c>
      <c r="H612" s="1">
        <v>3.0</v>
      </c>
      <c r="I612" s="1" t="s">
        <v>569</v>
      </c>
      <c r="J612" s="1">
        <f>COUNTIF(ixi_id_date,A612)</f>
        <v>1</v>
      </c>
      <c r="K612" s="2">
        <f>IF(J612&gt;0,LOOKUP(A612,ixi_id_date,study_date),"")</f>
        <v>39022</v>
      </c>
      <c r="L612" s="3">
        <f t="shared" si="4"/>
        <v>71.20602327</v>
      </c>
    </row>
    <row r="613" ht="12.75" customHeight="1">
      <c r="A613" s="1">
        <v>648.0</v>
      </c>
      <c r="B613" s="1">
        <v>1.0</v>
      </c>
      <c r="C613" s="1">
        <v>193.0</v>
      </c>
      <c r="D613" s="1">
        <v>120.0</v>
      </c>
      <c r="E613" s="1">
        <v>1.0</v>
      </c>
      <c r="F613" s="1">
        <v>1.0</v>
      </c>
      <c r="G613" s="1">
        <v>6.0</v>
      </c>
      <c r="H613" s="1">
        <v>4.0</v>
      </c>
      <c r="I613" s="1" t="s">
        <v>570</v>
      </c>
      <c r="J613" s="1">
        <f>COUNTIF(ixi_id_date,A613)</f>
        <v>1</v>
      </c>
      <c r="K613" s="2">
        <f>IF(J613&gt;0,LOOKUP(A613,ixi_id_date,study_date),"")</f>
        <v>39048</v>
      </c>
      <c r="L613" s="3">
        <f t="shared" si="4"/>
        <v>47.72347707</v>
      </c>
    </row>
    <row r="614" ht="12.75" customHeight="1">
      <c r="A614" s="1">
        <v>650.0</v>
      </c>
      <c r="B614" s="1">
        <v>1.0</v>
      </c>
      <c r="C614" s="1">
        <v>180.0</v>
      </c>
      <c r="D614" s="1">
        <v>98.0</v>
      </c>
      <c r="E614" s="1">
        <v>1.0</v>
      </c>
      <c r="F614" s="1">
        <v>2.0</v>
      </c>
      <c r="G614" s="1">
        <v>1.0</v>
      </c>
      <c r="H614" s="1">
        <v>4.0</v>
      </c>
      <c r="I614" s="1" t="s">
        <v>571</v>
      </c>
      <c r="J614" s="1">
        <f>COUNTIF(ixi_id_date,A614)</f>
        <v>0</v>
      </c>
      <c r="K614" s="2" t="str">
        <f>IF(J614&gt;0,LOOKUP(A614,ixi_id_date,study_date),"")</f>
        <v/>
      </c>
      <c r="L614" s="3" t="str">
        <f t="shared" si="4"/>
        <v/>
      </c>
    </row>
    <row r="615" ht="12.75" customHeight="1">
      <c r="A615" s="1">
        <v>651.0</v>
      </c>
      <c r="B615" s="1">
        <v>1.0</v>
      </c>
      <c r="C615" s="1">
        <v>175.0</v>
      </c>
      <c r="D615" s="1">
        <v>61.0</v>
      </c>
      <c r="E615" s="1">
        <v>3.0</v>
      </c>
      <c r="F615" s="1">
        <v>2.0</v>
      </c>
      <c r="G615" s="1">
        <v>8.0</v>
      </c>
      <c r="H615" s="1">
        <v>2.0</v>
      </c>
      <c r="I615" s="1" t="s">
        <v>572</v>
      </c>
      <c r="J615" s="1">
        <f>COUNTIF(ixi_id_date,A615)</f>
        <v>1</v>
      </c>
      <c r="K615" s="2">
        <f>IF(J615&gt;0,LOOKUP(A615,ixi_id_date,study_date),"")</f>
        <v>39052</v>
      </c>
      <c r="L615" s="3">
        <f t="shared" si="4"/>
        <v>50.39561944</v>
      </c>
    </row>
    <row r="616" ht="12.75" customHeight="1">
      <c r="A616" s="1">
        <v>652.0</v>
      </c>
      <c r="B616" s="1">
        <v>1.0</v>
      </c>
      <c r="C616" s="1">
        <v>163.0</v>
      </c>
      <c r="D616" s="1">
        <v>80.0</v>
      </c>
      <c r="E616" s="1">
        <v>1.0</v>
      </c>
      <c r="F616" s="1">
        <v>1.0</v>
      </c>
      <c r="G616" s="1">
        <v>1.0</v>
      </c>
      <c r="H616" s="1">
        <v>5.0</v>
      </c>
      <c r="I616" s="1" t="s">
        <v>573</v>
      </c>
      <c r="J616" s="1">
        <f>COUNTIF(ixi_id_date,A616)</f>
        <v>1</v>
      </c>
      <c r="K616" s="2">
        <f>IF(J616&gt;0,LOOKUP(A616,ixi_id_date,study_date),"")</f>
        <v>39052</v>
      </c>
      <c r="L616" s="3">
        <f t="shared" si="4"/>
        <v>42.98973306</v>
      </c>
    </row>
    <row r="617" ht="12.75" customHeight="1">
      <c r="A617" s="1">
        <v>653.0</v>
      </c>
      <c r="B617" s="1">
        <v>1.0</v>
      </c>
      <c r="C617" s="1">
        <v>172.0</v>
      </c>
      <c r="D617" s="1">
        <v>100.0</v>
      </c>
      <c r="E617" s="1">
        <v>1.0</v>
      </c>
      <c r="F617" s="1">
        <v>3.0</v>
      </c>
      <c r="G617" s="1">
        <v>1.0</v>
      </c>
      <c r="H617" s="1">
        <v>5.0</v>
      </c>
      <c r="I617" s="1" t="s">
        <v>574</v>
      </c>
      <c r="J617" s="1">
        <f>COUNTIF(ixi_id_date,A617)</f>
        <v>1</v>
      </c>
      <c r="K617" s="2">
        <f>IF(J617&gt;0,LOOKUP(A617,ixi_id_date,study_date),"")</f>
        <v>39055</v>
      </c>
      <c r="L617" s="3">
        <f t="shared" si="4"/>
        <v>46.22039699</v>
      </c>
    </row>
    <row r="618" ht="12.75" customHeight="1">
      <c r="A618" s="1">
        <v>655.0</v>
      </c>
      <c r="B618" s="1">
        <v>1.0</v>
      </c>
      <c r="C618" s="1">
        <v>165.0</v>
      </c>
      <c r="D618" s="1">
        <v>72.0</v>
      </c>
      <c r="E618" s="1">
        <v>1.0</v>
      </c>
      <c r="F618" s="1">
        <v>1.0</v>
      </c>
      <c r="G618" s="1">
        <v>1.0</v>
      </c>
      <c r="H618" s="1">
        <v>1.0</v>
      </c>
      <c r="I618" s="1" t="s">
        <v>575</v>
      </c>
      <c r="J618" s="1">
        <f>COUNTIF(ixi_id_date,A618)</f>
        <v>0</v>
      </c>
      <c r="K618" s="2" t="str">
        <f>IF(J618&gt;0,LOOKUP(A618,ixi_id_date,study_date),"")</f>
        <v/>
      </c>
      <c r="L618" s="3" t="str">
        <f t="shared" si="4"/>
        <v/>
      </c>
    </row>
    <row r="619" ht="12.75" customHeight="1">
      <c r="A619" s="1">
        <v>660.0</v>
      </c>
      <c r="B619" s="1">
        <v>1.0</v>
      </c>
      <c r="C619" s="1">
        <v>192.0</v>
      </c>
      <c r="D619" s="1">
        <v>85.0</v>
      </c>
      <c r="E619" s="1">
        <v>1.0</v>
      </c>
      <c r="F619" s="1">
        <v>2.0</v>
      </c>
      <c r="G619" s="1">
        <v>1.0</v>
      </c>
      <c r="H619" s="1">
        <v>4.0</v>
      </c>
      <c r="I619" s="1" t="s">
        <v>576</v>
      </c>
      <c r="J619" s="1">
        <f>COUNTIF(ixi_id_date,A619)</f>
        <v>0</v>
      </c>
      <c r="K619" s="2" t="str">
        <f>IF(J619&gt;0,LOOKUP(A619,ixi_id_date,study_date),"")</f>
        <v/>
      </c>
      <c r="L619" s="3" t="str">
        <f t="shared" si="4"/>
        <v/>
      </c>
    </row>
    <row r="620" ht="12.75" customHeight="1">
      <c r="A620" s="1">
        <v>662.0</v>
      </c>
      <c r="B620" s="1">
        <v>1.0</v>
      </c>
      <c r="C620" s="1">
        <v>182.0</v>
      </c>
      <c r="D620" s="1">
        <v>98.0</v>
      </c>
      <c r="E620" s="1">
        <v>1.0</v>
      </c>
      <c r="F620" s="1">
        <v>4.0</v>
      </c>
      <c r="G620" s="1">
        <v>1.0</v>
      </c>
      <c r="H620" s="1">
        <v>3.0</v>
      </c>
      <c r="I620" s="4">
        <v>23809.0</v>
      </c>
      <c r="J620" s="1">
        <f>COUNTIF(ixi_id_date,A620)</f>
        <v>1</v>
      </c>
      <c r="K620" s="2">
        <f>IF(J620&gt;0,LOOKUP(A620,ixi_id_date,study_date),"")</f>
        <v>39055</v>
      </c>
      <c r="L620" s="3">
        <f t="shared" si="4"/>
        <v>41.7412731</v>
      </c>
    </row>
    <row r="621" ht="12.75" customHeight="1">
      <c r="K621" s="2"/>
      <c r="L621" s="3"/>
    </row>
    <row r="622" ht="12.75" customHeight="1">
      <c r="K622" s="2"/>
      <c r="L622" s="3"/>
    </row>
    <row r="623" ht="12.75" customHeight="1">
      <c r="K623" s="2"/>
      <c r="L623" s="3"/>
    </row>
    <row r="624" ht="12.75" customHeight="1">
      <c r="K624" s="2"/>
      <c r="L624" s="3"/>
    </row>
    <row r="625" ht="12.75" customHeight="1">
      <c r="K625" s="2"/>
      <c r="L625" s="3"/>
    </row>
    <row r="626" ht="12.75" customHeight="1">
      <c r="K626" s="2"/>
      <c r="L626" s="3"/>
    </row>
    <row r="627" ht="12.75" customHeight="1">
      <c r="K627" s="2"/>
      <c r="L627" s="3"/>
    </row>
    <row r="628" ht="12.75" customHeight="1">
      <c r="K628" s="2"/>
      <c r="L628" s="3"/>
    </row>
    <row r="629" ht="12.75" customHeight="1">
      <c r="K629" s="2"/>
      <c r="L629" s="3"/>
    </row>
    <row r="630" ht="12.75" customHeight="1">
      <c r="K630" s="2"/>
      <c r="L630" s="3"/>
    </row>
    <row r="631" ht="12.75" customHeight="1">
      <c r="K631" s="2"/>
      <c r="L631" s="3"/>
    </row>
    <row r="632" ht="12.75" customHeight="1">
      <c r="K632" s="2"/>
      <c r="L632" s="3"/>
    </row>
    <row r="633" ht="12.75" customHeight="1">
      <c r="K633" s="2"/>
      <c r="L633" s="3"/>
    </row>
    <row r="634" ht="12.75" customHeight="1">
      <c r="K634" s="2"/>
      <c r="L634" s="3"/>
    </row>
    <row r="635" ht="12.75" customHeight="1">
      <c r="K635" s="2"/>
      <c r="L635" s="3"/>
    </row>
    <row r="636" ht="12.75" customHeight="1">
      <c r="K636" s="2"/>
      <c r="L636" s="3"/>
    </row>
    <row r="637" ht="12.75" customHeight="1">
      <c r="K637" s="2"/>
      <c r="L637" s="3"/>
    </row>
    <row r="638" ht="12.75" customHeight="1">
      <c r="K638" s="2"/>
      <c r="L638" s="3"/>
    </row>
    <row r="639" ht="12.75" customHeight="1">
      <c r="K639" s="2"/>
      <c r="L639" s="3"/>
    </row>
    <row r="640" ht="12.75" customHeight="1">
      <c r="K640" s="2"/>
      <c r="L640" s="3"/>
    </row>
    <row r="641" ht="12.75" customHeight="1">
      <c r="K641" s="2"/>
      <c r="L641" s="3"/>
    </row>
    <row r="642" ht="12.75" customHeight="1">
      <c r="K642" s="2"/>
      <c r="L642" s="3"/>
    </row>
    <row r="643" ht="12.75" customHeight="1">
      <c r="K643" s="2"/>
      <c r="L643" s="3"/>
    </row>
    <row r="644" ht="12.75" customHeight="1">
      <c r="K644" s="2"/>
      <c r="L644" s="3"/>
    </row>
    <row r="645" ht="12.75" customHeight="1">
      <c r="K645" s="2"/>
      <c r="L645" s="3"/>
    </row>
    <row r="646" ht="12.75" customHeight="1">
      <c r="K646" s="2"/>
      <c r="L646" s="3"/>
    </row>
    <row r="647" ht="12.75" customHeight="1">
      <c r="K647" s="2"/>
      <c r="L647" s="3"/>
    </row>
    <row r="648" ht="12.75" customHeight="1">
      <c r="K648" s="2"/>
      <c r="L648" s="3"/>
    </row>
    <row r="649" ht="12.75" customHeight="1">
      <c r="K649" s="2"/>
      <c r="L649" s="3"/>
    </row>
    <row r="650" ht="12.75" customHeight="1">
      <c r="K650" s="2"/>
      <c r="L650" s="3"/>
    </row>
    <row r="651" ht="12.75" customHeight="1">
      <c r="K651" s="2"/>
      <c r="L651" s="3"/>
    </row>
    <row r="652" ht="12.75" customHeight="1">
      <c r="K652" s="2"/>
      <c r="L652" s="3"/>
    </row>
    <row r="653" ht="12.75" customHeight="1">
      <c r="K653" s="2"/>
      <c r="L653" s="3"/>
    </row>
    <row r="654" ht="12.75" customHeight="1">
      <c r="K654" s="2"/>
      <c r="L654" s="3"/>
    </row>
    <row r="655" ht="12.75" customHeight="1">
      <c r="K655" s="2"/>
      <c r="L655" s="3"/>
    </row>
    <row r="656" ht="12.75" customHeight="1">
      <c r="K656" s="2"/>
      <c r="L656" s="3"/>
    </row>
    <row r="657" ht="12.75" customHeight="1">
      <c r="K657" s="2"/>
      <c r="L657" s="3"/>
    </row>
    <row r="658" ht="12.75" customHeight="1">
      <c r="K658" s="2"/>
      <c r="L658" s="3"/>
    </row>
    <row r="659" ht="12.75" customHeight="1">
      <c r="K659" s="2"/>
      <c r="L659" s="3"/>
    </row>
    <row r="660" ht="12.75" customHeight="1">
      <c r="K660" s="2"/>
      <c r="L660" s="3"/>
    </row>
    <row r="661" ht="12.75" customHeight="1">
      <c r="K661" s="2"/>
      <c r="L661" s="3"/>
    </row>
    <row r="662" ht="12.75" customHeight="1">
      <c r="K662" s="2"/>
      <c r="L662" s="3"/>
    </row>
    <row r="663" ht="12.75" customHeight="1">
      <c r="K663" s="2"/>
      <c r="L663" s="3"/>
    </row>
    <row r="664" ht="12.75" customHeight="1">
      <c r="K664" s="2"/>
      <c r="L664" s="3"/>
    </row>
    <row r="665" ht="12.75" customHeight="1">
      <c r="K665" s="2"/>
      <c r="L665" s="3"/>
    </row>
    <row r="666" ht="12.75" customHeight="1">
      <c r="K666" s="2"/>
      <c r="L666" s="3"/>
    </row>
    <row r="667" ht="12.75" customHeight="1">
      <c r="K667" s="2"/>
      <c r="L667" s="3"/>
    </row>
    <row r="668" ht="12.75" customHeight="1">
      <c r="K668" s="2"/>
      <c r="L668" s="3"/>
    </row>
    <row r="669" ht="12.75" customHeight="1">
      <c r="K669" s="2"/>
      <c r="L669" s="3"/>
    </row>
    <row r="670" ht="12.75" customHeight="1">
      <c r="K670" s="2"/>
      <c r="L670" s="3"/>
    </row>
    <row r="671" ht="12.75" customHeight="1">
      <c r="K671" s="2"/>
      <c r="L671" s="3"/>
    </row>
    <row r="672" ht="12.75" customHeight="1">
      <c r="K672" s="2"/>
      <c r="L672" s="3"/>
    </row>
    <row r="673" ht="12.75" customHeight="1">
      <c r="K673" s="2"/>
      <c r="L673" s="3"/>
    </row>
    <row r="674" ht="12.75" customHeight="1">
      <c r="K674" s="2"/>
      <c r="L674" s="3"/>
    </row>
    <row r="675" ht="12.75" customHeight="1">
      <c r="K675" s="2"/>
      <c r="L675" s="3"/>
    </row>
    <row r="676" ht="12.75" customHeight="1">
      <c r="K676" s="2"/>
      <c r="L676" s="3"/>
    </row>
    <row r="677" ht="12.75" customHeight="1">
      <c r="K677" s="2"/>
      <c r="L677" s="3"/>
    </row>
    <row r="678" ht="12.75" customHeight="1">
      <c r="K678" s="2"/>
      <c r="L678" s="3"/>
    </row>
    <row r="679" ht="12.75" customHeight="1">
      <c r="K679" s="2"/>
      <c r="L679" s="3"/>
    </row>
    <row r="680" ht="12.75" customHeight="1">
      <c r="K680" s="2"/>
      <c r="L680" s="3"/>
    </row>
    <row r="681" ht="12.75" customHeight="1">
      <c r="K681" s="2"/>
      <c r="L681" s="3"/>
    </row>
    <row r="682" ht="12.75" customHeight="1">
      <c r="K682" s="2"/>
      <c r="L682" s="3"/>
    </row>
    <row r="683" ht="12.75" customHeight="1">
      <c r="K683" s="2"/>
      <c r="L683" s="3"/>
    </row>
    <row r="684" ht="12.75" customHeight="1">
      <c r="K684" s="2"/>
      <c r="L684" s="3"/>
    </row>
    <row r="685" ht="12.75" customHeight="1">
      <c r="K685" s="2"/>
      <c r="L685" s="3"/>
    </row>
    <row r="686" ht="12.75" customHeight="1">
      <c r="K686" s="2"/>
      <c r="L686" s="3"/>
    </row>
    <row r="687" ht="12.75" customHeight="1">
      <c r="K687" s="2"/>
      <c r="L687" s="3"/>
    </row>
    <row r="688" ht="12.75" customHeight="1">
      <c r="K688" s="2"/>
      <c r="L688" s="3"/>
    </row>
    <row r="689" ht="12.75" customHeight="1">
      <c r="K689" s="2"/>
      <c r="L689" s="3"/>
    </row>
    <row r="690" ht="12.75" customHeight="1">
      <c r="K690" s="2"/>
      <c r="L690" s="3"/>
    </row>
    <row r="691" ht="12.75" customHeight="1">
      <c r="K691" s="2"/>
      <c r="L691" s="3"/>
    </row>
    <row r="692" ht="12.75" customHeight="1">
      <c r="K692" s="2"/>
      <c r="L692" s="3"/>
    </row>
    <row r="693" ht="12.75" customHeight="1">
      <c r="K693" s="2"/>
      <c r="L693" s="3"/>
    </row>
    <row r="694" ht="12.75" customHeight="1">
      <c r="K694" s="2"/>
      <c r="L694" s="3"/>
    </row>
    <row r="695" ht="12.75" customHeight="1">
      <c r="K695" s="2"/>
      <c r="L695" s="3"/>
    </row>
    <row r="696" ht="12.75" customHeight="1">
      <c r="K696" s="2"/>
      <c r="L696" s="3"/>
    </row>
    <row r="697" ht="12.75" customHeight="1">
      <c r="K697" s="2"/>
      <c r="L697" s="3"/>
    </row>
    <row r="698" ht="12.75" customHeight="1">
      <c r="K698" s="2"/>
      <c r="L698" s="3"/>
    </row>
    <row r="699" ht="12.75" customHeight="1">
      <c r="K699" s="2"/>
      <c r="L699" s="3"/>
    </row>
    <row r="700" ht="12.75" customHeight="1">
      <c r="K700" s="2"/>
      <c r="L700" s="3"/>
    </row>
    <row r="701" ht="12.75" customHeight="1">
      <c r="K701" s="2"/>
      <c r="L701" s="3"/>
    </row>
    <row r="702" ht="12.75" customHeight="1">
      <c r="K702" s="2"/>
      <c r="L702" s="3"/>
    </row>
    <row r="703" ht="12.75" customHeight="1">
      <c r="K703" s="2"/>
      <c r="L703" s="3"/>
    </row>
    <row r="704" ht="12.75" customHeight="1">
      <c r="K704" s="2"/>
      <c r="L704" s="3"/>
    </row>
    <row r="705" ht="12.75" customHeight="1">
      <c r="K705" s="2"/>
      <c r="L705" s="3"/>
    </row>
    <row r="706" ht="12.75" customHeight="1">
      <c r="K706" s="2"/>
      <c r="L706" s="3"/>
    </row>
    <row r="707" ht="12.75" customHeight="1">
      <c r="K707" s="2"/>
      <c r="L707" s="3"/>
    </row>
    <row r="708" ht="12.75" customHeight="1">
      <c r="K708" s="2"/>
      <c r="L708" s="3"/>
    </row>
    <row r="709" ht="12.75" customHeight="1">
      <c r="K709" s="2"/>
      <c r="L709" s="3"/>
    </row>
    <row r="710" ht="12.75" customHeight="1">
      <c r="K710" s="2"/>
      <c r="L710" s="3"/>
    </row>
    <row r="711" ht="12.75" customHeight="1">
      <c r="K711" s="2"/>
      <c r="L711" s="3"/>
    </row>
    <row r="712" ht="12.75" customHeight="1">
      <c r="K712" s="2"/>
      <c r="L712" s="3"/>
    </row>
    <row r="713" ht="12.75" customHeight="1">
      <c r="K713" s="2"/>
      <c r="L713" s="3"/>
    </row>
    <row r="714" ht="12.75" customHeight="1">
      <c r="K714" s="2"/>
      <c r="L714" s="3"/>
    </row>
    <row r="715" ht="12.75" customHeight="1">
      <c r="K715" s="2"/>
      <c r="L715" s="3"/>
    </row>
    <row r="716" ht="12.75" customHeight="1">
      <c r="K716" s="2"/>
      <c r="L716" s="3"/>
    </row>
    <row r="717" ht="12.75" customHeight="1">
      <c r="K717" s="2"/>
      <c r="L717" s="3"/>
    </row>
    <row r="718" ht="12.75" customHeight="1">
      <c r="K718" s="2"/>
      <c r="L718" s="3"/>
    </row>
    <row r="719" ht="12.75" customHeight="1">
      <c r="K719" s="2"/>
      <c r="L719" s="3"/>
    </row>
    <row r="720" ht="12.75" customHeight="1">
      <c r="K720" s="2"/>
      <c r="L720" s="3"/>
    </row>
    <row r="721" ht="12.75" customHeight="1">
      <c r="K721" s="2"/>
      <c r="L721" s="3"/>
    </row>
    <row r="722" ht="12.75" customHeight="1">
      <c r="K722" s="2"/>
      <c r="L722" s="3"/>
    </row>
    <row r="723" ht="12.75" customHeight="1">
      <c r="K723" s="2"/>
      <c r="L723" s="3"/>
    </row>
    <row r="724" ht="12.75" customHeight="1">
      <c r="K724" s="2"/>
      <c r="L724" s="3"/>
    </row>
    <row r="725" ht="12.75" customHeight="1">
      <c r="K725" s="2"/>
      <c r="L725" s="3"/>
    </row>
    <row r="726" ht="12.75" customHeight="1">
      <c r="K726" s="2"/>
      <c r="L726" s="3"/>
    </row>
    <row r="727" ht="12.75" customHeight="1">
      <c r="K727" s="2"/>
      <c r="L727" s="3"/>
    </row>
    <row r="728" ht="12.75" customHeight="1">
      <c r="K728" s="2"/>
      <c r="L728" s="3"/>
    </row>
    <row r="729" ht="12.75" customHeight="1">
      <c r="K729" s="2"/>
      <c r="L729" s="3"/>
    </row>
    <row r="730" ht="12.75" customHeight="1">
      <c r="K730" s="2"/>
      <c r="L730" s="3"/>
    </row>
    <row r="731" ht="12.75" customHeight="1">
      <c r="K731" s="2"/>
      <c r="L731" s="3"/>
    </row>
    <row r="732" ht="12.75" customHeight="1">
      <c r="K732" s="2"/>
      <c r="L732" s="3"/>
    </row>
    <row r="733" ht="12.75" customHeight="1">
      <c r="K733" s="2"/>
      <c r="L733" s="3"/>
    </row>
    <row r="734" ht="12.75" customHeight="1">
      <c r="K734" s="2"/>
      <c r="L734" s="3"/>
    </row>
    <row r="735" ht="12.75" customHeight="1">
      <c r="K735" s="2"/>
      <c r="L735" s="3"/>
    </row>
    <row r="736" ht="12.75" customHeight="1">
      <c r="K736" s="2"/>
      <c r="L736" s="3"/>
    </row>
    <row r="737" ht="12.75" customHeight="1">
      <c r="K737" s="2"/>
      <c r="L737" s="3"/>
    </row>
    <row r="738" ht="12.75" customHeight="1">
      <c r="K738" s="2"/>
      <c r="L738" s="3"/>
    </row>
    <row r="739" ht="12.75" customHeight="1">
      <c r="K739" s="2"/>
      <c r="L739" s="3"/>
    </row>
    <row r="740" ht="12.75" customHeight="1">
      <c r="K740" s="2"/>
      <c r="L740" s="3"/>
    </row>
    <row r="741" ht="12.75" customHeight="1">
      <c r="K741" s="2"/>
      <c r="L741" s="3"/>
    </row>
    <row r="742" ht="12.75" customHeight="1">
      <c r="K742" s="2"/>
      <c r="L742" s="3"/>
    </row>
    <row r="743" ht="12.75" customHeight="1">
      <c r="K743" s="2"/>
      <c r="L743" s="3"/>
    </row>
    <row r="744" ht="12.75" customHeight="1">
      <c r="K744" s="2"/>
      <c r="L744" s="3"/>
    </row>
    <row r="745" ht="12.75" customHeight="1">
      <c r="K745" s="2"/>
      <c r="L745" s="3"/>
    </row>
    <row r="746" ht="12.75" customHeight="1">
      <c r="K746" s="2"/>
      <c r="L746" s="3"/>
    </row>
    <row r="747" ht="12.75" customHeight="1">
      <c r="K747" s="2"/>
      <c r="L747" s="3"/>
    </row>
    <row r="748" ht="12.75" customHeight="1">
      <c r="K748" s="2"/>
      <c r="L748" s="3"/>
    </row>
    <row r="749" ht="12.75" customHeight="1">
      <c r="K749" s="2"/>
      <c r="L749" s="3"/>
    </row>
    <row r="750" ht="12.75" customHeight="1">
      <c r="K750" s="2"/>
      <c r="L750" s="3"/>
    </row>
    <row r="751" ht="12.75" customHeight="1">
      <c r="K751" s="2"/>
      <c r="L751" s="3"/>
    </row>
    <row r="752" ht="12.75" customHeight="1">
      <c r="K752" s="2"/>
      <c r="L752" s="3"/>
    </row>
    <row r="753" ht="12.75" customHeight="1">
      <c r="K753" s="2"/>
      <c r="L753" s="3"/>
    </row>
    <row r="754" ht="12.75" customHeight="1">
      <c r="K754" s="2"/>
      <c r="L754" s="3"/>
    </row>
    <row r="755" ht="12.75" customHeight="1">
      <c r="K755" s="2"/>
      <c r="L755" s="3"/>
    </row>
    <row r="756" ht="12.75" customHeight="1">
      <c r="K756" s="2"/>
      <c r="L756" s="3"/>
    </row>
    <row r="757" ht="12.75" customHeight="1">
      <c r="K757" s="2"/>
      <c r="L757" s="3"/>
    </row>
    <row r="758" ht="12.75" customHeight="1">
      <c r="K758" s="2"/>
      <c r="L758" s="3"/>
    </row>
    <row r="759" ht="12.75" customHeight="1">
      <c r="K759" s="2"/>
      <c r="L759" s="3"/>
    </row>
    <row r="760" ht="12.75" customHeight="1">
      <c r="K760" s="2"/>
      <c r="L760" s="3"/>
    </row>
    <row r="761" ht="12.75" customHeight="1">
      <c r="K761" s="2"/>
      <c r="L761" s="3"/>
    </row>
    <row r="762" ht="12.75" customHeight="1">
      <c r="K762" s="2"/>
      <c r="L762" s="3"/>
    </row>
    <row r="763" ht="12.75" customHeight="1">
      <c r="K763" s="2"/>
      <c r="L763" s="3"/>
    </row>
    <row r="764" ht="12.75" customHeight="1">
      <c r="K764" s="2"/>
      <c r="L764" s="3"/>
    </row>
    <row r="765" ht="12.75" customHeight="1">
      <c r="K765" s="2"/>
      <c r="L765" s="3"/>
    </row>
    <row r="766" ht="12.75" customHeight="1">
      <c r="K766" s="2"/>
      <c r="L766" s="3"/>
    </row>
    <row r="767" ht="12.75" customHeight="1">
      <c r="K767" s="2"/>
      <c r="L767" s="3"/>
    </row>
    <row r="768" ht="12.75" customHeight="1">
      <c r="K768" s="2"/>
      <c r="L768" s="3"/>
    </row>
    <row r="769" ht="12.75" customHeight="1">
      <c r="K769" s="2"/>
      <c r="L769" s="3"/>
    </row>
    <row r="770" ht="12.75" customHeight="1">
      <c r="K770" s="2"/>
      <c r="L770" s="3"/>
    </row>
    <row r="771" ht="12.75" customHeight="1">
      <c r="K771" s="2"/>
      <c r="L771" s="3"/>
    </row>
    <row r="772" ht="12.75" customHeight="1">
      <c r="K772" s="2"/>
      <c r="L772" s="3"/>
    </row>
    <row r="773" ht="12.75" customHeight="1">
      <c r="K773" s="2"/>
      <c r="L773" s="3"/>
    </row>
    <row r="774" ht="12.75" customHeight="1">
      <c r="K774" s="2"/>
      <c r="L774" s="3"/>
    </row>
    <row r="775" ht="12.75" customHeight="1">
      <c r="K775" s="2"/>
      <c r="L775" s="3"/>
    </row>
    <row r="776" ht="12.75" customHeight="1">
      <c r="K776" s="2"/>
      <c r="L776" s="3"/>
    </row>
    <row r="777" ht="12.75" customHeight="1">
      <c r="K777" s="2"/>
      <c r="L777" s="3"/>
    </row>
    <row r="778" ht="12.75" customHeight="1">
      <c r="K778" s="2"/>
      <c r="L778" s="3"/>
    </row>
    <row r="779" ht="12.75" customHeight="1">
      <c r="K779" s="2"/>
      <c r="L779" s="3"/>
    </row>
    <row r="780" ht="12.75" customHeight="1">
      <c r="K780" s="2"/>
      <c r="L780" s="3"/>
    </row>
    <row r="781" ht="12.75" customHeight="1">
      <c r="K781" s="2"/>
      <c r="L781" s="3"/>
    </row>
    <row r="782" ht="12.75" customHeight="1">
      <c r="K782" s="2"/>
      <c r="L782" s="3"/>
    </row>
    <row r="783" ht="12.75" customHeight="1">
      <c r="K783" s="2"/>
      <c r="L783" s="3"/>
    </row>
    <row r="784" ht="12.75" customHeight="1">
      <c r="K784" s="2"/>
      <c r="L784" s="3"/>
    </row>
    <row r="785" ht="12.75" customHeight="1">
      <c r="K785" s="2"/>
      <c r="L785" s="3"/>
    </row>
    <row r="786" ht="12.75" customHeight="1">
      <c r="K786" s="2"/>
      <c r="L786" s="3"/>
    </row>
    <row r="787" ht="12.75" customHeight="1">
      <c r="K787" s="2"/>
      <c r="L787" s="3"/>
    </row>
    <row r="788" ht="12.75" customHeight="1">
      <c r="K788" s="2"/>
      <c r="L788" s="3"/>
    </row>
    <row r="789" ht="12.75" customHeight="1">
      <c r="K789" s="2"/>
      <c r="L789" s="3"/>
    </row>
    <row r="790" ht="12.75" customHeight="1">
      <c r="K790" s="2"/>
      <c r="L790" s="3"/>
    </row>
    <row r="791" ht="12.75" customHeight="1">
      <c r="K791" s="2"/>
      <c r="L791" s="3"/>
    </row>
    <row r="792" ht="12.75" customHeight="1">
      <c r="K792" s="2"/>
      <c r="L792" s="3"/>
    </row>
    <row r="793" ht="12.75" customHeight="1">
      <c r="K793" s="2"/>
      <c r="L793" s="3"/>
    </row>
    <row r="794" ht="12.75" customHeight="1">
      <c r="K794" s="2"/>
      <c r="L794" s="3"/>
    </row>
    <row r="795" ht="12.75" customHeight="1">
      <c r="K795" s="2"/>
      <c r="L795" s="3"/>
    </row>
    <row r="796" ht="12.75" customHeight="1">
      <c r="K796" s="2"/>
      <c r="L796" s="3"/>
    </row>
    <row r="797" ht="12.75" customHeight="1">
      <c r="K797" s="2"/>
      <c r="L797" s="3"/>
    </row>
    <row r="798" ht="12.75" customHeight="1">
      <c r="K798" s="2"/>
      <c r="L798" s="3"/>
    </row>
    <row r="799" ht="12.75" customHeight="1">
      <c r="K799" s="2"/>
      <c r="L799" s="3"/>
    </row>
    <row r="800" ht="12.75" customHeight="1">
      <c r="K800" s="2"/>
      <c r="L800" s="3"/>
    </row>
    <row r="801" ht="12.75" customHeight="1">
      <c r="K801" s="2"/>
      <c r="L801" s="3"/>
    </row>
    <row r="802" ht="12.75" customHeight="1">
      <c r="K802" s="2"/>
      <c r="L802" s="3"/>
    </row>
    <row r="803" ht="12.75" customHeight="1">
      <c r="K803" s="2"/>
      <c r="L803" s="3"/>
    </row>
    <row r="804" ht="12.75" customHeight="1">
      <c r="K804" s="2"/>
      <c r="L804" s="3"/>
    </row>
    <row r="805" ht="12.75" customHeight="1">
      <c r="K805" s="2"/>
      <c r="L805" s="3"/>
    </row>
    <row r="806" ht="12.75" customHeight="1">
      <c r="K806" s="2"/>
      <c r="L806" s="3"/>
    </row>
    <row r="807" ht="12.75" customHeight="1">
      <c r="K807" s="2"/>
      <c r="L807" s="3"/>
    </row>
    <row r="808" ht="12.75" customHeight="1">
      <c r="K808" s="2"/>
      <c r="L808" s="3"/>
    </row>
    <row r="809" ht="12.75" customHeight="1">
      <c r="K809" s="2"/>
      <c r="L809" s="3"/>
    </row>
    <row r="810" ht="12.75" customHeight="1">
      <c r="K810" s="2"/>
      <c r="L810" s="3"/>
    </row>
    <row r="811" ht="12.75" customHeight="1">
      <c r="K811" s="2"/>
      <c r="L811" s="3"/>
    </row>
    <row r="812" ht="12.75" customHeight="1">
      <c r="K812" s="2"/>
      <c r="L812" s="3"/>
    </row>
    <row r="813" ht="12.75" customHeight="1">
      <c r="K813" s="2"/>
      <c r="L813" s="3"/>
    </row>
    <row r="814" ht="12.75" customHeight="1">
      <c r="K814" s="2"/>
      <c r="L814" s="3"/>
    </row>
    <row r="815" ht="12.75" customHeight="1">
      <c r="K815" s="2"/>
      <c r="L815" s="3"/>
    </row>
    <row r="816" ht="12.75" customHeight="1">
      <c r="K816" s="2"/>
      <c r="L816" s="3"/>
    </row>
    <row r="817" ht="12.75" customHeight="1">
      <c r="K817" s="2"/>
      <c r="L817" s="3"/>
    </row>
    <row r="818" ht="12.75" customHeight="1">
      <c r="K818" s="2"/>
      <c r="L818" s="3"/>
    </row>
    <row r="819" ht="12.75" customHeight="1">
      <c r="K819" s="2"/>
      <c r="L819" s="3"/>
    </row>
    <row r="820" ht="12.75" customHeight="1">
      <c r="K820" s="2"/>
      <c r="L820" s="3"/>
    </row>
    <row r="821" ht="12.75" customHeight="1">
      <c r="K821" s="2"/>
      <c r="L821" s="3"/>
    </row>
    <row r="822" ht="12.75" customHeight="1">
      <c r="K822" s="2"/>
      <c r="L822" s="3"/>
    </row>
    <row r="823" ht="12.75" customHeight="1">
      <c r="K823" s="2"/>
      <c r="L823" s="3"/>
    </row>
    <row r="824" ht="12.75" customHeight="1">
      <c r="K824" s="2"/>
      <c r="L824" s="3"/>
    </row>
    <row r="825" ht="12.75" customHeight="1">
      <c r="K825" s="2"/>
      <c r="L825" s="3"/>
    </row>
    <row r="826" ht="12.75" customHeight="1">
      <c r="K826" s="2"/>
      <c r="L826" s="3"/>
    </row>
    <row r="827" ht="12.75" customHeight="1">
      <c r="K827" s="2"/>
      <c r="L827" s="3"/>
    </row>
    <row r="828" ht="12.75" customHeight="1">
      <c r="K828" s="2"/>
      <c r="L828" s="3"/>
    </row>
    <row r="829" ht="12.75" customHeight="1">
      <c r="K829" s="2"/>
      <c r="L829" s="3"/>
    </row>
    <row r="830" ht="12.75" customHeight="1">
      <c r="K830" s="2"/>
      <c r="L830" s="3"/>
    </row>
    <row r="831" ht="12.75" customHeight="1">
      <c r="K831" s="2"/>
      <c r="L831" s="3"/>
    </row>
    <row r="832" ht="12.75" customHeight="1">
      <c r="K832" s="2"/>
      <c r="L832" s="3"/>
    </row>
    <row r="833" ht="12.75" customHeight="1">
      <c r="K833" s="2"/>
      <c r="L833" s="3"/>
    </row>
    <row r="834" ht="12.75" customHeight="1">
      <c r="K834" s="2"/>
      <c r="L834" s="3"/>
    </row>
    <row r="835" ht="12.75" customHeight="1">
      <c r="K835" s="2"/>
      <c r="L835" s="3"/>
    </row>
    <row r="836" ht="12.75" customHeight="1">
      <c r="K836" s="2"/>
      <c r="L836" s="3"/>
    </row>
    <row r="837" ht="12.75" customHeight="1">
      <c r="K837" s="2"/>
      <c r="L837" s="3"/>
    </row>
    <row r="838" ht="12.75" customHeight="1">
      <c r="K838" s="2"/>
      <c r="L838" s="3"/>
    </row>
    <row r="839" ht="12.75" customHeight="1">
      <c r="K839" s="2"/>
      <c r="L839" s="3"/>
    </row>
    <row r="840" ht="12.75" customHeight="1">
      <c r="K840" s="2"/>
      <c r="L840" s="3"/>
    </row>
    <row r="841" ht="12.75" customHeight="1">
      <c r="K841" s="2"/>
      <c r="L841" s="3"/>
    </row>
    <row r="842" ht="12.75" customHeight="1">
      <c r="K842" s="2"/>
      <c r="L842" s="3"/>
    </row>
    <row r="843" ht="12.75" customHeight="1">
      <c r="K843" s="2"/>
      <c r="L843" s="3"/>
    </row>
    <row r="844" ht="12.75" customHeight="1">
      <c r="K844" s="2"/>
      <c r="L844" s="3"/>
    </row>
    <row r="845" ht="12.75" customHeight="1">
      <c r="K845" s="2"/>
      <c r="L845" s="3"/>
    </row>
    <row r="846" ht="12.75" customHeight="1">
      <c r="K846" s="2"/>
      <c r="L846" s="3"/>
    </row>
    <row r="847" ht="12.75" customHeight="1">
      <c r="K847" s="2"/>
      <c r="L847" s="3"/>
    </row>
    <row r="848" ht="12.75" customHeight="1">
      <c r="K848" s="2"/>
      <c r="L848" s="3"/>
    </row>
    <row r="849" ht="12.75" customHeight="1">
      <c r="K849" s="2"/>
      <c r="L849" s="3"/>
    </row>
    <row r="850" ht="12.75" customHeight="1">
      <c r="K850" s="2"/>
      <c r="L850" s="3"/>
    </row>
    <row r="851" ht="12.75" customHeight="1">
      <c r="K851" s="2"/>
      <c r="L851" s="3"/>
    </row>
    <row r="852" ht="12.75" customHeight="1">
      <c r="K852" s="2"/>
      <c r="L852" s="3"/>
    </row>
    <row r="853" ht="12.75" customHeight="1">
      <c r="K853" s="2"/>
      <c r="L853" s="3"/>
    </row>
    <row r="854" ht="12.75" customHeight="1">
      <c r="K854" s="2"/>
      <c r="L854" s="3"/>
    </row>
    <row r="855" ht="12.75" customHeight="1">
      <c r="K855" s="2"/>
      <c r="L855" s="3"/>
    </row>
    <row r="856" ht="12.75" customHeight="1">
      <c r="K856" s="2"/>
      <c r="L856" s="3"/>
    </row>
    <row r="857" ht="12.75" customHeight="1">
      <c r="K857" s="2"/>
      <c r="L857" s="3"/>
    </row>
    <row r="858" ht="12.75" customHeight="1">
      <c r="K858" s="2"/>
      <c r="L858" s="3"/>
    </row>
    <row r="859" ht="12.75" customHeight="1">
      <c r="K859" s="2"/>
      <c r="L859" s="3"/>
    </row>
    <row r="860" ht="12.75" customHeight="1">
      <c r="K860" s="2"/>
      <c r="L860" s="3"/>
    </row>
    <row r="861" ht="12.75" customHeight="1">
      <c r="K861" s="2"/>
      <c r="L861" s="3"/>
    </row>
    <row r="862" ht="12.75" customHeight="1">
      <c r="K862" s="2"/>
      <c r="L862" s="3"/>
    </row>
    <row r="863" ht="12.75" customHeight="1">
      <c r="K863" s="2"/>
      <c r="L863" s="3"/>
    </row>
    <row r="864" ht="12.75" customHeight="1">
      <c r="K864" s="2"/>
      <c r="L864" s="3"/>
    </row>
    <row r="865" ht="12.75" customHeight="1">
      <c r="K865" s="2"/>
      <c r="L865" s="3"/>
    </row>
    <row r="866" ht="12.75" customHeight="1">
      <c r="K866" s="2"/>
      <c r="L866" s="3"/>
    </row>
    <row r="867" ht="12.75" customHeight="1">
      <c r="K867" s="2"/>
      <c r="L867" s="3"/>
    </row>
    <row r="868" ht="12.75" customHeight="1">
      <c r="K868" s="2"/>
      <c r="L868" s="3"/>
    </row>
    <row r="869" ht="12.75" customHeight="1">
      <c r="K869" s="2"/>
      <c r="L869" s="3"/>
    </row>
    <row r="870" ht="12.75" customHeight="1">
      <c r="K870" s="2"/>
      <c r="L870" s="3"/>
    </row>
    <row r="871" ht="12.75" customHeight="1">
      <c r="K871" s="2"/>
      <c r="L871" s="3"/>
    </row>
    <row r="872" ht="12.75" customHeight="1">
      <c r="K872" s="2"/>
      <c r="L872" s="3"/>
    </row>
    <row r="873" ht="12.75" customHeight="1">
      <c r="K873" s="2"/>
      <c r="L873" s="3"/>
    </row>
    <row r="874" ht="12.75" customHeight="1">
      <c r="K874" s="2"/>
      <c r="L874" s="3"/>
    </row>
    <row r="875" ht="12.75" customHeight="1">
      <c r="K875" s="2"/>
      <c r="L875" s="3"/>
    </row>
    <row r="876" ht="12.75" customHeight="1">
      <c r="K876" s="2"/>
      <c r="L876" s="3"/>
    </row>
    <row r="877" ht="12.75" customHeight="1">
      <c r="K877" s="2"/>
      <c r="L877" s="3"/>
    </row>
    <row r="878" ht="12.75" customHeight="1">
      <c r="K878" s="2"/>
      <c r="L878" s="3"/>
    </row>
    <row r="879" ht="12.75" customHeight="1">
      <c r="K879" s="2"/>
      <c r="L879" s="3"/>
    </row>
    <row r="880" ht="12.75" customHeight="1">
      <c r="K880" s="2"/>
      <c r="L880" s="3"/>
    </row>
    <row r="881" ht="12.75" customHeight="1">
      <c r="K881" s="2"/>
      <c r="L881" s="3"/>
    </row>
    <row r="882" ht="12.75" customHeight="1">
      <c r="K882" s="2"/>
      <c r="L882" s="3"/>
    </row>
    <row r="883" ht="12.75" customHeight="1">
      <c r="K883" s="2"/>
      <c r="L883" s="3"/>
    </row>
    <row r="884" ht="12.75" customHeight="1">
      <c r="K884" s="2"/>
      <c r="L884" s="3"/>
    </row>
    <row r="885" ht="12.75" customHeight="1">
      <c r="K885" s="2"/>
      <c r="L885" s="3"/>
    </row>
    <row r="886" ht="12.75" customHeight="1">
      <c r="K886" s="2"/>
      <c r="L886" s="3"/>
    </row>
    <row r="887" ht="12.75" customHeight="1">
      <c r="K887" s="2"/>
      <c r="L887" s="3"/>
    </row>
    <row r="888" ht="12.75" customHeight="1">
      <c r="K888" s="2"/>
      <c r="L888" s="3"/>
    </row>
    <row r="889" ht="12.75" customHeight="1">
      <c r="K889" s="2"/>
      <c r="L889" s="3"/>
    </row>
    <row r="890" ht="12.75" customHeight="1">
      <c r="K890" s="2"/>
      <c r="L890" s="3"/>
    </row>
    <row r="891" ht="12.75" customHeight="1">
      <c r="K891" s="2"/>
      <c r="L891" s="3"/>
    </row>
    <row r="892" ht="12.75" customHeight="1">
      <c r="K892" s="2"/>
      <c r="L892" s="3"/>
    </row>
    <row r="893" ht="12.75" customHeight="1">
      <c r="K893" s="2"/>
      <c r="L893" s="3"/>
    </row>
    <row r="894" ht="12.75" customHeight="1">
      <c r="K894" s="2"/>
      <c r="L894" s="3"/>
    </row>
    <row r="895" ht="12.75" customHeight="1">
      <c r="K895" s="2"/>
      <c r="L895" s="3"/>
    </row>
    <row r="896" ht="12.75" customHeight="1">
      <c r="K896" s="2"/>
      <c r="L896" s="3"/>
    </row>
    <row r="897" ht="12.75" customHeight="1">
      <c r="K897" s="2"/>
      <c r="L897" s="3"/>
    </row>
    <row r="898" ht="12.75" customHeight="1">
      <c r="K898" s="2"/>
      <c r="L898" s="3"/>
    </row>
    <row r="899" ht="12.75" customHeight="1">
      <c r="K899" s="2"/>
      <c r="L899" s="3"/>
    </row>
    <row r="900" ht="12.75" customHeight="1">
      <c r="K900" s="2"/>
      <c r="L900" s="3"/>
    </row>
    <row r="901" ht="12.75" customHeight="1">
      <c r="K901" s="2"/>
      <c r="L901" s="3"/>
    </row>
    <row r="902" ht="12.75" customHeight="1">
      <c r="K902" s="2"/>
      <c r="L902" s="3"/>
    </row>
    <row r="903" ht="12.75" customHeight="1">
      <c r="K903" s="2"/>
      <c r="L903" s="3"/>
    </row>
    <row r="904" ht="12.75" customHeight="1">
      <c r="K904" s="2"/>
      <c r="L904" s="3"/>
    </row>
    <row r="905" ht="12.75" customHeight="1">
      <c r="K905" s="2"/>
      <c r="L905" s="3"/>
    </row>
    <row r="906" ht="12.75" customHeight="1">
      <c r="K906" s="2"/>
      <c r="L906" s="3"/>
    </row>
    <row r="907" ht="12.75" customHeight="1">
      <c r="K907" s="2"/>
      <c r="L907" s="3"/>
    </row>
    <row r="908" ht="12.75" customHeight="1">
      <c r="K908" s="2"/>
      <c r="L908" s="3"/>
    </row>
    <row r="909" ht="12.75" customHeight="1">
      <c r="K909" s="2"/>
      <c r="L909" s="3"/>
    </row>
    <row r="910" ht="12.75" customHeight="1">
      <c r="K910" s="2"/>
      <c r="L910" s="3"/>
    </row>
    <row r="911" ht="12.75" customHeight="1">
      <c r="K911" s="2"/>
      <c r="L911" s="3"/>
    </row>
    <row r="912" ht="12.75" customHeight="1">
      <c r="K912" s="2"/>
      <c r="L912" s="3"/>
    </row>
    <row r="913" ht="12.75" customHeight="1">
      <c r="K913" s="2"/>
      <c r="L913" s="3"/>
    </row>
    <row r="914" ht="12.75" customHeight="1">
      <c r="K914" s="2"/>
      <c r="L914" s="3"/>
    </row>
    <row r="915" ht="12.75" customHeight="1">
      <c r="K915" s="2"/>
      <c r="L915" s="3"/>
    </row>
    <row r="916" ht="12.75" customHeight="1">
      <c r="K916" s="2"/>
      <c r="L916" s="3"/>
    </row>
    <row r="917" ht="12.75" customHeight="1">
      <c r="K917" s="2"/>
      <c r="L917" s="3"/>
    </row>
    <row r="918" ht="12.75" customHeight="1">
      <c r="K918" s="2"/>
      <c r="L918" s="3"/>
    </row>
    <row r="919" ht="12.75" customHeight="1">
      <c r="K919" s="2"/>
      <c r="L919" s="3"/>
    </row>
    <row r="920" ht="12.75" customHeight="1">
      <c r="K920" s="2"/>
      <c r="L920" s="3"/>
    </row>
    <row r="921" ht="12.75" customHeight="1">
      <c r="K921" s="2"/>
      <c r="L921" s="3"/>
    </row>
    <row r="922" ht="12.75" customHeight="1">
      <c r="K922" s="2"/>
      <c r="L922" s="3"/>
    </row>
    <row r="923" ht="12.75" customHeight="1">
      <c r="K923" s="2"/>
      <c r="L923" s="3"/>
    </row>
    <row r="924" ht="12.75" customHeight="1">
      <c r="K924" s="2"/>
      <c r="L924" s="3"/>
    </row>
    <row r="925" ht="12.75" customHeight="1">
      <c r="K925" s="2"/>
      <c r="L925" s="3"/>
    </row>
    <row r="926" ht="12.75" customHeight="1">
      <c r="K926" s="2"/>
      <c r="L926" s="3"/>
    </row>
    <row r="927" ht="12.75" customHeight="1">
      <c r="K927" s="2"/>
      <c r="L927" s="3"/>
    </row>
    <row r="928" ht="12.75" customHeight="1">
      <c r="K928" s="2"/>
      <c r="L928" s="3"/>
    </row>
    <row r="929" ht="12.75" customHeight="1">
      <c r="K929" s="2"/>
      <c r="L929" s="3"/>
    </row>
    <row r="930" ht="12.75" customHeight="1">
      <c r="K930" s="2"/>
      <c r="L930" s="3"/>
    </row>
    <row r="931" ht="12.75" customHeight="1">
      <c r="K931" s="2"/>
      <c r="L931" s="3"/>
    </row>
    <row r="932" ht="12.75" customHeight="1">
      <c r="K932" s="2"/>
      <c r="L932" s="3"/>
    </row>
    <row r="933" ht="12.75" customHeight="1">
      <c r="K933" s="2"/>
      <c r="L933" s="3"/>
    </row>
    <row r="934" ht="12.75" customHeight="1">
      <c r="K934" s="2"/>
      <c r="L934" s="3"/>
    </row>
    <row r="935" ht="12.75" customHeight="1">
      <c r="K935" s="2"/>
      <c r="L935" s="3"/>
    </row>
    <row r="936" ht="12.75" customHeight="1">
      <c r="K936" s="2"/>
      <c r="L936" s="3"/>
    </row>
    <row r="937" ht="12.75" customHeight="1">
      <c r="K937" s="2"/>
      <c r="L937" s="3"/>
    </row>
    <row r="938" ht="12.75" customHeight="1">
      <c r="K938" s="2"/>
      <c r="L938" s="3"/>
    </row>
    <row r="939" ht="12.75" customHeight="1">
      <c r="K939" s="2"/>
      <c r="L939" s="3"/>
    </row>
    <row r="940" ht="12.75" customHeight="1">
      <c r="K940" s="2"/>
      <c r="L940" s="3"/>
    </row>
    <row r="941" ht="12.75" customHeight="1">
      <c r="K941" s="2"/>
      <c r="L941" s="3"/>
    </row>
    <row r="942" ht="12.75" customHeight="1">
      <c r="K942" s="2"/>
      <c r="L942" s="3"/>
    </row>
    <row r="943" ht="12.75" customHeight="1">
      <c r="K943" s="2"/>
      <c r="L943" s="3"/>
    </row>
    <row r="944" ht="12.75" customHeight="1">
      <c r="K944" s="2"/>
      <c r="L944" s="3"/>
    </row>
    <row r="945" ht="12.75" customHeight="1">
      <c r="K945" s="2"/>
      <c r="L945" s="3"/>
    </row>
    <row r="946" ht="12.75" customHeight="1">
      <c r="K946" s="2"/>
      <c r="L946" s="3"/>
    </row>
    <row r="947" ht="12.75" customHeight="1">
      <c r="K947" s="2"/>
      <c r="L947" s="3"/>
    </row>
    <row r="948" ht="12.75" customHeight="1">
      <c r="K948" s="2"/>
      <c r="L948" s="3"/>
    </row>
    <row r="949" ht="12.75" customHeight="1">
      <c r="K949" s="2"/>
      <c r="L949" s="3"/>
    </row>
    <row r="950" ht="12.75" customHeight="1">
      <c r="K950" s="2"/>
      <c r="L950" s="3"/>
    </row>
    <row r="951" ht="12.75" customHeight="1">
      <c r="K951" s="2"/>
      <c r="L951" s="3"/>
    </row>
    <row r="952" ht="12.75" customHeight="1">
      <c r="K952" s="2"/>
      <c r="L952" s="3"/>
    </row>
    <row r="953" ht="12.75" customHeight="1">
      <c r="K953" s="2"/>
      <c r="L953" s="3"/>
    </row>
    <row r="954" ht="12.75" customHeight="1">
      <c r="K954" s="2"/>
      <c r="L954" s="3"/>
    </row>
    <row r="955" ht="12.75" customHeight="1">
      <c r="K955" s="2"/>
      <c r="L955" s="3"/>
    </row>
    <row r="956" ht="12.75" customHeight="1">
      <c r="K956" s="2"/>
      <c r="L956" s="3"/>
    </row>
    <row r="957" ht="12.75" customHeight="1">
      <c r="K957" s="2"/>
      <c r="L957" s="3"/>
    </row>
    <row r="958" ht="12.75" customHeight="1">
      <c r="K958" s="2"/>
      <c r="L958" s="3"/>
    </row>
    <row r="959" ht="12.75" customHeight="1">
      <c r="K959" s="2"/>
      <c r="L959" s="3"/>
    </row>
    <row r="960" ht="12.75" customHeight="1">
      <c r="K960" s="2"/>
      <c r="L960" s="3"/>
    </row>
    <row r="961" ht="12.75" customHeight="1">
      <c r="K961" s="2"/>
      <c r="L961" s="3"/>
    </row>
    <row r="962" ht="12.75" customHeight="1">
      <c r="K962" s="2"/>
      <c r="L962" s="3"/>
    </row>
    <row r="963" ht="12.75" customHeight="1">
      <c r="K963" s="2"/>
      <c r="L963" s="3"/>
    </row>
    <row r="964" ht="12.75" customHeight="1">
      <c r="K964" s="2"/>
      <c r="L964" s="3"/>
    </row>
    <row r="965" ht="12.75" customHeight="1">
      <c r="K965" s="2"/>
      <c r="L965" s="3"/>
    </row>
    <row r="966" ht="12.75" customHeight="1">
      <c r="K966" s="2"/>
      <c r="L966" s="3"/>
    </row>
    <row r="967" ht="12.75" customHeight="1">
      <c r="K967" s="2"/>
      <c r="L967" s="3"/>
    </row>
    <row r="968" ht="12.75" customHeight="1">
      <c r="K968" s="2"/>
      <c r="L968" s="3"/>
    </row>
    <row r="969" ht="12.75" customHeight="1">
      <c r="K969" s="2"/>
      <c r="L969" s="3"/>
    </row>
    <row r="970" ht="12.75" customHeight="1">
      <c r="K970" s="2"/>
      <c r="L970" s="3"/>
    </row>
    <row r="971" ht="12.75" customHeight="1">
      <c r="K971" s="2"/>
      <c r="L971" s="3"/>
    </row>
    <row r="972" ht="12.75" customHeight="1">
      <c r="K972" s="2"/>
      <c r="L972" s="3"/>
    </row>
    <row r="973" ht="12.75" customHeight="1">
      <c r="K973" s="2"/>
      <c r="L973" s="3"/>
    </row>
    <row r="974" ht="12.75" customHeight="1">
      <c r="K974" s="2"/>
      <c r="L974" s="3"/>
    </row>
    <row r="975" ht="12.75" customHeight="1">
      <c r="K975" s="2"/>
      <c r="L975" s="3"/>
    </row>
    <row r="976" ht="12.75" customHeight="1">
      <c r="K976" s="2"/>
      <c r="L976" s="3"/>
    </row>
    <row r="977" ht="12.75" customHeight="1">
      <c r="K977" s="2"/>
      <c r="L977" s="3"/>
    </row>
    <row r="978" ht="12.75" customHeight="1">
      <c r="K978" s="2"/>
      <c r="L978" s="3"/>
    </row>
    <row r="979" ht="12.75" customHeight="1">
      <c r="K979" s="2"/>
      <c r="L979" s="3"/>
    </row>
    <row r="980" ht="12.75" customHeight="1">
      <c r="K980" s="2"/>
      <c r="L980" s="3"/>
    </row>
    <row r="981" ht="12.75" customHeight="1">
      <c r="K981" s="2"/>
      <c r="L981" s="3"/>
    </row>
    <row r="982" ht="12.75" customHeight="1">
      <c r="K982" s="2"/>
      <c r="L982" s="3"/>
    </row>
    <row r="983" ht="12.75" customHeight="1">
      <c r="K983" s="2"/>
      <c r="L983" s="3"/>
    </row>
    <row r="984" ht="12.75" customHeight="1">
      <c r="K984" s="2"/>
      <c r="L984" s="3"/>
    </row>
    <row r="985" ht="12.75" customHeight="1">
      <c r="K985" s="2"/>
      <c r="L985" s="3"/>
    </row>
    <row r="986" ht="12.75" customHeight="1">
      <c r="K986" s="2"/>
      <c r="L986" s="3"/>
    </row>
    <row r="987" ht="12.75" customHeight="1">
      <c r="K987" s="2"/>
      <c r="L987" s="3"/>
    </row>
    <row r="988" ht="12.75" customHeight="1">
      <c r="K988" s="2"/>
      <c r="L988" s="3"/>
    </row>
    <row r="989" ht="12.75" customHeight="1">
      <c r="K989" s="2"/>
      <c r="L989" s="3"/>
    </row>
    <row r="990" ht="12.75" customHeight="1">
      <c r="K990" s="2"/>
      <c r="L990" s="3"/>
    </row>
    <row r="991" ht="12.75" customHeight="1">
      <c r="K991" s="2"/>
      <c r="L991" s="3"/>
    </row>
    <row r="992" ht="12.75" customHeight="1">
      <c r="K992" s="2"/>
      <c r="L992" s="3"/>
    </row>
    <row r="993" ht="12.75" customHeight="1">
      <c r="K993" s="2"/>
      <c r="L993" s="3"/>
    </row>
    <row r="994" ht="12.75" customHeight="1">
      <c r="K994" s="2"/>
      <c r="L994" s="3"/>
    </row>
    <row r="995" ht="12.75" customHeight="1">
      <c r="K995" s="2"/>
      <c r="L995" s="3"/>
    </row>
    <row r="996" ht="12.75" customHeight="1">
      <c r="K996" s="2"/>
      <c r="L996" s="3"/>
    </row>
    <row r="997" ht="12.75" customHeight="1">
      <c r="K997" s="2"/>
      <c r="L997" s="3"/>
    </row>
    <row r="998" ht="12.75" customHeight="1">
      <c r="K998" s="2"/>
      <c r="L998" s="3"/>
    </row>
    <row r="999" ht="12.75" customHeight="1">
      <c r="K999" s="2"/>
      <c r="L999" s="3"/>
    </row>
    <row r="1000" ht="12.75" customHeight="1">
      <c r="K1000" s="2"/>
      <c r="L1000" s="3"/>
    </row>
  </sheetData>
  <autoFilter ref="$A$1:$I$62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1" t="s">
        <v>577</v>
      </c>
      <c r="B1" s="1" t="s">
        <v>578</v>
      </c>
    </row>
    <row r="2" ht="12.75" customHeight="1">
      <c r="A2" s="1">
        <v>1.0</v>
      </c>
      <c r="B2" s="1" t="s">
        <v>579</v>
      </c>
    </row>
    <row r="3" ht="12.75" customHeight="1">
      <c r="A3" s="1">
        <v>4.0</v>
      </c>
      <c r="B3" s="1" t="s">
        <v>580</v>
      </c>
    </row>
    <row r="4" ht="12.75" customHeight="1">
      <c r="A4" s="1">
        <v>3.0</v>
      </c>
      <c r="B4" s="1" t="s">
        <v>581</v>
      </c>
    </row>
    <row r="5" ht="12.75" customHeight="1">
      <c r="A5" s="1">
        <v>5.0</v>
      </c>
      <c r="B5" s="1" t="s">
        <v>582</v>
      </c>
    </row>
    <row r="6" ht="12.75" customHeight="1">
      <c r="A6" s="1">
        <v>6.0</v>
      </c>
      <c r="B6" s="1" t="s">
        <v>583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5" t="s">
        <v>577</v>
      </c>
      <c r="B1" s="5" t="s">
        <v>584</v>
      </c>
    </row>
    <row r="2" ht="12.75" customHeight="1">
      <c r="A2" s="5">
        <v>1.0</v>
      </c>
      <c r="B2" s="5" t="s">
        <v>585</v>
      </c>
    </row>
    <row r="3" ht="12.75" customHeight="1">
      <c r="A3" s="5">
        <v>2.0</v>
      </c>
      <c r="B3" s="5" t="s">
        <v>586</v>
      </c>
    </row>
    <row r="4" ht="12.75" customHeight="1">
      <c r="A4" s="5">
        <v>4.0</v>
      </c>
      <c r="B4" s="5" t="s">
        <v>587</v>
      </c>
    </row>
    <row r="5" ht="12.75" customHeight="1">
      <c r="A5" s="5">
        <v>3.0</v>
      </c>
      <c r="B5" s="5" t="s">
        <v>588</v>
      </c>
    </row>
    <row r="6" ht="12.75" customHeight="1">
      <c r="A6" s="5">
        <v>5.0</v>
      </c>
      <c r="B6" s="5" t="s">
        <v>589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1" t="s">
        <v>577</v>
      </c>
      <c r="B1" s="1" t="s">
        <v>590</v>
      </c>
    </row>
    <row r="2" ht="12.75" customHeight="1">
      <c r="A2" s="1">
        <v>1.0</v>
      </c>
      <c r="B2" s="1" t="s">
        <v>591</v>
      </c>
    </row>
    <row r="3" ht="12.75" customHeight="1">
      <c r="A3" s="1">
        <v>2.0</v>
      </c>
      <c r="B3" s="1" t="s">
        <v>592</v>
      </c>
    </row>
    <row r="4" ht="12.75" customHeight="1">
      <c r="A4" s="1">
        <v>3.0</v>
      </c>
      <c r="B4" s="1" t="s">
        <v>593</v>
      </c>
    </row>
    <row r="5" ht="12.75" customHeight="1">
      <c r="A5" s="1">
        <v>4.0</v>
      </c>
      <c r="B5" s="1" t="s">
        <v>594</v>
      </c>
    </row>
    <row r="6" ht="12.75" customHeight="1">
      <c r="A6" s="1">
        <v>5.0</v>
      </c>
      <c r="B6" s="1" t="s">
        <v>595</v>
      </c>
    </row>
    <row r="7" ht="12.75" customHeight="1">
      <c r="A7" s="1">
        <v>6.0</v>
      </c>
      <c r="B7" s="1" t="s">
        <v>596</v>
      </c>
    </row>
    <row r="8" ht="12.75" customHeight="1">
      <c r="A8" s="1">
        <v>7.0</v>
      </c>
      <c r="B8" s="1" t="s">
        <v>597</v>
      </c>
    </row>
    <row r="9" ht="12.75" customHeight="1">
      <c r="A9" s="1">
        <v>8.0</v>
      </c>
      <c r="B9" s="1" t="s">
        <v>583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1" t="s">
        <v>577</v>
      </c>
      <c r="B1" s="1" t="s">
        <v>598</v>
      </c>
    </row>
    <row r="2" ht="12.75" customHeight="1">
      <c r="A2" s="1">
        <v>1.0</v>
      </c>
      <c r="B2" s="1" t="s">
        <v>599</v>
      </c>
    </row>
    <row r="3" ht="12.75" customHeight="1">
      <c r="A3" s="1">
        <v>2.0</v>
      </c>
      <c r="B3" s="1" t="s">
        <v>600</v>
      </c>
    </row>
    <row r="4" ht="12.75" customHeight="1">
      <c r="A4" s="1">
        <v>3.0</v>
      </c>
      <c r="B4" s="1" t="s">
        <v>601</v>
      </c>
    </row>
    <row r="5" ht="12.75" customHeight="1">
      <c r="A5" s="1">
        <v>4.0</v>
      </c>
      <c r="B5" s="1" t="s">
        <v>602</v>
      </c>
    </row>
    <row r="6" ht="12.75" customHeight="1">
      <c r="A6" s="1">
        <v>5.0</v>
      </c>
      <c r="B6" s="1" t="s">
        <v>603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71"/>
    <col customWidth="1" min="3" max="26" width="10.0"/>
  </cols>
  <sheetData>
    <row r="1" ht="12.75" customHeight="1">
      <c r="A1" s="1" t="s">
        <v>604</v>
      </c>
      <c r="B1" s="2" t="s">
        <v>605</v>
      </c>
    </row>
    <row r="2" ht="12.75" customHeight="1">
      <c r="A2" s="1">
        <v>2.0</v>
      </c>
      <c r="B2" s="2">
        <v>38674.0</v>
      </c>
    </row>
    <row r="3" ht="12.75" customHeight="1">
      <c r="A3" s="1">
        <v>12.0</v>
      </c>
      <c r="B3" s="2">
        <v>38504.0</v>
      </c>
    </row>
    <row r="4" ht="12.75" customHeight="1">
      <c r="A4" s="1">
        <v>13.0</v>
      </c>
      <c r="B4" s="2">
        <v>38504.0</v>
      </c>
    </row>
    <row r="5" ht="12.75" customHeight="1">
      <c r="A5" s="1">
        <v>14.0</v>
      </c>
      <c r="B5" s="2">
        <v>38512.0</v>
      </c>
    </row>
    <row r="6" ht="12.75" customHeight="1">
      <c r="A6" s="1">
        <v>15.0</v>
      </c>
      <c r="B6" s="2">
        <v>38526.0</v>
      </c>
    </row>
    <row r="7" ht="12.75" customHeight="1">
      <c r="A7" s="1">
        <v>16.0</v>
      </c>
      <c r="B7" s="2">
        <v>38527.0</v>
      </c>
    </row>
    <row r="8" ht="12.75" customHeight="1">
      <c r="A8" s="1">
        <v>17.0</v>
      </c>
      <c r="B8" s="2">
        <v>38527.0</v>
      </c>
    </row>
    <row r="9" ht="12.75" customHeight="1">
      <c r="A9" s="1">
        <v>19.0</v>
      </c>
      <c r="B9" s="2">
        <v>38533.0</v>
      </c>
    </row>
    <row r="10" ht="12.75" customHeight="1">
      <c r="A10" s="1">
        <v>20.0</v>
      </c>
      <c r="B10" s="2">
        <v>38527.0</v>
      </c>
    </row>
    <row r="11" ht="12.75" customHeight="1">
      <c r="A11" s="1">
        <v>21.0</v>
      </c>
      <c r="B11" s="2">
        <v>38533.0</v>
      </c>
    </row>
    <row r="12" ht="12.75" customHeight="1">
      <c r="A12" s="1">
        <v>22.0</v>
      </c>
      <c r="B12" s="2">
        <v>38527.0</v>
      </c>
    </row>
    <row r="13" ht="12.75" customHeight="1">
      <c r="A13" s="1">
        <v>23.0</v>
      </c>
      <c r="B13" s="2">
        <v>38527.0</v>
      </c>
    </row>
    <row r="14" ht="12.75" customHeight="1">
      <c r="A14" s="1">
        <v>24.0</v>
      </c>
      <c r="B14" s="2">
        <v>38533.0</v>
      </c>
    </row>
    <row r="15" ht="12.75" customHeight="1">
      <c r="A15" s="1">
        <v>25.0</v>
      </c>
      <c r="B15" s="2">
        <v>38737.0</v>
      </c>
    </row>
    <row r="16" ht="12.75" customHeight="1">
      <c r="A16" s="1">
        <v>26.0</v>
      </c>
      <c r="B16" s="2">
        <v>38526.0</v>
      </c>
    </row>
    <row r="17" ht="12.75" customHeight="1">
      <c r="A17" s="1">
        <v>27.0</v>
      </c>
      <c r="B17" s="2">
        <v>38541.0</v>
      </c>
    </row>
    <row r="18" ht="12.75" customHeight="1">
      <c r="A18" s="1">
        <v>28.0</v>
      </c>
      <c r="B18" s="2">
        <v>38950.0</v>
      </c>
    </row>
    <row r="19" ht="12.75" customHeight="1">
      <c r="A19" s="1">
        <v>29.0</v>
      </c>
      <c r="B19" s="2">
        <v>38674.0</v>
      </c>
    </row>
    <row r="20" ht="12.75" customHeight="1">
      <c r="A20" s="1">
        <v>30.0</v>
      </c>
      <c r="B20" s="2">
        <v>38541.0</v>
      </c>
    </row>
    <row r="21" ht="12.75" customHeight="1">
      <c r="A21" s="1">
        <v>31.0</v>
      </c>
      <c r="B21" s="2">
        <v>38644.0</v>
      </c>
    </row>
    <row r="22" ht="12.75" customHeight="1">
      <c r="A22" s="1">
        <v>33.0</v>
      </c>
      <c r="B22" s="2">
        <v>38526.0</v>
      </c>
    </row>
    <row r="23" ht="12.75" customHeight="1">
      <c r="A23" s="1">
        <v>34.0</v>
      </c>
      <c r="B23" s="2">
        <v>38526.0</v>
      </c>
    </row>
    <row r="24" ht="12.75" customHeight="1">
      <c r="A24" s="1">
        <v>35.0</v>
      </c>
      <c r="B24" s="2">
        <v>38761.0</v>
      </c>
    </row>
    <row r="25" ht="12.75" customHeight="1">
      <c r="A25" s="1">
        <v>36.0</v>
      </c>
      <c r="B25" s="2">
        <v>38566.0</v>
      </c>
    </row>
    <row r="26" ht="12.75" customHeight="1">
      <c r="A26" s="1">
        <v>37.0</v>
      </c>
      <c r="B26" s="2">
        <v>38533.0</v>
      </c>
    </row>
    <row r="27" ht="12.75" customHeight="1">
      <c r="A27" s="1">
        <v>38.0</v>
      </c>
      <c r="B27" s="2">
        <v>38560.0</v>
      </c>
    </row>
    <row r="28" ht="12.75" customHeight="1">
      <c r="A28" s="1">
        <v>39.0</v>
      </c>
      <c r="B28" s="2">
        <v>38526.0</v>
      </c>
    </row>
    <row r="29" ht="12.75" customHeight="1">
      <c r="A29" s="1">
        <v>40.0</v>
      </c>
      <c r="B29" s="2">
        <v>38555.0</v>
      </c>
    </row>
    <row r="30" ht="12.75" customHeight="1">
      <c r="A30" s="1">
        <v>41.0</v>
      </c>
      <c r="B30" s="2">
        <v>38541.0</v>
      </c>
    </row>
    <row r="31" ht="12.75" customHeight="1">
      <c r="A31" s="1">
        <v>42.0</v>
      </c>
      <c r="B31" s="2">
        <v>38555.0</v>
      </c>
    </row>
    <row r="32" ht="12.75" customHeight="1">
      <c r="A32" s="1">
        <v>43.0</v>
      </c>
      <c r="B32" s="2">
        <v>38546.0</v>
      </c>
    </row>
    <row r="33" ht="12.75" customHeight="1">
      <c r="A33" s="1">
        <v>44.0</v>
      </c>
      <c r="B33" s="2">
        <v>38546.0</v>
      </c>
    </row>
    <row r="34" ht="12.75" customHeight="1">
      <c r="A34" s="1">
        <v>45.0</v>
      </c>
      <c r="B34" s="2">
        <v>38546.0</v>
      </c>
    </row>
    <row r="35" ht="12.75" customHeight="1">
      <c r="A35" s="1">
        <v>46.0</v>
      </c>
      <c r="B35" s="2">
        <v>38667.0</v>
      </c>
    </row>
    <row r="36" ht="12.75" customHeight="1">
      <c r="A36" s="1">
        <v>48.0</v>
      </c>
      <c r="B36" s="2">
        <v>38554.0</v>
      </c>
    </row>
    <row r="37" ht="12.75" customHeight="1">
      <c r="A37" s="1">
        <v>49.0</v>
      </c>
      <c r="B37" s="2">
        <v>38568.0</v>
      </c>
    </row>
    <row r="38" ht="12.75" customHeight="1">
      <c r="A38" s="1">
        <v>50.0</v>
      </c>
      <c r="B38" s="2">
        <v>38546.0</v>
      </c>
    </row>
    <row r="39" ht="12.75" customHeight="1">
      <c r="A39" s="1">
        <v>51.0</v>
      </c>
      <c r="B39" s="2">
        <v>38554.0</v>
      </c>
    </row>
    <row r="40" ht="12.75" customHeight="1">
      <c r="A40" s="1">
        <v>52.0</v>
      </c>
      <c r="B40" s="2">
        <v>38561.0</v>
      </c>
    </row>
    <row r="41" ht="12.75" customHeight="1">
      <c r="A41" s="1">
        <v>53.0</v>
      </c>
      <c r="B41" s="2">
        <v>38555.0</v>
      </c>
    </row>
    <row r="42" ht="12.75" customHeight="1">
      <c r="A42" s="1">
        <v>54.0</v>
      </c>
      <c r="B42" s="2">
        <v>38541.0</v>
      </c>
    </row>
    <row r="43" ht="12.75" customHeight="1">
      <c r="A43" s="1">
        <v>55.0</v>
      </c>
      <c r="B43" s="2">
        <v>38560.0</v>
      </c>
    </row>
    <row r="44" ht="12.75" customHeight="1">
      <c r="A44" s="1">
        <v>56.0</v>
      </c>
      <c r="B44" s="2">
        <v>38554.0</v>
      </c>
    </row>
    <row r="45" ht="12.75" customHeight="1">
      <c r="A45" s="1">
        <v>57.0</v>
      </c>
      <c r="B45" s="2">
        <v>38561.0</v>
      </c>
    </row>
    <row r="46" ht="12.75" customHeight="1">
      <c r="A46" s="1">
        <v>58.0</v>
      </c>
      <c r="B46" s="2">
        <v>38555.0</v>
      </c>
    </row>
    <row r="47" ht="12.75" customHeight="1">
      <c r="A47" s="1">
        <v>59.0</v>
      </c>
      <c r="B47" s="2">
        <v>38537.0</v>
      </c>
    </row>
    <row r="48" ht="12.75" customHeight="1">
      <c r="A48" s="1">
        <v>60.0</v>
      </c>
      <c r="B48" s="2">
        <v>38541.0</v>
      </c>
    </row>
    <row r="49" ht="12.75" customHeight="1">
      <c r="A49" s="1">
        <v>61.0</v>
      </c>
      <c r="B49" s="2">
        <v>38546.0</v>
      </c>
    </row>
    <row r="50" ht="12.75" customHeight="1">
      <c r="A50" s="1">
        <v>62.0</v>
      </c>
      <c r="B50" s="2">
        <v>38569.0</v>
      </c>
    </row>
    <row r="51" ht="12.75" customHeight="1">
      <c r="A51" s="1">
        <v>63.0</v>
      </c>
      <c r="B51" s="2">
        <v>38569.0</v>
      </c>
    </row>
    <row r="52" ht="12.75" customHeight="1">
      <c r="A52" s="1">
        <v>64.0</v>
      </c>
      <c r="B52" s="2">
        <v>38569.0</v>
      </c>
    </row>
    <row r="53" ht="12.75" customHeight="1">
      <c r="A53" s="1">
        <v>65.0</v>
      </c>
      <c r="B53" s="2">
        <v>38569.0</v>
      </c>
    </row>
    <row r="54" ht="12.75" customHeight="1">
      <c r="A54" s="1">
        <v>66.0</v>
      </c>
      <c r="B54" s="2">
        <v>38560.0</v>
      </c>
    </row>
    <row r="55" ht="12.75" customHeight="1">
      <c r="A55" s="1">
        <v>67.0</v>
      </c>
      <c r="B55" s="2">
        <v>38568.0</v>
      </c>
    </row>
    <row r="56" ht="12.75" customHeight="1">
      <c r="A56" s="1">
        <v>68.0</v>
      </c>
      <c r="B56" s="2">
        <v>38583.0</v>
      </c>
    </row>
    <row r="57" ht="12.75" customHeight="1">
      <c r="A57" s="1">
        <v>69.0</v>
      </c>
      <c r="B57" s="2">
        <v>38590.0</v>
      </c>
    </row>
    <row r="58" ht="12.75" customHeight="1">
      <c r="A58" s="1">
        <v>70.0</v>
      </c>
      <c r="B58" s="2">
        <v>38590.0</v>
      </c>
    </row>
    <row r="59" ht="12.75" customHeight="1">
      <c r="A59" s="1">
        <v>71.0</v>
      </c>
      <c r="B59" s="2">
        <v>38590.0</v>
      </c>
    </row>
    <row r="60" ht="12.75" customHeight="1">
      <c r="A60" s="1">
        <v>72.0</v>
      </c>
      <c r="B60" s="2">
        <v>38953.0</v>
      </c>
    </row>
    <row r="61" ht="12.75" customHeight="1">
      <c r="A61" s="1">
        <v>73.0</v>
      </c>
      <c r="B61" s="2">
        <v>38576.0</v>
      </c>
    </row>
    <row r="62" ht="12.75" customHeight="1">
      <c r="A62" s="1">
        <v>74.0</v>
      </c>
      <c r="B62" s="2">
        <v>38590.0</v>
      </c>
    </row>
    <row r="63" ht="12.75" customHeight="1">
      <c r="A63" s="1">
        <v>75.0</v>
      </c>
      <c r="B63" s="2">
        <v>38576.0</v>
      </c>
    </row>
    <row r="64" ht="12.75" customHeight="1">
      <c r="A64" s="1">
        <v>76.0</v>
      </c>
      <c r="B64" s="2">
        <v>38576.0</v>
      </c>
    </row>
    <row r="65" ht="12.75" customHeight="1">
      <c r="A65" s="1">
        <v>77.0</v>
      </c>
      <c r="B65" s="2">
        <v>38576.0</v>
      </c>
    </row>
    <row r="66" ht="12.75" customHeight="1">
      <c r="A66" s="1">
        <v>78.0</v>
      </c>
      <c r="B66" s="2">
        <v>38576.0</v>
      </c>
    </row>
    <row r="67" ht="12.75" customHeight="1">
      <c r="A67" s="1">
        <v>79.0</v>
      </c>
      <c r="B67" s="2">
        <v>38575.0</v>
      </c>
    </row>
    <row r="68" ht="12.75" customHeight="1">
      <c r="A68" s="1">
        <v>80.0</v>
      </c>
      <c r="B68" s="2">
        <v>38561.0</v>
      </c>
    </row>
    <row r="69" ht="12.75" customHeight="1">
      <c r="A69" s="1">
        <v>81.0</v>
      </c>
      <c r="B69" s="2">
        <v>38737.0</v>
      </c>
    </row>
    <row r="70" ht="12.75" customHeight="1">
      <c r="A70" s="1">
        <v>83.0</v>
      </c>
      <c r="B70" s="2">
        <v>38568.0</v>
      </c>
    </row>
    <row r="71" ht="12.75" customHeight="1">
      <c r="A71" s="1">
        <v>84.0</v>
      </c>
      <c r="B71" s="2">
        <v>38569.0</v>
      </c>
    </row>
    <row r="72" ht="12.75" customHeight="1">
      <c r="A72" s="1">
        <v>85.0</v>
      </c>
      <c r="B72" s="2">
        <v>38583.0</v>
      </c>
    </row>
    <row r="73" ht="12.75" customHeight="1">
      <c r="A73" s="1">
        <v>86.0</v>
      </c>
      <c r="B73" s="2">
        <v>38555.0</v>
      </c>
    </row>
    <row r="74" ht="12.75" customHeight="1">
      <c r="A74" s="1">
        <v>87.0</v>
      </c>
      <c r="B74" s="2">
        <v>38590.0</v>
      </c>
    </row>
    <row r="75" ht="12.75" customHeight="1">
      <c r="A75" s="1">
        <v>88.0</v>
      </c>
      <c r="B75" s="2">
        <v>38583.0</v>
      </c>
    </row>
    <row r="76" ht="12.75" customHeight="1">
      <c r="A76" s="1">
        <v>89.0</v>
      </c>
      <c r="B76" s="2">
        <v>38583.0</v>
      </c>
    </row>
    <row r="77" ht="12.75" customHeight="1">
      <c r="A77" s="1">
        <v>90.0</v>
      </c>
      <c r="B77" s="2">
        <v>38646.0</v>
      </c>
    </row>
    <row r="78" ht="12.75" customHeight="1">
      <c r="A78" s="1">
        <v>91.0</v>
      </c>
      <c r="B78" s="2">
        <v>38588.0</v>
      </c>
    </row>
    <row r="79" ht="12.75" customHeight="1">
      <c r="A79" s="1">
        <v>92.0</v>
      </c>
      <c r="B79" s="2">
        <v>38589.0</v>
      </c>
    </row>
    <row r="80" ht="12.75" customHeight="1">
      <c r="A80" s="1">
        <v>93.0</v>
      </c>
      <c r="B80" s="2">
        <v>38568.0</v>
      </c>
    </row>
    <row r="81" ht="12.75" customHeight="1">
      <c r="A81" s="1">
        <v>94.0</v>
      </c>
      <c r="B81" s="2">
        <v>38568.0</v>
      </c>
    </row>
    <row r="82" ht="12.75" customHeight="1">
      <c r="A82" s="1">
        <v>95.0</v>
      </c>
      <c r="B82" s="2">
        <v>38575.0</v>
      </c>
    </row>
    <row r="83" ht="12.75" customHeight="1">
      <c r="A83" s="1">
        <v>96.0</v>
      </c>
      <c r="B83" s="2">
        <v>38575.0</v>
      </c>
    </row>
    <row r="84" ht="12.75" customHeight="1">
      <c r="A84" s="1">
        <v>97.0</v>
      </c>
      <c r="B84" s="2">
        <v>38652.0</v>
      </c>
    </row>
    <row r="85" ht="12.75" customHeight="1">
      <c r="A85" s="1">
        <v>98.0</v>
      </c>
      <c r="B85" s="2">
        <v>38569.0</v>
      </c>
    </row>
    <row r="86" ht="12.75" customHeight="1">
      <c r="A86" s="1">
        <v>99.0</v>
      </c>
      <c r="B86" s="2">
        <v>38574.0</v>
      </c>
    </row>
    <row r="87" ht="12.75" customHeight="1">
      <c r="A87" s="1">
        <v>100.0</v>
      </c>
      <c r="B87" s="2">
        <v>38574.0</v>
      </c>
    </row>
    <row r="88" ht="12.75" customHeight="1">
      <c r="A88" s="1">
        <v>101.0</v>
      </c>
      <c r="B88" s="2">
        <v>38574.0</v>
      </c>
    </row>
    <row r="89" ht="12.75" customHeight="1">
      <c r="A89" s="1">
        <v>102.0</v>
      </c>
      <c r="B89" s="2">
        <v>38582.0</v>
      </c>
    </row>
    <row r="90" ht="12.75" customHeight="1">
      <c r="A90" s="1">
        <v>103.0</v>
      </c>
      <c r="B90" s="2">
        <v>38574.0</v>
      </c>
    </row>
    <row r="91" ht="12.75" customHeight="1">
      <c r="A91" s="1">
        <v>104.0</v>
      </c>
      <c r="B91" s="2">
        <v>38596.0</v>
      </c>
    </row>
    <row r="92" ht="12.75" customHeight="1">
      <c r="A92" s="1">
        <v>105.0</v>
      </c>
      <c r="B92" s="2">
        <v>38603.0</v>
      </c>
    </row>
    <row r="93" ht="12.75" customHeight="1">
      <c r="A93" s="1">
        <v>106.0</v>
      </c>
      <c r="B93" s="2">
        <v>38588.0</v>
      </c>
    </row>
    <row r="94" ht="12.75" customHeight="1">
      <c r="A94" s="1">
        <v>107.0</v>
      </c>
      <c r="B94" s="2">
        <v>38588.0</v>
      </c>
    </row>
    <row r="95" ht="12.75" customHeight="1">
      <c r="A95" s="1">
        <v>108.0</v>
      </c>
      <c r="B95" s="2">
        <v>38758.0</v>
      </c>
    </row>
    <row r="96" ht="12.75" customHeight="1">
      <c r="A96" s="1">
        <v>109.0</v>
      </c>
      <c r="B96" s="2">
        <v>38565.0</v>
      </c>
    </row>
    <row r="97" ht="12.75" customHeight="1">
      <c r="A97" s="1">
        <v>110.0</v>
      </c>
      <c r="B97" s="2">
        <v>38565.0</v>
      </c>
    </row>
    <row r="98" ht="12.75" customHeight="1">
      <c r="A98" s="1">
        <v>111.0</v>
      </c>
      <c r="B98" s="2">
        <v>38565.0</v>
      </c>
    </row>
    <row r="99" ht="12.75" customHeight="1">
      <c r="A99" s="1">
        <v>112.0</v>
      </c>
      <c r="B99" s="2">
        <v>38565.0</v>
      </c>
    </row>
    <row r="100" ht="12.75" customHeight="1">
      <c r="A100" s="1">
        <v>113.0</v>
      </c>
      <c r="B100" s="2">
        <v>38601.0</v>
      </c>
    </row>
    <row r="101" ht="12.75" customHeight="1">
      <c r="A101" s="1">
        <v>114.0</v>
      </c>
      <c r="B101" s="2">
        <v>38566.0</v>
      </c>
    </row>
    <row r="102" ht="12.75" customHeight="1">
      <c r="A102" s="1">
        <v>115.0</v>
      </c>
      <c r="B102" s="2">
        <v>38566.0</v>
      </c>
    </row>
    <row r="103" ht="12.75" customHeight="1">
      <c r="A103" s="1">
        <v>116.0</v>
      </c>
      <c r="B103" s="2">
        <v>38566.0</v>
      </c>
    </row>
    <row r="104" ht="12.75" customHeight="1">
      <c r="A104" s="1">
        <v>117.0</v>
      </c>
      <c r="B104" s="2">
        <v>38589.0</v>
      </c>
    </row>
    <row r="105" ht="12.75" customHeight="1">
      <c r="A105" s="1">
        <v>118.0</v>
      </c>
      <c r="B105" s="2">
        <v>38589.0</v>
      </c>
    </row>
    <row r="106" ht="12.75" customHeight="1">
      <c r="A106" s="1">
        <v>119.0</v>
      </c>
      <c r="B106" s="2">
        <v>38589.0</v>
      </c>
    </row>
    <row r="107" ht="12.75" customHeight="1">
      <c r="A107" s="1">
        <v>120.0</v>
      </c>
      <c r="B107" s="2">
        <v>38589.0</v>
      </c>
    </row>
    <row r="108" ht="12.75" customHeight="1">
      <c r="A108" s="1">
        <v>121.0</v>
      </c>
      <c r="B108" s="2">
        <v>38597.0</v>
      </c>
    </row>
    <row r="109" ht="12.75" customHeight="1">
      <c r="A109" s="1">
        <v>122.0</v>
      </c>
      <c r="B109" s="2">
        <v>38597.0</v>
      </c>
    </row>
    <row r="110" ht="12.75" customHeight="1">
      <c r="A110" s="1">
        <v>123.0</v>
      </c>
      <c r="B110" s="2">
        <v>38597.0</v>
      </c>
    </row>
    <row r="111" ht="12.75" customHeight="1">
      <c r="A111" s="1">
        <v>126.0</v>
      </c>
      <c r="B111" s="2">
        <v>38589.0</v>
      </c>
    </row>
    <row r="112" ht="12.75" customHeight="1">
      <c r="A112" s="1">
        <v>127.0</v>
      </c>
      <c r="B112" s="2">
        <v>38596.0</v>
      </c>
    </row>
    <row r="113" ht="12.75" customHeight="1">
      <c r="A113" s="1">
        <v>128.0</v>
      </c>
      <c r="B113" s="2">
        <v>38603.0</v>
      </c>
    </row>
    <row r="114" ht="12.75" customHeight="1">
      <c r="A114" s="1">
        <v>129.0</v>
      </c>
      <c r="B114" s="2">
        <v>38597.0</v>
      </c>
    </row>
    <row r="115" ht="12.75" customHeight="1">
      <c r="A115" s="1">
        <v>130.0</v>
      </c>
      <c r="B115" s="2">
        <v>38617.0</v>
      </c>
    </row>
    <row r="116" ht="12.75" customHeight="1">
      <c r="A116" s="1">
        <v>131.0</v>
      </c>
      <c r="B116" s="2">
        <v>38617.0</v>
      </c>
    </row>
    <row r="117" ht="12.75" customHeight="1">
      <c r="A117" s="1">
        <v>132.0</v>
      </c>
      <c r="B117" s="2">
        <v>38582.0</v>
      </c>
    </row>
    <row r="118" ht="12.75" customHeight="1">
      <c r="A118" s="1">
        <v>134.0</v>
      </c>
      <c r="B118" s="2">
        <v>38604.0</v>
      </c>
    </row>
    <row r="119" ht="12.75" customHeight="1">
      <c r="A119" s="1">
        <v>135.0</v>
      </c>
      <c r="B119" s="2">
        <v>38604.0</v>
      </c>
    </row>
    <row r="120" ht="12.75" customHeight="1">
      <c r="A120" s="1">
        <v>136.0</v>
      </c>
      <c r="B120" s="2">
        <v>38596.0</v>
      </c>
    </row>
    <row r="121" ht="12.75" customHeight="1">
      <c r="A121" s="1">
        <v>137.0</v>
      </c>
      <c r="B121" s="2">
        <v>38603.0</v>
      </c>
    </row>
    <row r="122" ht="12.75" customHeight="1">
      <c r="A122" s="1">
        <v>138.0</v>
      </c>
      <c r="B122" s="2">
        <v>38569.0</v>
      </c>
    </row>
    <row r="123" ht="12.75" customHeight="1">
      <c r="A123" s="1">
        <v>139.0</v>
      </c>
      <c r="B123" s="2">
        <v>38660.0</v>
      </c>
    </row>
    <row r="124" ht="12.75" customHeight="1">
      <c r="A124" s="1">
        <v>140.0</v>
      </c>
      <c r="B124" s="2">
        <v>38609.0</v>
      </c>
    </row>
    <row r="125" ht="12.75" customHeight="1">
      <c r="A125" s="1">
        <v>141.0</v>
      </c>
      <c r="B125" s="2">
        <v>38639.0</v>
      </c>
    </row>
    <row r="126" ht="12.75" customHeight="1">
      <c r="A126" s="1">
        <v>142.0</v>
      </c>
      <c r="B126" s="2">
        <v>38609.0</v>
      </c>
    </row>
    <row r="127" ht="12.75" customHeight="1">
      <c r="A127" s="1">
        <v>143.0</v>
      </c>
      <c r="B127" s="2">
        <v>38609.0</v>
      </c>
    </row>
    <row r="128" ht="12.75" customHeight="1">
      <c r="A128" s="1">
        <v>144.0</v>
      </c>
      <c r="B128" s="2">
        <v>38609.0</v>
      </c>
    </row>
    <row r="129" ht="12.75" customHeight="1">
      <c r="A129" s="1">
        <v>145.0</v>
      </c>
      <c r="B129" s="2">
        <v>38604.0</v>
      </c>
    </row>
    <row r="130" ht="12.75" customHeight="1">
      <c r="A130" s="1">
        <v>146.0</v>
      </c>
      <c r="B130" s="2">
        <v>38575.0</v>
      </c>
    </row>
    <row r="131" ht="12.75" customHeight="1">
      <c r="A131" s="1">
        <v>148.0</v>
      </c>
      <c r="B131" s="2">
        <v>38596.0</v>
      </c>
    </row>
    <row r="132" ht="12.75" customHeight="1">
      <c r="A132" s="1">
        <v>150.0</v>
      </c>
      <c r="B132" s="2">
        <v>38624.0</v>
      </c>
    </row>
    <row r="133" ht="12.75" customHeight="1">
      <c r="A133" s="1">
        <v>151.0</v>
      </c>
      <c r="B133" s="2">
        <v>38639.0</v>
      </c>
    </row>
    <row r="134" ht="12.75" customHeight="1">
      <c r="A134" s="1">
        <v>153.0</v>
      </c>
      <c r="B134" s="2">
        <v>38607.0</v>
      </c>
    </row>
    <row r="135" ht="12.75" customHeight="1">
      <c r="A135" s="1">
        <v>154.0</v>
      </c>
      <c r="B135" s="2">
        <v>38667.0</v>
      </c>
    </row>
    <row r="136" ht="12.75" customHeight="1">
      <c r="A136" s="1">
        <v>156.0</v>
      </c>
      <c r="B136" s="2">
        <v>38688.0</v>
      </c>
    </row>
    <row r="137" ht="12.75" customHeight="1">
      <c r="A137" s="1">
        <v>157.0</v>
      </c>
      <c r="B137" s="2">
        <v>38660.0</v>
      </c>
    </row>
    <row r="138" ht="12.75" customHeight="1">
      <c r="A138" s="1">
        <v>158.0</v>
      </c>
      <c r="B138" s="2">
        <v>38607.0</v>
      </c>
    </row>
    <row r="139" ht="12.75" customHeight="1">
      <c r="A139" s="1">
        <v>159.0</v>
      </c>
      <c r="B139" s="2">
        <v>38624.0</v>
      </c>
    </row>
    <row r="140" ht="12.75" customHeight="1">
      <c r="A140" s="1">
        <v>160.0</v>
      </c>
      <c r="B140" s="2">
        <v>38659.0</v>
      </c>
    </row>
    <row r="141" ht="12.75" customHeight="1">
      <c r="A141" s="1">
        <v>161.0</v>
      </c>
      <c r="B141" s="2">
        <v>39002.0</v>
      </c>
    </row>
    <row r="142" ht="12.75" customHeight="1">
      <c r="A142" s="1">
        <v>162.0</v>
      </c>
      <c r="B142" s="2">
        <v>38624.0</v>
      </c>
    </row>
    <row r="143" ht="12.75" customHeight="1">
      <c r="A143" s="1">
        <v>163.0</v>
      </c>
      <c r="B143" s="2">
        <v>38652.0</v>
      </c>
    </row>
    <row r="144" ht="12.75" customHeight="1">
      <c r="A144" s="1">
        <v>164.0</v>
      </c>
      <c r="B144" s="2">
        <v>38702.0</v>
      </c>
    </row>
    <row r="145" ht="12.75" customHeight="1">
      <c r="A145" s="1">
        <v>165.0</v>
      </c>
      <c r="B145" s="2">
        <v>38638.0</v>
      </c>
    </row>
    <row r="146" ht="12.75" customHeight="1">
      <c r="A146" s="1">
        <v>166.0</v>
      </c>
      <c r="B146" s="2">
        <v>38730.0</v>
      </c>
    </row>
    <row r="147" ht="12.75" customHeight="1">
      <c r="A147" s="1">
        <v>167.0</v>
      </c>
      <c r="B147" s="2">
        <v>38631.0</v>
      </c>
    </row>
    <row r="148" ht="12.75" customHeight="1">
      <c r="A148" s="1">
        <v>168.0</v>
      </c>
      <c r="B148" s="2">
        <v>38645.0</v>
      </c>
    </row>
    <row r="149" ht="12.75" customHeight="1">
      <c r="A149" s="1">
        <v>169.0</v>
      </c>
      <c r="B149" s="2">
        <v>38702.0</v>
      </c>
    </row>
    <row r="150" ht="12.75" customHeight="1">
      <c r="A150" s="1">
        <v>170.0</v>
      </c>
      <c r="B150" s="2">
        <v>38702.0</v>
      </c>
    </row>
    <row r="151" ht="12.75" customHeight="1">
      <c r="A151" s="1">
        <v>172.0</v>
      </c>
      <c r="B151" s="2">
        <v>38912.0</v>
      </c>
    </row>
    <row r="152" ht="12.75" customHeight="1">
      <c r="A152" s="1">
        <v>173.0</v>
      </c>
      <c r="B152" s="2">
        <v>38638.0</v>
      </c>
    </row>
    <row r="153" ht="12.75" customHeight="1">
      <c r="A153" s="1">
        <v>174.0</v>
      </c>
      <c r="B153" s="2">
        <v>38631.0</v>
      </c>
    </row>
    <row r="154" ht="12.75" customHeight="1">
      <c r="A154" s="1">
        <v>175.0</v>
      </c>
      <c r="B154" s="2">
        <v>38631.0</v>
      </c>
    </row>
    <row r="155" ht="12.75" customHeight="1">
      <c r="A155" s="1">
        <v>176.0</v>
      </c>
      <c r="B155" s="2">
        <v>38645.0</v>
      </c>
    </row>
    <row r="156" ht="12.75" customHeight="1">
      <c r="A156" s="1">
        <v>177.0</v>
      </c>
      <c r="B156" s="2">
        <v>38681.0</v>
      </c>
    </row>
    <row r="157" ht="12.75" customHeight="1">
      <c r="A157" s="1">
        <v>178.0</v>
      </c>
      <c r="B157" s="2">
        <v>38601.0</v>
      </c>
    </row>
    <row r="158" ht="12.75" customHeight="1">
      <c r="A158" s="1">
        <v>179.0</v>
      </c>
      <c r="B158" s="2">
        <v>38601.0</v>
      </c>
    </row>
    <row r="159" ht="12.75" customHeight="1">
      <c r="A159" s="1">
        <v>180.0</v>
      </c>
      <c r="B159" s="2">
        <v>38645.0</v>
      </c>
    </row>
    <row r="160" ht="12.75" customHeight="1">
      <c r="A160" s="1">
        <v>181.0</v>
      </c>
      <c r="B160" s="2">
        <v>38639.0</v>
      </c>
    </row>
    <row r="161" ht="12.75" customHeight="1">
      <c r="A161" s="1">
        <v>182.0</v>
      </c>
      <c r="B161" s="2">
        <v>38639.0</v>
      </c>
    </row>
    <row r="162" ht="12.75" customHeight="1">
      <c r="A162" s="1">
        <v>183.0</v>
      </c>
      <c r="B162" s="2">
        <v>38639.0</v>
      </c>
    </row>
    <row r="163" ht="12.75" customHeight="1">
      <c r="A163" s="1">
        <v>184.0</v>
      </c>
      <c r="B163" s="2">
        <v>38644.0</v>
      </c>
    </row>
    <row r="164" ht="12.75" customHeight="1">
      <c r="A164" s="1">
        <v>185.0</v>
      </c>
      <c r="B164" s="2">
        <v>38644.0</v>
      </c>
    </row>
    <row r="165" ht="12.75" customHeight="1">
      <c r="A165" s="1">
        <v>186.0</v>
      </c>
      <c r="B165" s="2">
        <v>38644.0</v>
      </c>
    </row>
    <row r="166" ht="12.75" customHeight="1">
      <c r="A166" s="1">
        <v>188.0</v>
      </c>
      <c r="B166" s="2">
        <v>38646.0</v>
      </c>
    </row>
    <row r="167" ht="12.75" customHeight="1">
      <c r="A167" s="1">
        <v>189.0</v>
      </c>
      <c r="B167" s="2">
        <v>38646.0</v>
      </c>
    </row>
    <row r="168" ht="12.75" customHeight="1">
      <c r="A168" s="1">
        <v>191.0</v>
      </c>
      <c r="B168" s="2">
        <v>38646.0</v>
      </c>
    </row>
    <row r="169" ht="12.75" customHeight="1">
      <c r="A169" s="1">
        <v>192.0</v>
      </c>
      <c r="B169" s="2">
        <v>38765.0</v>
      </c>
    </row>
    <row r="170" ht="12.75" customHeight="1">
      <c r="A170" s="1">
        <v>193.0</v>
      </c>
      <c r="B170" s="2">
        <v>38653.0</v>
      </c>
    </row>
    <row r="171" ht="12.75" customHeight="1">
      <c r="A171" s="1">
        <v>194.0</v>
      </c>
      <c r="B171" s="2">
        <v>38660.0</v>
      </c>
    </row>
    <row r="172" ht="12.75" customHeight="1">
      <c r="A172" s="1">
        <v>195.0</v>
      </c>
      <c r="B172" s="2">
        <v>38652.0</v>
      </c>
    </row>
    <row r="173" ht="12.75" customHeight="1">
      <c r="A173" s="1">
        <v>196.0</v>
      </c>
      <c r="B173" s="2">
        <v>38649.0</v>
      </c>
    </row>
    <row r="174" ht="12.75" customHeight="1">
      <c r="A174" s="1">
        <v>197.0</v>
      </c>
      <c r="B174" s="2">
        <v>38653.0</v>
      </c>
    </row>
    <row r="175" ht="12.75" customHeight="1">
      <c r="A175" s="1">
        <v>198.0</v>
      </c>
      <c r="B175" s="2">
        <v>38649.0</v>
      </c>
    </row>
    <row r="176" ht="12.75" customHeight="1">
      <c r="A176" s="1">
        <v>199.0</v>
      </c>
      <c r="B176" s="2">
        <v>38649.0</v>
      </c>
    </row>
    <row r="177" ht="12.75" customHeight="1">
      <c r="A177" s="1">
        <v>200.0</v>
      </c>
      <c r="B177" s="2">
        <v>38653.0</v>
      </c>
    </row>
    <row r="178" ht="12.75" customHeight="1">
      <c r="A178" s="1">
        <v>201.0</v>
      </c>
      <c r="B178" s="2">
        <v>38638.0</v>
      </c>
    </row>
    <row r="179" ht="12.75" customHeight="1">
      <c r="A179" s="1">
        <v>202.0</v>
      </c>
      <c r="B179" s="2">
        <v>38617.0</v>
      </c>
    </row>
    <row r="180" ht="12.75" customHeight="1">
      <c r="A180" s="1">
        <v>204.0</v>
      </c>
      <c r="B180" s="2">
        <v>38663.0</v>
      </c>
    </row>
    <row r="181" ht="12.75" customHeight="1">
      <c r="A181" s="1">
        <v>205.0</v>
      </c>
      <c r="B181" s="2">
        <v>38663.0</v>
      </c>
    </row>
    <row r="182" ht="12.75" customHeight="1">
      <c r="A182" s="1">
        <v>206.0</v>
      </c>
      <c r="B182" s="2">
        <v>38663.0</v>
      </c>
    </row>
    <row r="183" ht="12.75" customHeight="1">
      <c r="A183" s="1">
        <v>207.0</v>
      </c>
      <c r="B183" s="2">
        <v>38653.0</v>
      </c>
    </row>
    <row r="184" ht="12.75" customHeight="1">
      <c r="A184" s="1">
        <v>208.0</v>
      </c>
      <c r="B184" s="2">
        <v>38653.0</v>
      </c>
    </row>
    <row r="185" ht="12.75" customHeight="1">
      <c r="A185" s="1">
        <v>209.0</v>
      </c>
      <c r="B185" s="2">
        <v>38649.0</v>
      </c>
    </row>
    <row r="186" ht="12.75" customHeight="1">
      <c r="A186" s="1">
        <v>210.0</v>
      </c>
      <c r="B186" s="2">
        <v>38744.0</v>
      </c>
    </row>
    <row r="187" ht="12.75" customHeight="1">
      <c r="A187" s="1">
        <v>211.0</v>
      </c>
      <c r="B187" s="2">
        <v>38631.0</v>
      </c>
    </row>
    <row r="188" ht="12.75" customHeight="1">
      <c r="A188" s="1">
        <v>212.0</v>
      </c>
      <c r="B188" s="2">
        <v>38660.0</v>
      </c>
    </row>
    <row r="189" ht="12.75" customHeight="1">
      <c r="A189" s="1">
        <v>213.0</v>
      </c>
      <c r="B189" s="2">
        <v>38660.0</v>
      </c>
    </row>
    <row r="190" ht="12.75" customHeight="1">
      <c r="A190" s="1">
        <v>214.0</v>
      </c>
      <c r="B190" s="2">
        <v>38659.0</v>
      </c>
    </row>
    <row r="191" ht="12.75" customHeight="1">
      <c r="A191" s="1">
        <v>216.0</v>
      </c>
      <c r="B191" s="2">
        <v>38659.0</v>
      </c>
    </row>
    <row r="192" ht="12.75" customHeight="1">
      <c r="A192" s="1">
        <v>217.0</v>
      </c>
      <c r="B192" s="2">
        <v>38659.0</v>
      </c>
    </row>
    <row r="193" ht="12.75" customHeight="1">
      <c r="A193" s="1">
        <v>218.0</v>
      </c>
      <c r="B193" s="2">
        <v>38743.0</v>
      </c>
    </row>
    <row r="194" ht="12.75" customHeight="1">
      <c r="A194" s="1">
        <v>219.0</v>
      </c>
      <c r="B194" s="2">
        <v>38786.0</v>
      </c>
    </row>
    <row r="195" ht="12.75" customHeight="1">
      <c r="A195" s="1">
        <v>221.0</v>
      </c>
      <c r="B195" s="2">
        <v>38645.0</v>
      </c>
    </row>
    <row r="196" ht="12.75" customHeight="1">
      <c r="A196" s="1">
        <v>222.0</v>
      </c>
      <c r="B196" s="2">
        <v>38660.0</v>
      </c>
    </row>
    <row r="197" ht="12.75" customHeight="1">
      <c r="A197" s="1">
        <v>223.0</v>
      </c>
      <c r="B197" s="2">
        <v>38674.0</v>
      </c>
    </row>
    <row r="198" ht="12.75" customHeight="1">
      <c r="A198" s="1">
        <v>224.0</v>
      </c>
      <c r="B198" s="2">
        <v>38667.0</v>
      </c>
    </row>
    <row r="199" ht="12.75" customHeight="1">
      <c r="A199" s="1">
        <v>225.0</v>
      </c>
      <c r="B199" s="2">
        <v>38681.0</v>
      </c>
    </row>
    <row r="200" ht="12.75" customHeight="1">
      <c r="A200" s="1">
        <v>226.0</v>
      </c>
      <c r="B200" s="2">
        <v>38652.0</v>
      </c>
    </row>
    <row r="201" ht="12.75" customHeight="1">
      <c r="A201" s="1">
        <v>227.0</v>
      </c>
      <c r="B201" s="2">
        <v>38653.0</v>
      </c>
    </row>
    <row r="202" ht="12.75" customHeight="1">
      <c r="A202" s="1">
        <v>228.0</v>
      </c>
      <c r="B202" s="2">
        <v>38667.0</v>
      </c>
    </row>
    <row r="203" ht="12.75" customHeight="1">
      <c r="A203" s="1">
        <v>229.0</v>
      </c>
      <c r="B203" s="2">
        <v>38908.0</v>
      </c>
    </row>
    <row r="204" ht="12.75" customHeight="1">
      <c r="A204" s="1">
        <v>230.0</v>
      </c>
      <c r="B204" s="2">
        <v>38754.0</v>
      </c>
    </row>
    <row r="205" ht="12.75" customHeight="1">
      <c r="A205" s="1">
        <v>231.0</v>
      </c>
      <c r="B205" s="2">
        <v>38755.0</v>
      </c>
    </row>
    <row r="206" ht="12.75" customHeight="1">
      <c r="A206" s="1">
        <v>232.0</v>
      </c>
      <c r="B206" s="2">
        <v>38775.0</v>
      </c>
    </row>
    <row r="207" ht="12.75" customHeight="1">
      <c r="A207" s="1">
        <v>233.0</v>
      </c>
      <c r="B207" s="2">
        <v>38761.0</v>
      </c>
    </row>
    <row r="208" ht="12.75" customHeight="1">
      <c r="A208" s="1">
        <v>234.0</v>
      </c>
      <c r="B208" s="2">
        <v>38754.0</v>
      </c>
    </row>
    <row r="209" ht="12.75" customHeight="1">
      <c r="A209" s="1">
        <v>236.0</v>
      </c>
      <c r="B209" s="2">
        <v>38660.0</v>
      </c>
    </row>
    <row r="210" ht="12.75" customHeight="1">
      <c r="A210" s="1">
        <v>237.0</v>
      </c>
      <c r="B210" s="2">
        <v>38954.0</v>
      </c>
    </row>
    <row r="211" ht="12.75" customHeight="1">
      <c r="A211" s="1">
        <v>238.0</v>
      </c>
      <c r="B211" s="2">
        <v>38775.0</v>
      </c>
    </row>
    <row r="212" ht="12.75" customHeight="1">
      <c r="A212" s="1">
        <v>239.0</v>
      </c>
      <c r="B212" s="2">
        <v>38946.0</v>
      </c>
    </row>
    <row r="213" ht="12.75" customHeight="1">
      <c r="A213" s="1">
        <v>240.0</v>
      </c>
      <c r="B213" s="2">
        <v>38681.0</v>
      </c>
    </row>
    <row r="214" ht="12.75" customHeight="1">
      <c r="A214" s="1">
        <v>241.0</v>
      </c>
      <c r="B214" s="2">
        <v>38681.0</v>
      </c>
    </row>
    <row r="215" ht="12.75" customHeight="1">
      <c r="A215" s="1">
        <v>242.0</v>
      </c>
      <c r="B215" s="2">
        <v>38708.0</v>
      </c>
    </row>
    <row r="216" ht="12.75" customHeight="1">
      <c r="A216" s="1">
        <v>244.0</v>
      </c>
      <c r="B216" s="2">
        <v>38695.0</v>
      </c>
    </row>
    <row r="217" ht="12.75" customHeight="1">
      <c r="A217" s="1">
        <v>246.0</v>
      </c>
      <c r="B217" s="2">
        <v>38695.0</v>
      </c>
    </row>
    <row r="218" ht="12.75" customHeight="1">
      <c r="A218" s="1">
        <v>247.0</v>
      </c>
      <c r="B218" s="2">
        <v>38695.0</v>
      </c>
    </row>
    <row r="219" ht="12.75" customHeight="1">
      <c r="A219" s="1">
        <v>248.0</v>
      </c>
      <c r="B219" s="2">
        <v>38792.0</v>
      </c>
    </row>
    <row r="220" ht="12.75" customHeight="1">
      <c r="A220" s="1">
        <v>249.0</v>
      </c>
      <c r="B220" s="2">
        <v>38975.0</v>
      </c>
    </row>
    <row r="221" ht="12.75" customHeight="1">
      <c r="A221" s="1">
        <v>250.0</v>
      </c>
      <c r="B221" s="2">
        <v>38688.0</v>
      </c>
    </row>
    <row r="222" ht="12.75" customHeight="1">
      <c r="A222" s="1">
        <v>251.0</v>
      </c>
      <c r="B222" s="2">
        <v>38958.0</v>
      </c>
    </row>
    <row r="223" ht="12.75" customHeight="1">
      <c r="A223" s="1">
        <v>252.0</v>
      </c>
      <c r="B223" s="2">
        <v>38694.0</v>
      </c>
    </row>
    <row r="224" ht="12.75" customHeight="1">
      <c r="A224" s="1">
        <v>253.0</v>
      </c>
      <c r="B224" s="2">
        <v>38694.0</v>
      </c>
    </row>
    <row r="225" ht="12.75" customHeight="1">
      <c r="A225" s="1">
        <v>254.0</v>
      </c>
      <c r="B225" s="2">
        <v>38701.0</v>
      </c>
    </row>
    <row r="226" ht="12.75" customHeight="1">
      <c r="A226" s="1">
        <v>255.0</v>
      </c>
      <c r="B226" s="2">
        <v>38764.0</v>
      </c>
    </row>
    <row r="227" ht="12.75" customHeight="1">
      <c r="A227" s="1">
        <v>256.0</v>
      </c>
      <c r="B227" s="2">
        <v>38708.0</v>
      </c>
    </row>
    <row r="228" ht="12.75" customHeight="1">
      <c r="A228" s="1">
        <v>257.0</v>
      </c>
      <c r="B228" s="2">
        <v>38708.0</v>
      </c>
    </row>
    <row r="229" ht="12.75" customHeight="1">
      <c r="A229" s="1">
        <v>258.0</v>
      </c>
      <c r="B229" s="2">
        <v>38729.0</v>
      </c>
    </row>
    <row r="230" ht="12.75" customHeight="1">
      <c r="A230" s="1">
        <v>259.0</v>
      </c>
      <c r="B230" s="2">
        <v>38736.0</v>
      </c>
    </row>
    <row r="231" ht="12.75" customHeight="1">
      <c r="A231" s="1">
        <v>260.0</v>
      </c>
      <c r="B231" s="2">
        <v>38736.0</v>
      </c>
    </row>
    <row r="232" ht="12.75" customHeight="1">
      <c r="A232" s="1">
        <v>261.0</v>
      </c>
      <c r="B232" s="2">
        <v>38701.0</v>
      </c>
    </row>
    <row r="233" ht="12.75" customHeight="1">
      <c r="A233" s="1">
        <v>262.0</v>
      </c>
      <c r="B233" s="2">
        <v>38757.0</v>
      </c>
    </row>
    <row r="234" ht="12.75" customHeight="1">
      <c r="A234" s="1">
        <v>263.0</v>
      </c>
      <c r="B234" s="2">
        <v>38687.0</v>
      </c>
    </row>
    <row r="235" ht="12.75" customHeight="1">
      <c r="A235" s="1">
        <v>264.0</v>
      </c>
      <c r="B235" s="2">
        <v>38737.0</v>
      </c>
    </row>
    <row r="236" ht="12.75" customHeight="1">
      <c r="A236" s="1">
        <v>265.0</v>
      </c>
      <c r="B236" s="2">
        <v>38730.0</v>
      </c>
    </row>
    <row r="237" ht="12.75" customHeight="1">
      <c r="A237" s="1">
        <v>266.0</v>
      </c>
      <c r="B237" s="2">
        <v>38737.0</v>
      </c>
    </row>
    <row r="238" ht="12.75" customHeight="1">
      <c r="A238" s="1">
        <v>267.0</v>
      </c>
      <c r="B238" s="2">
        <v>38729.0</v>
      </c>
    </row>
    <row r="239" ht="12.75" customHeight="1">
      <c r="A239" s="1">
        <v>268.0</v>
      </c>
      <c r="B239" s="2">
        <v>38751.0</v>
      </c>
    </row>
    <row r="240" ht="12.75" customHeight="1">
      <c r="A240" s="1">
        <v>269.0</v>
      </c>
      <c r="B240" s="2">
        <v>38695.0</v>
      </c>
    </row>
    <row r="241" ht="12.75" customHeight="1">
      <c r="A241" s="1">
        <v>270.0</v>
      </c>
      <c r="B241" s="2">
        <v>38730.0</v>
      </c>
    </row>
    <row r="242" ht="12.75" customHeight="1">
      <c r="A242" s="1">
        <v>274.0</v>
      </c>
      <c r="B242" s="2">
        <v>38946.0</v>
      </c>
    </row>
    <row r="243" ht="12.75" customHeight="1">
      <c r="A243" s="1">
        <v>275.0</v>
      </c>
      <c r="B243" s="2">
        <v>38736.0</v>
      </c>
    </row>
    <row r="244" ht="12.75" customHeight="1">
      <c r="A244" s="1">
        <v>276.0</v>
      </c>
      <c r="B244" s="2">
        <v>38750.0</v>
      </c>
    </row>
    <row r="245" ht="12.75" customHeight="1">
      <c r="A245" s="1">
        <v>277.0</v>
      </c>
      <c r="B245" s="2">
        <v>38729.0</v>
      </c>
    </row>
    <row r="246" ht="12.75" customHeight="1">
      <c r="A246" s="1">
        <v>278.0</v>
      </c>
      <c r="B246" s="2">
        <v>38729.0</v>
      </c>
    </row>
    <row r="247" ht="12.75" customHeight="1">
      <c r="A247" s="1">
        <v>279.0</v>
      </c>
      <c r="B247" s="2">
        <v>38744.0</v>
      </c>
    </row>
    <row r="248" ht="12.75" customHeight="1">
      <c r="A248" s="1">
        <v>280.0</v>
      </c>
      <c r="B248" s="2">
        <v>38757.0</v>
      </c>
    </row>
    <row r="249" ht="12.75" customHeight="1">
      <c r="A249" s="1">
        <v>282.0</v>
      </c>
      <c r="B249" s="2">
        <v>38806.0</v>
      </c>
    </row>
    <row r="250" ht="12.75" customHeight="1">
      <c r="A250" s="1">
        <v>284.0</v>
      </c>
      <c r="B250" s="2">
        <v>38960.0</v>
      </c>
    </row>
    <row r="251" ht="12.75" customHeight="1">
      <c r="A251" s="1">
        <v>285.0</v>
      </c>
      <c r="B251" s="2">
        <v>38744.0</v>
      </c>
    </row>
    <row r="252" ht="12.75" customHeight="1">
      <c r="A252" s="1">
        <v>286.0</v>
      </c>
      <c r="B252" s="2">
        <v>38751.0</v>
      </c>
    </row>
    <row r="253" ht="12.75" customHeight="1">
      <c r="A253" s="1">
        <v>287.0</v>
      </c>
      <c r="B253" s="2">
        <v>38758.0</v>
      </c>
    </row>
    <row r="254" ht="12.75" customHeight="1">
      <c r="A254" s="1">
        <v>288.0</v>
      </c>
      <c r="B254" s="2">
        <v>38765.0</v>
      </c>
    </row>
    <row r="255" ht="12.75" customHeight="1">
      <c r="A255" s="1">
        <v>289.0</v>
      </c>
      <c r="B255" s="2">
        <v>38758.0</v>
      </c>
    </row>
    <row r="256" ht="12.75" customHeight="1">
      <c r="A256" s="1">
        <v>290.0</v>
      </c>
      <c r="B256" s="2">
        <v>38761.0</v>
      </c>
    </row>
    <row r="257" ht="12.75" customHeight="1">
      <c r="A257" s="1">
        <v>291.0</v>
      </c>
      <c r="B257" s="2">
        <v>38754.0</v>
      </c>
    </row>
    <row r="258" ht="12.75" customHeight="1">
      <c r="A258" s="1">
        <v>292.0</v>
      </c>
      <c r="B258" s="2">
        <v>38761.0</v>
      </c>
    </row>
    <row r="259" ht="12.75" customHeight="1">
      <c r="A259" s="1">
        <v>293.0</v>
      </c>
      <c r="B259" s="2">
        <v>38761.0</v>
      </c>
    </row>
    <row r="260" ht="12.75" customHeight="1">
      <c r="A260" s="1">
        <v>294.0</v>
      </c>
      <c r="B260" s="2">
        <v>38754.0</v>
      </c>
    </row>
    <row r="261" ht="12.75" customHeight="1">
      <c r="A261" s="1">
        <v>295.0</v>
      </c>
      <c r="B261" s="2">
        <v>38743.0</v>
      </c>
    </row>
    <row r="262" ht="12.75" customHeight="1">
      <c r="A262" s="1">
        <v>296.0</v>
      </c>
      <c r="B262" s="2">
        <v>38792.0</v>
      </c>
    </row>
    <row r="263" ht="12.75" customHeight="1">
      <c r="A263" s="1">
        <v>297.0</v>
      </c>
      <c r="B263" s="2">
        <v>38779.0</v>
      </c>
    </row>
    <row r="264" ht="12.75" customHeight="1">
      <c r="A264" s="1">
        <v>298.0</v>
      </c>
      <c r="B264" s="2">
        <v>38758.0</v>
      </c>
    </row>
    <row r="265" ht="12.75" customHeight="1">
      <c r="A265" s="1">
        <v>299.0</v>
      </c>
      <c r="B265" s="2">
        <v>38786.0</v>
      </c>
    </row>
    <row r="266" ht="12.75" customHeight="1">
      <c r="A266" s="1">
        <v>300.0</v>
      </c>
      <c r="B266" s="2">
        <v>38765.0</v>
      </c>
    </row>
    <row r="267" ht="12.75" customHeight="1">
      <c r="A267" s="1">
        <v>302.0</v>
      </c>
      <c r="B267" s="2">
        <v>38764.0</v>
      </c>
    </row>
    <row r="268" ht="12.75" customHeight="1">
      <c r="A268" s="1">
        <v>303.0</v>
      </c>
      <c r="B268" s="2">
        <v>38852.0</v>
      </c>
    </row>
    <row r="269" ht="12.75" customHeight="1">
      <c r="A269" s="1">
        <v>304.0</v>
      </c>
      <c r="B269" s="2">
        <v>38758.0</v>
      </c>
    </row>
    <row r="270" ht="12.75" customHeight="1">
      <c r="A270" s="1">
        <v>305.0</v>
      </c>
      <c r="B270" s="2">
        <v>38755.0</v>
      </c>
    </row>
    <row r="271" ht="12.75" customHeight="1">
      <c r="A271" s="1">
        <v>306.0</v>
      </c>
      <c r="B271" s="2">
        <v>38755.0</v>
      </c>
    </row>
    <row r="272" ht="12.75" customHeight="1">
      <c r="A272" s="1">
        <v>307.0</v>
      </c>
      <c r="B272" s="2">
        <v>38755.0</v>
      </c>
    </row>
    <row r="273" ht="12.75" customHeight="1">
      <c r="A273" s="1">
        <v>308.0</v>
      </c>
      <c r="B273" s="2">
        <v>38779.0</v>
      </c>
    </row>
    <row r="274" ht="12.75" customHeight="1">
      <c r="A274" s="1">
        <v>309.0</v>
      </c>
      <c r="B274" s="2">
        <v>38775.0</v>
      </c>
    </row>
    <row r="275" ht="12.75" customHeight="1">
      <c r="A275" s="1">
        <v>310.0</v>
      </c>
      <c r="B275" s="2">
        <v>38776.0</v>
      </c>
    </row>
    <row r="276" ht="12.75" customHeight="1">
      <c r="A276" s="1">
        <v>311.0</v>
      </c>
      <c r="B276" s="2">
        <v>38779.0</v>
      </c>
    </row>
    <row r="277" ht="12.75" customHeight="1">
      <c r="A277" s="1">
        <v>312.0</v>
      </c>
      <c r="B277" s="2">
        <v>38779.0</v>
      </c>
    </row>
    <row r="278" ht="12.75" customHeight="1">
      <c r="A278" s="1">
        <v>313.0</v>
      </c>
      <c r="B278" s="2">
        <v>38932.0</v>
      </c>
    </row>
    <row r="279" ht="12.75" customHeight="1">
      <c r="A279" s="1">
        <v>314.0</v>
      </c>
      <c r="B279" s="2">
        <v>38776.0</v>
      </c>
    </row>
    <row r="280" ht="12.75" customHeight="1">
      <c r="A280" s="1">
        <v>315.0</v>
      </c>
      <c r="B280" s="2">
        <v>38776.0</v>
      </c>
    </row>
    <row r="281" ht="12.75" customHeight="1">
      <c r="A281" s="1">
        <v>316.0</v>
      </c>
      <c r="B281" s="2">
        <v>38757.0</v>
      </c>
    </row>
    <row r="282" ht="12.75" customHeight="1">
      <c r="A282" s="1">
        <v>317.0</v>
      </c>
      <c r="B282" s="2">
        <v>38786.0</v>
      </c>
    </row>
    <row r="283" ht="12.75" customHeight="1">
      <c r="A283" s="1">
        <v>318.0</v>
      </c>
      <c r="B283" s="2">
        <v>38786.0</v>
      </c>
    </row>
    <row r="284" ht="12.75" customHeight="1">
      <c r="A284" s="1">
        <v>319.0</v>
      </c>
      <c r="B284" s="2">
        <v>38793.0</v>
      </c>
    </row>
    <row r="285" ht="12.75" customHeight="1">
      <c r="A285" s="1">
        <v>320.0</v>
      </c>
      <c r="B285" s="2">
        <v>38793.0</v>
      </c>
    </row>
    <row r="286" ht="12.75" customHeight="1">
      <c r="A286" s="1">
        <v>321.0</v>
      </c>
      <c r="B286" s="2">
        <v>38793.0</v>
      </c>
    </row>
    <row r="287" ht="12.75" customHeight="1">
      <c r="A287" s="1">
        <v>322.0</v>
      </c>
      <c r="B287" s="2">
        <v>38782.0</v>
      </c>
    </row>
    <row r="288" ht="12.75" customHeight="1">
      <c r="A288" s="1">
        <v>324.0</v>
      </c>
      <c r="B288" s="2">
        <v>38817.0</v>
      </c>
    </row>
    <row r="289" ht="12.75" customHeight="1">
      <c r="A289" s="1">
        <v>325.0</v>
      </c>
      <c r="B289" s="2">
        <v>38810.0</v>
      </c>
    </row>
    <row r="290" ht="12.75" customHeight="1">
      <c r="A290" s="1">
        <v>326.0</v>
      </c>
      <c r="B290" s="2">
        <v>38796.0</v>
      </c>
    </row>
    <row r="291" ht="12.75" customHeight="1">
      <c r="A291" s="1">
        <v>327.0</v>
      </c>
      <c r="B291" s="2">
        <v>38799.0</v>
      </c>
    </row>
    <row r="292" ht="12.75" customHeight="1">
      <c r="A292" s="1">
        <v>328.0</v>
      </c>
      <c r="B292" s="2">
        <v>38946.0</v>
      </c>
    </row>
    <row r="293" ht="12.75" customHeight="1">
      <c r="A293" s="1">
        <v>329.0</v>
      </c>
      <c r="B293" s="2">
        <v>38771.0</v>
      </c>
    </row>
    <row r="294" ht="12.75" customHeight="1">
      <c r="A294" s="1">
        <v>330.0</v>
      </c>
      <c r="B294" s="2">
        <v>38765.0</v>
      </c>
    </row>
    <row r="295" ht="12.75" customHeight="1">
      <c r="A295" s="1">
        <v>331.0</v>
      </c>
      <c r="B295" s="2">
        <v>38782.0</v>
      </c>
    </row>
    <row r="296" ht="12.75" customHeight="1">
      <c r="A296" s="1">
        <v>332.0</v>
      </c>
      <c r="B296" s="2">
        <v>38988.0</v>
      </c>
    </row>
    <row r="297" ht="12.75" customHeight="1">
      <c r="A297" s="1">
        <v>333.0</v>
      </c>
      <c r="B297" s="2">
        <v>38789.0</v>
      </c>
    </row>
    <row r="298" ht="12.75" customHeight="1">
      <c r="A298" s="1">
        <v>334.0</v>
      </c>
      <c r="B298" s="2">
        <v>38771.0</v>
      </c>
    </row>
    <row r="299" ht="12.75" customHeight="1">
      <c r="A299" s="1">
        <v>335.0</v>
      </c>
      <c r="B299" s="2">
        <v>38771.0</v>
      </c>
    </row>
    <row r="300" ht="12.75" customHeight="1">
      <c r="A300" s="1">
        <v>336.0</v>
      </c>
      <c r="B300" s="2">
        <v>38796.0</v>
      </c>
    </row>
    <row r="301" ht="12.75" customHeight="1">
      <c r="A301" s="1">
        <v>337.0</v>
      </c>
      <c r="B301" s="2">
        <v>38789.0</v>
      </c>
    </row>
    <row r="302" ht="12.75" customHeight="1">
      <c r="A302" s="1">
        <v>338.0</v>
      </c>
      <c r="B302" s="2">
        <v>38792.0</v>
      </c>
    </row>
    <row r="303" ht="12.75" customHeight="1">
      <c r="A303" s="1">
        <v>340.0</v>
      </c>
      <c r="B303" s="2">
        <v>38789.0</v>
      </c>
    </row>
    <row r="304" ht="12.75" customHeight="1">
      <c r="A304" s="1">
        <v>341.0</v>
      </c>
      <c r="B304" s="2">
        <v>38796.0</v>
      </c>
    </row>
    <row r="305" ht="12.75" customHeight="1">
      <c r="A305" s="1">
        <v>342.0</v>
      </c>
      <c r="B305" s="2">
        <v>38810.0</v>
      </c>
    </row>
    <row r="306" ht="12.75" customHeight="1">
      <c r="A306" s="1">
        <v>344.0</v>
      </c>
      <c r="B306" s="2">
        <v>38796.0</v>
      </c>
    </row>
    <row r="307" ht="12.75" customHeight="1">
      <c r="A307" s="1">
        <v>345.0</v>
      </c>
      <c r="B307" s="2">
        <v>38806.0</v>
      </c>
    </row>
    <row r="308" ht="12.75" customHeight="1">
      <c r="A308" s="1">
        <v>347.0</v>
      </c>
      <c r="B308" s="2">
        <v>38806.0</v>
      </c>
    </row>
    <row r="309" ht="12.75" customHeight="1">
      <c r="A309" s="1">
        <v>348.0</v>
      </c>
      <c r="B309" s="2">
        <v>38810.0</v>
      </c>
    </row>
    <row r="310" ht="12.75" customHeight="1">
      <c r="A310" s="1">
        <v>350.0</v>
      </c>
      <c r="B310" s="2">
        <v>38810.0</v>
      </c>
    </row>
    <row r="311" ht="12.75" customHeight="1">
      <c r="A311" s="1">
        <v>351.0</v>
      </c>
      <c r="B311" s="2">
        <v>38814.0</v>
      </c>
    </row>
    <row r="312" ht="12.75" customHeight="1">
      <c r="A312" s="1">
        <v>353.0</v>
      </c>
      <c r="B312" s="2">
        <v>38799.0</v>
      </c>
    </row>
    <row r="313" ht="12.75" customHeight="1">
      <c r="A313" s="1">
        <v>354.0</v>
      </c>
      <c r="B313" s="2">
        <v>38806.0</v>
      </c>
    </row>
    <row r="314" ht="12.75" customHeight="1">
      <c r="A314" s="1">
        <v>356.0</v>
      </c>
      <c r="B314" s="2">
        <v>38813.0</v>
      </c>
    </row>
    <row r="315" ht="12.75" customHeight="1">
      <c r="A315" s="1">
        <v>357.0</v>
      </c>
      <c r="B315" s="2">
        <v>38827.0</v>
      </c>
    </row>
    <row r="316" ht="12.75" customHeight="1">
      <c r="A316" s="1">
        <v>358.0</v>
      </c>
      <c r="B316" s="2">
        <v>38828.0</v>
      </c>
    </row>
    <row r="317" ht="12.75" customHeight="1">
      <c r="A317" s="1">
        <v>359.0</v>
      </c>
      <c r="B317" s="2">
        <v>38828.0</v>
      </c>
    </row>
    <row r="318" ht="12.75" customHeight="1">
      <c r="A318" s="1">
        <v>360.0</v>
      </c>
      <c r="B318" s="2">
        <v>38814.0</v>
      </c>
    </row>
    <row r="319" ht="12.75" customHeight="1">
      <c r="A319" s="1">
        <v>361.0</v>
      </c>
      <c r="B319" s="2">
        <v>38814.0</v>
      </c>
    </row>
    <row r="320" ht="12.75" customHeight="1">
      <c r="A320" s="1">
        <v>362.0</v>
      </c>
      <c r="B320" s="2">
        <v>38813.0</v>
      </c>
    </row>
    <row r="321" ht="12.75" customHeight="1">
      <c r="A321" s="1">
        <v>363.0</v>
      </c>
      <c r="B321" s="2">
        <v>38813.0</v>
      </c>
    </row>
    <row r="322" ht="12.75" customHeight="1">
      <c r="A322" s="1">
        <v>364.0</v>
      </c>
      <c r="B322" s="2">
        <v>38825.0</v>
      </c>
    </row>
    <row r="323" ht="12.75" customHeight="1">
      <c r="A323" s="1">
        <v>365.0</v>
      </c>
      <c r="B323" s="2">
        <v>38817.0</v>
      </c>
    </row>
    <row r="324" ht="12.75" customHeight="1">
      <c r="A324" s="1">
        <v>367.0</v>
      </c>
      <c r="B324" s="2">
        <v>38828.0</v>
      </c>
    </row>
    <row r="325" ht="12.75" customHeight="1">
      <c r="A325" s="1">
        <v>368.0</v>
      </c>
      <c r="B325" s="2">
        <v>38828.0</v>
      </c>
    </row>
    <row r="326" ht="12.75" customHeight="1">
      <c r="A326" s="1">
        <v>369.0</v>
      </c>
      <c r="B326" s="2">
        <v>38817.0</v>
      </c>
    </row>
    <row r="327" ht="12.75" customHeight="1">
      <c r="A327" s="1">
        <v>370.0</v>
      </c>
      <c r="B327" s="2">
        <v>38817.0</v>
      </c>
    </row>
    <row r="328" ht="12.75" customHeight="1">
      <c r="A328" s="1">
        <v>371.0</v>
      </c>
      <c r="B328" s="2">
        <v>38827.0</v>
      </c>
    </row>
    <row r="329" ht="12.75" customHeight="1">
      <c r="A329" s="1">
        <v>372.0</v>
      </c>
      <c r="B329" s="2">
        <v>38845.0</v>
      </c>
    </row>
    <row r="330" ht="12.75" customHeight="1">
      <c r="A330" s="1">
        <v>373.0</v>
      </c>
      <c r="B330" s="2">
        <v>38840.0</v>
      </c>
    </row>
    <row r="331" ht="12.75" customHeight="1">
      <c r="A331" s="1">
        <v>375.0</v>
      </c>
      <c r="B331" s="2">
        <v>38832.0</v>
      </c>
    </row>
    <row r="332" ht="12.75" customHeight="1">
      <c r="A332" s="1">
        <v>376.0</v>
      </c>
      <c r="B332" s="2">
        <v>38845.0</v>
      </c>
    </row>
    <row r="333" ht="12.75" customHeight="1">
      <c r="A333" s="1">
        <v>377.0</v>
      </c>
      <c r="B333" s="2">
        <v>38845.0</v>
      </c>
    </row>
    <row r="334" ht="12.75" customHeight="1">
      <c r="A334" s="1">
        <v>378.0</v>
      </c>
      <c r="B334" s="2">
        <v>38846.0</v>
      </c>
    </row>
    <row r="335" ht="12.75" customHeight="1">
      <c r="A335" s="1">
        <v>379.0</v>
      </c>
      <c r="B335" s="2">
        <v>38842.0</v>
      </c>
    </row>
    <row r="336" ht="12.75" customHeight="1">
      <c r="A336" s="1">
        <v>380.0</v>
      </c>
      <c r="B336" s="2">
        <v>38842.0</v>
      </c>
    </row>
    <row r="337" ht="12.75" customHeight="1">
      <c r="A337" s="1">
        <v>381.0</v>
      </c>
      <c r="B337" s="2">
        <v>38940.0</v>
      </c>
    </row>
    <row r="338" ht="12.75" customHeight="1">
      <c r="A338" s="1">
        <v>382.0</v>
      </c>
      <c r="B338" s="2">
        <v>38973.0</v>
      </c>
    </row>
    <row r="339" ht="12.75" customHeight="1">
      <c r="A339" s="1">
        <v>383.0</v>
      </c>
      <c r="B339" s="2">
        <v>38834.0</v>
      </c>
    </row>
    <row r="340" ht="12.75" customHeight="1">
      <c r="A340" s="1">
        <v>384.0</v>
      </c>
      <c r="B340" s="2">
        <v>38834.0</v>
      </c>
    </row>
    <row r="341" ht="12.75" customHeight="1">
      <c r="A341" s="1">
        <v>385.0</v>
      </c>
      <c r="B341" s="2">
        <v>38827.0</v>
      </c>
    </row>
    <row r="342" ht="12.75" customHeight="1">
      <c r="A342" s="1">
        <v>386.0</v>
      </c>
      <c r="B342" s="2">
        <v>38827.0</v>
      </c>
    </row>
    <row r="343" ht="12.75" customHeight="1">
      <c r="A343" s="1">
        <v>387.0</v>
      </c>
      <c r="B343" s="2">
        <v>38834.0</v>
      </c>
    </row>
    <row r="344" ht="12.75" customHeight="1">
      <c r="A344" s="1">
        <v>388.0</v>
      </c>
      <c r="B344" s="2">
        <v>38859.0</v>
      </c>
    </row>
    <row r="345" ht="12.75" customHeight="1">
      <c r="A345" s="1">
        <v>389.0</v>
      </c>
      <c r="B345" s="2">
        <v>38835.0</v>
      </c>
    </row>
    <row r="346" ht="12.75" customHeight="1">
      <c r="A346" s="1">
        <v>390.0</v>
      </c>
      <c r="B346" s="2">
        <v>38835.0</v>
      </c>
    </row>
    <row r="347" ht="12.75" customHeight="1">
      <c r="A347" s="1">
        <v>391.0</v>
      </c>
      <c r="B347" s="2">
        <v>38835.0</v>
      </c>
    </row>
    <row r="348" ht="12.75" customHeight="1">
      <c r="A348" s="1">
        <v>392.0</v>
      </c>
      <c r="B348" s="2">
        <v>38964.0</v>
      </c>
    </row>
    <row r="349" ht="12.75" customHeight="1">
      <c r="A349" s="1">
        <v>393.0</v>
      </c>
      <c r="B349" s="2">
        <v>38842.0</v>
      </c>
    </row>
    <row r="350" ht="12.75" customHeight="1">
      <c r="A350" s="1">
        <v>394.0</v>
      </c>
      <c r="B350" s="2">
        <v>38845.0</v>
      </c>
    </row>
    <row r="351" ht="12.75" customHeight="1">
      <c r="A351" s="1">
        <v>395.0</v>
      </c>
      <c r="B351" s="2">
        <v>38874.0</v>
      </c>
    </row>
    <row r="352" ht="12.75" customHeight="1">
      <c r="A352" s="1">
        <v>396.0</v>
      </c>
      <c r="B352" s="2">
        <v>38841.0</v>
      </c>
    </row>
    <row r="353" ht="12.75" customHeight="1">
      <c r="A353" s="1">
        <v>397.0</v>
      </c>
      <c r="B353" s="2">
        <v>38877.0</v>
      </c>
    </row>
    <row r="354" ht="12.75" customHeight="1">
      <c r="A354" s="1">
        <v>398.0</v>
      </c>
      <c r="B354" s="2">
        <v>38877.0</v>
      </c>
    </row>
    <row r="355" ht="12.75" customHeight="1">
      <c r="A355" s="1">
        <v>399.0</v>
      </c>
      <c r="B355" s="2">
        <v>38880.0</v>
      </c>
    </row>
    <row r="356" ht="12.75" customHeight="1">
      <c r="A356" s="1">
        <v>400.0</v>
      </c>
      <c r="B356" s="2">
        <v>38901.0</v>
      </c>
    </row>
    <row r="357" ht="12.75" customHeight="1">
      <c r="A357" s="1">
        <v>401.0</v>
      </c>
      <c r="B357" s="2">
        <v>38901.0</v>
      </c>
    </row>
    <row r="358" ht="12.75" customHeight="1">
      <c r="A358" s="1">
        <v>402.0</v>
      </c>
      <c r="B358" s="2">
        <v>38880.0</v>
      </c>
    </row>
    <row r="359" ht="12.75" customHeight="1">
      <c r="A359" s="1">
        <v>403.0</v>
      </c>
      <c r="B359" s="2">
        <v>38880.0</v>
      </c>
    </row>
    <row r="360" ht="12.75" customHeight="1">
      <c r="A360" s="1">
        <v>404.0</v>
      </c>
      <c r="B360" s="2">
        <v>38876.0</v>
      </c>
    </row>
    <row r="361" ht="12.75" customHeight="1">
      <c r="A361" s="1">
        <v>405.0</v>
      </c>
      <c r="B361" s="2">
        <v>38876.0</v>
      </c>
    </row>
    <row r="362" ht="12.75" customHeight="1">
      <c r="A362" s="1">
        <v>406.0</v>
      </c>
      <c r="B362" s="2">
        <v>38884.0</v>
      </c>
    </row>
    <row r="363" ht="12.75" customHeight="1">
      <c r="A363" s="1">
        <v>407.0</v>
      </c>
      <c r="B363" s="2">
        <v>38884.0</v>
      </c>
    </row>
    <row r="364" ht="12.75" customHeight="1">
      <c r="A364" s="1">
        <v>408.0</v>
      </c>
      <c r="B364" s="2">
        <v>38884.0</v>
      </c>
    </row>
    <row r="365" ht="12.75" customHeight="1">
      <c r="A365" s="1">
        <v>409.0</v>
      </c>
      <c r="B365" s="2">
        <v>38885.0</v>
      </c>
    </row>
    <row r="366" ht="12.75" customHeight="1">
      <c r="A366" s="1">
        <v>410.0</v>
      </c>
      <c r="B366" s="2">
        <v>38885.0</v>
      </c>
    </row>
    <row r="367" ht="12.75" customHeight="1">
      <c r="A367" s="1">
        <v>411.0</v>
      </c>
      <c r="B367" s="2">
        <v>38885.0</v>
      </c>
    </row>
    <row r="368" ht="12.75" customHeight="1">
      <c r="A368" s="1">
        <v>412.0</v>
      </c>
      <c r="B368" s="2">
        <v>38876.0</v>
      </c>
    </row>
    <row r="369" ht="12.75" customHeight="1">
      <c r="A369" s="1">
        <v>413.0</v>
      </c>
      <c r="B369" s="2">
        <v>38885.0</v>
      </c>
    </row>
    <row r="370" ht="12.75" customHeight="1">
      <c r="A370" s="1">
        <v>414.0</v>
      </c>
      <c r="B370" s="2">
        <v>38885.0</v>
      </c>
    </row>
    <row r="371" ht="12.75" customHeight="1">
      <c r="A371" s="1">
        <v>415.0</v>
      </c>
      <c r="B371" s="2">
        <v>38842.0</v>
      </c>
    </row>
    <row r="372" ht="12.75" customHeight="1">
      <c r="A372" s="1">
        <v>416.0</v>
      </c>
      <c r="B372" s="2">
        <v>38954.0</v>
      </c>
    </row>
    <row r="373" ht="12.75" customHeight="1">
      <c r="A373" s="1">
        <v>417.0</v>
      </c>
      <c r="B373" s="2">
        <v>38845.0</v>
      </c>
    </row>
    <row r="374" ht="12.75" customHeight="1">
      <c r="A374" s="1">
        <v>418.0</v>
      </c>
      <c r="B374" s="2">
        <v>38885.0</v>
      </c>
    </row>
    <row r="375" ht="12.75" customHeight="1">
      <c r="A375" s="1">
        <v>419.0</v>
      </c>
      <c r="B375" s="2">
        <v>38943.0</v>
      </c>
    </row>
    <row r="376" ht="12.75" customHeight="1">
      <c r="A376" s="1">
        <v>420.0</v>
      </c>
      <c r="B376" s="2">
        <v>38943.0</v>
      </c>
    </row>
    <row r="377" ht="12.75" customHeight="1">
      <c r="A377" s="1">
        <v>422.0</v>
      </c>
      <c r="B377" s="2">
        <v>38971.0</v>
      </c>
    </row>
    <row r="378" ht="12.75" customHeight="1">
      <c r="A378" s="1">
        <v>423.0</v>
      </c>
      <c r="B378" s="2">
        <v>38860.0</v>
      </c>
    </row>
    <row r="379" ht="12.75" customHeight="1">
      <c r="A379" s="1">
        <v>424.0</v>
      </c>
      <c r="B379" s="2">
        <v>38904.0</v>
      </c>
    </row>
    <row r="380" ht="12.75" customHeight="1">
      <c r="A380" s="1">
        <v>425.0</v>
      </c>
      <c r="B380" s="2">
        <v>38895.0</v>
      </c>
    </row>
    <row r="381" ht="12.75" customHeight="1">
      <c r="A381" s="1">
        <v>426.0</v>
      </c>
      <c r="B381" s="2">
        <v>38882.0</v>
      </c>
    </row>
    <row r="382" ht="12.75" customHeight="1">
      <c r="A382" s="1">
        <v>427.0</v>
      </c>
      <c r="B382" s="2">
        <v>38890.0</v>
      </c>
    </row>
    <row r="383" ht="12.75" customHeight="1">
      <c r="A383" s="1">
        <v>428.0</v>
      </c>
      <c r="B383" s="2">
        <v>38922.0</v>
      </c>
    </row>
    <row r="384" ht="12.75" customHeight="1">
      <c r="A384" s="1">
        <v>429.0</v>
      </c>
      <c r="B384" s="2">
        <v>38922.0</v>
      </c>
    </row>
    <row r="385" ht="12.75" customHeight="1">
      <c r="A385" s="1">
        <v>430.0</v>
      </c>
      <c r="B385" s="2">
        <v>38902.0</v>
      </c>
    </row>
    <row r="386" ht="12.75" customHeight="1">
      <c r="A386" s="1">
        <v>431.0</v>
      </c>
      <c r="B386" s="2">
        <v>38915.0</v>
      </c>
    </row>
    <row r="387" ht="12.75" customHeight="1">
      <c r="A387" s="1">
        <v>432.0</v>
      </c>
      <c r="B387" s="2">
        <v>38915.0</v>
      </c>
    </row>
    <row r="388" ht="12.75" customHeight="1">
      <c r="A388" s="1">
        <v>433.0</v>
      </c>
      <c r="B388" s="2">
        <v>38897.0</v>
      </c>
    </row>
    <row r="389" ht="12.75" customHeight="1">
      <c r="A389" s="1">
        <v>434.0</v>
      </c>
      <c r="B389" s="2">
        <v>38882.0</v>
      </c>
    </row>
    <row r="390" ht="12.75" customHeight="1">
      <c r="A390" s="1">
        <v>435.0</v>
      </c>
      <c r="B390" s="2">
        <v>38908.0</v>
      </c>
    </row>
    <row r="391" ht="12.75" customHeight="1">
      <c r="A391" s="1">
        <v>436.0</v>
      </c>
      <c r="B391" s="2">
        <v>38862.0</v>
      </c>
    </row>
    <row r="392" ht="12.75" customHeight="1">
      <c r="A392" s="1">
        <v>437.0</v>
      </c>
      <c r="B392" s="2">
        <v>38862.0</v>
      </c>
    </row>
    <row r="393" ht="12.75" customHeight="1">
      <c r="A393" s="1">
        <v>438.0</v>
      </c>
      <c r="B393" s="2">
        <v>38862.0</v>
      </c>
    </row>
    <row r="394" ht="12.75" customHeight="1">
      <c r="A394" s="1">
        <v>439.0</v>
      </c>
      <c r="B394" s="2">
        <v>38841.0</v>
      </c>
    </row>
    <row r="395" ht="12.75" customHeight="1">
      <c r="A395" s="1">
        <v>440.0</v>
      </c>
      <c r="B395" s="2">
        <v>38855.0</v>
      </c>
    </row>
    <row r="396" ht="12.75" customHeight="1">
      <c r="A396" s="1">
        <v>441.0</v>
      </c>
      <c r="B396" s="2">
        <v>38862.0</v>
      </c>
    </row>
    <row r="397" ht="12.75" customHeight="1">
      <c r="A397" s="1">
        <v>442.0</v>
      </c>
      <c r="B397" s="2">
        <v>38911.0</v>
      </c>
    </row>
    <row r="398" ht="12.75" customHeight="1">
      <c r="A398" s="1">
        <v>443.0</v>
      </c>
      <c r="B398" s="2">
        <v>38925.0</v>
      </c>
    </row>
    <row r="399" ht="12.75" customHeight="1">
      <c r="A399" s="1">
        <v>444.0</v>
      </c>
      <c r="B399" s="2">
        <v>38939.0</v>
      </c>
    </row>
    <row r="400" ht="12.75" customHeight="1">
      <c r="A400" s="1">
        <v>445.0</v>
      </c>
      <c r="B400" s="2">
        <v>38939.0</v>
      </c>
    </row>
    <row r="401" ht="12.75" customHeight="1">
      <c r="A401" s="1">
        <v>446.0</v>
      </c>
      <c r="B401" s="2">
        <v>38953.0</v>
      </c>
    </row>
    <row r="402" ht="12.75" customHeight="1">
      <c r="A402" s="1">
        <v>447.0</v>
      </c>
      <c r="B402" s="2">
        <v>38901.0</v>
      </c>
    </row>
    <row r="403" ht="12.75" customHeight="1">
      <c r="A403" s="1">
        <v>448.0</v>
      </c>
      <c r="B403" s="2">
        <v>38974.0</v>
      </c>
    </row>
    <row r="404" ht="12.75" customHeight="1">
      <c r="A404" s="1">
        <v>449.0</v>
      </c>
      <c r="B404" s="2">
        <v>39017.0</v>
      </c>
    </row>
    <row r="405" ht="12.75" customHeight="1">
      <c r="A405" s="1">
        <v>450.0</v>
      </c>
      <c r="B405" s="2">
        <v>39031.0</v>
      </c>
    </row>
    <row r="406" ht="12.75" customHeight="1">
      <c r="A406" s="1">
        <v>451.0</v>
      </c>
      <c r="B406" s="2">
        <v>38925.0</v>
      </c>
    </row>
    <row r="407" ht="12.75" customHeight="1">
      <c r="A407" s="1">
        <v>452.0</v>
      </c>
      <c r="B407" s="2">
        <v>38925.0</v>
      </c>
    </row>
    <row r="408" ht="12.75" customHeight="1">
      <c r="A408" s="1">
        <v>453.0</v>
      </c>
      <c r="B408" s="2">
        <v>38925.0</v>
      </c>
    </row>
    <row r="409" ht="12.75" customHeight="1">
      <c r="A409" s="1">
        <v>454.0</v>
      </c>
      <c r="B409" s="2">
        <v>39020.0</v>
      </c>
    </row>
    <row r="410" ht="12.75" customHeight="1">
      <c r="A410" s="1">
        <v>455.0</v>
      </c>
      <c r="B410" s="2">
        <v>38908.0</v>
      </c>
    </row>
    <row r="411" ht="12.75" customHeight="1">
      <c r="A411" s="1">
        <v>456.0</v>
      </c>
      <c r="B411" s="2">
        <v>38940.0</v>
      </c>
    </row>
    <row r="412" ht="12.75" customHeight="1">
      <c r="A412" s="1">
        <v>457.0</v>
      </c>
      <c r="B412" s="2">
        <v>38915.0</v>
      </c>
    </row>
    <row r="413" ht="12.75" customHeight="1">
      <c r="A413" s="1">
        <v>458.0</v>
      </c>
      <c r="B413" s="2">
        <v>38919.0</v>
      </c>
    </row>
    <row r="414" ht="12.75" customHeight="1">
      <c r="A414" s="1">
        <v>459.0</v>
      </c>
      <c r="B414" s="2">
        <v>38919.0</v>
      </c>
    </row>
    <row r="415" ht="12.75" customHeight="1">
      <c r="A415" s="1">
        <v>460.0</v>
      </c>
      <c r="B415" s="2">
        <v>38922.0</v>
      </c>
    </row>
    <row r="416" ht="12.75" customHeight="1">
      <c r="A416" s="1">
        <v>461.0</v>
      </c>
      <c r="B416" s="2">
        <v>38922.0</v>
      </c>
    </row>
    <row r="417" ht="12.75" customHeight="1">
      <c r="A417" s="1">
        <v>462.0</v>
      </c>
      <c r="B417" s="2">
        <v>38915.0</v>
      </c>
    </row>
    <row r="418" ht="12.75" customHeight="1">
      <c r="A418" s="1">
        <v>463.0</v>
      </c>
      <c r="B418" s="2">
        <v>38918.0</v>
      </c>
    </row>
    <row r="419" ht="12.75" customHeight="1">
      <c r="A419" s="1">
        <v>464.0</v>
      </c>
      <c r="B419" s="2">
        <v>38924.0</v>
      </c>
    </row>
    <row r="420" ht="12.75" customHeight="1">
      <c r="A420" s="1">
        <v>465.0</v>
      </c>
      <c r="B420" s="2">
        <v>38904.0</v>
      </c>
    </row>
    <row r="421" ht="12.75" customHeight="1">
      <c r="A421" s="1">
        <v>467.0</v>
      </c>
      <c r="B421" s="2">
        <v>38912.0</v>
      </c>
    </row>
    <row r="422" ht="12.75" customHeight="1">
      <c r="A422" s="1">
        <v>468.0</v>
      </c>
      <c r="B422" s="2">
        <v>38915.0</v>
      </c>
    </row>
    <row r="423" ht="12.75" customHeight="1">
      <c r="A423" s="1">
        <v>469.0</v>
      </c>
      <c r="B423" s="2">
        <v>39009.0</v>
      </c>
    </row>
    <row r="424" ht="12.75" customHeight="1">
      <c r="A424" s="1">
        <v>470.0</v>
      </c>
      <c r="B424" s="2">
        <v>38929.0</v>
      </c>
    </row>
    <row r="425" ht="12.75" customHeight="1">
      <c r="A425" s="1">
        <v>473.0</v>
      </c>
      <c r="B425" s="2">
        <v>38939.0</v>
      </c>
    </row>
    <row r="426" ht="12.75" customHeight="1">
      <c r="A426" s="1">
        <v>474.0</v>
      </c>
      <c r="B426" s="2">
        <v>38944.0</v>
      </c>
    </row>
    <row r="427" ht="12.75" customHeight="1">
      <c r="A427" s="1">
        <v>475.0</v>
      </c>
      <c r="B427" s="2">
        <v>38946.0</v>
      </c>
    </row>
    <row r="428" ht="12.75" customHeight="1">
      <c r="A428" s="1">
        <v>476.0</v>
      </c>
      <c r="B428" s="2">
        <v>38950.0</v>
      </c>
    </row>
    <row r="429" ht="12.75" customHeight="1">
      <c r="A429" s="1">
        <v>477.0</v>
      </c>
      <c r="B429" s="2">
        <v>38952.0</v>
      </c>
    </row>
    <row r="430" ht="12.75" customHeight="1">
      <c r="A430" s="1">
        <v>478.0</v>
      </c>
      <c r="B430" s="2">
        <v>38960.0</v>
      </c>
    </row>
    <row r="431" ht="12.75" customHeight="1">
      <c r="A431" s="1">
        <v>479.0</v>
      </c>
      <c r="B431" s="2">
        <v>38947.0</v>
      </c>
    </row>
    <row r="432" ht="12.75" customHeight="1">
      <c r="A432" s="1">
        <v>480.0</v>
      </c>
      <c r="B432" s="2">
        <v>38947.0</v>
      </c>
    </row>
    <row r="433" ht="12.75" customHeight="1">
      <c r="A433" s="1">
        <v>481.0</v>
      </c>
      <c r="B433" s="2">
        <v>38904.0</v>
      </c>
    </row>
    <row r="434" ht="12.75" customHeight="1">
      <c r="A434" s="1">
        <v>482.0</v>
      </c>
      <c r="B434" s="2">
        <v>38911.0</v>
      </c>
    </row>
    <row r="435" ht="12.75" customHeight="1">
      <c r="A435" s="1">
        <v>483.0</v>
      </c>
      <c r="B435" s="2">
        <v>38911.0</v>
      </c>
    </row>
    <row r="436" ht="12.75" customHeight="1">
      <c r="A436" s="1">
        <v>484.0</v>
      </c>
      <c r="B436" s="2">
        <v>38911.0</v>
      </c>
    </row>
    <row r="437" ht="12.75" customHeight="1">
      <c r="A437" s="1">
        <v>485.0</v>
      </c>
      <c r="B437" s="2">
        <v>38911.0</v>
      </c>
    </row>
    <row r="438" ht="12.75" customHeight="1">
      <c r="A438" s="1">
        <v>486.0</v>
      </c>
      <c r="B438" s="2">
        <v>38926.0</v>
      </c>
    </row>
    <row r="439" ht="12.75" customHeight="1">
      <c r="A439" s="1">
        <v>487.0</v>
      </c>
      <c r="B439" s="2">
        <v>38950.0</v>
      </c>
    </row>
    <row r="440" ht="12.75" customHeight="1">
      <c r="A440" s="1">
        <v>488.0</v>
      </c>
      <c r="B440" s="2">
        <v>38930.0</v>
      </c>
    </row>
    <row r="441" ht="12.75" customHeight="1">
      <c r="A441" s="1">
        <v>489.0</v>
      </c>
      <c r="B441" s="2">
        <v>38930.0</v>
      </c>
    </row>
    <row r="442" ht="12.75" customHeight="1">
      <c r="A442" s="1">
        <v>490.0</v>
      </c>
      <c r="B442" s="2">
        <v>38933.0</v>
      </c>
    </row>
    <row r="443" ht="12.75" customHeight="1">
      <c r="A443" s="1">
        <v>491.0</v>
      </c>
      <c r="B443" s="2">
        <v>38947.0</v>
      </c>
    </row>
    <row r="444" ht="12.75" customHeight="1">
      <c r="A444" s="1">
        <v>492.0</v>
      </c>
      <c r="B444" s="2">
        <v>38940.0</v>
      </c>
    </row>
    <row r="445" ht="12.75" customHeight="1">
      <c r="A445" s="1">
        <v>493.0</v>
      </c>
      <c r="B445" s="2">
        <v>38929.0</v>
      </c>
    </row>
    <row r="446" ht="12.75" customHeight="1">
      <c r="A446" s="1">
        <v>494.0</v>
      </c>
      <c r="B446" s="2">
        <v>38929.0</v>
      </c>
    </row>
    <row r="447" ht="12.75" customHeight="1">
      <c r="A447" s="1">
        <v>495.0</v>
      </c>
      <c r="B447" s="2">
        <v>38929.0</v>
      </c>
    </row>
    <row r="448" ht="12.75" customHeight="1">
      <c r="A448" s="1">
        <v>496.0</v>
      </c>
      <c r="B448" s="2">
        <v>38929.0</v>
      </c>
    </row>
    <row r="449" ht="12.75" customHeight="1">
      <c r="A449" s="1">
        <v>497.0</v>
      </c>
      <c r="B449" s="2">
        <v>38926.0</v>
      </c>
    </row>
    <row r="450" ht="12.75" customHeight="1">
      <c r="A450" s="1">
        <v>498.0</v>
      </c>
      <c r="B450" s="2">
        <v>38954.0</v>
      </c>
    </row>
    <row r="451" ht="12.75" customHeight="1">
      <c r="A451" s="1">
        <v>499.0</v>
      </c>
      <c r="B451" s="2">
        <v>38926.0</v>
      </c>
    </row>
    <row r="452" ht="12.75" customHeight="1">
      <c r="A452" s="1">
        <v>500.0</v>
      </c>
      <c r="B452" s="2">
        <v>38933.0</v>
      </c>
    </row>
    <row r="453" ht="12.75" customHeight="1">
      <c r="A453" s="1">
        <v>501.0</v>
      </c>
      <c r="B453" s="2">
        <v>38933.0</v>
      </c>
    </row>
    <row r="454" ht="12.75" customHeight="1">
      <c r="A454" s="1">
        <v>502.0</v>
      </c>
      <c r="B454" s="2">
        <v>38936.0</v>
      </c>
    </row>
    <row r="455" ht="12.75" customHeight="1">
      <c r="A455" s="1">
        <v>503.0</v>
      </c>
      <c r="B455" s="2">
        <v>38936.0</v>
      </c>
    </row>
    <row r="456" ht="12.75" customHeight="1">
      <c r="A456" s="1">
        <v>504.0</v>
      </c>
      <c r="B456" s="2">
        <v>38940.0</v>
      </c>
    </row>
    <row r="457" ht="12.75" customHeight="1">
      <c r="A457" s="1">
        <v>505.0</v>
      </c>
      <c r="B457" s="2">
        <v>38943.0</v>
      </c>
    </row>
    <row r="458" ht="12.75" customHeight="1">
      <c r="A458" s="1">
        <v>506.0</v>
      </c>
      <c r="B458" s="2">
        <v>38950.0</v>
      </c>
    </row>
    <row r="459" ht="12.75" customHeight="1">
      <c r="A459" s="1">
        <v>507.0</v>
      </c>
      <c r="B459" s="2">
        <v>38950.0</v>
      </c>
    </row>
    <row r="460" ht="12.75" customHeight="1">
      <c r="A460" s="1">
        <v>508.0</v>
      </c>
      <c r="B460" s="2">
        <v>38939.0</v>
      </c>
    </row>
    <row r="461" ht="12.75" customHeight="1">
      <c r="A461" s="1">
        <v>510.0</v>
      </c>
      <c r="B461" s="2">
        <v>38974.0</v>
      </c>
    </row>
    <row r="462" ht="12.75" customHeight="1">
      <c r="A462" s="1">
        <v>511.0</v>
      </c>
      <c r="B462" s="2">
        <v>38932.0</v>
      </c>
    </row>
    <row r="463" ht="12.75" customHeight="1">
      <c r="A463" s="1">
        <v>512.0</v>
      </c>
      <c r="B463" s="2">
        <v>38958.0</v>
      </c>
    </row>
    <row r="464" ht="12.75" customHeight="1">
      <c r="A464" s="1">
        <v>515.0</v>
      </c>
      <c r="B464" s="2">
        <v>38967.0</v>
      </c>
    </row>
    <row r="465" ht="12.75" customHeight="1">
      <c r="A465" s="1">
        <v>516.0</v>
      </c>
      <c r="B465" s="2">
        <v>38946.0</v>
      </c>
    </row>
    <row r="466" ht="12.75" customHeight="1">
      <c r="A466" s="1">
        <v>517.0</v>
      </c>
      <c r="B466" s="2">
        <v>38967.0</v>
      </c>
    </row>
    <row r="467" ht="12.75" customHeight="1">
      <c r="A467" s="1">
        <v>518.0</v>
      </c>
      <c r="B467" s="2">
        <v>38932.0</v>
      </c>
    </row>
    <row r="468" ht="12.75" customHeight="1">
      <c r="A468" s="1">
        <v>519.0</v>
      </c>
      <c r="B468" s="2">
        <v>38932.0</v>
      </c>
    </row>
    <row r="469" ht="12.75" customHeight="1">
      <c r="A469" s="1">
        <v>521.0</v>
      </c>
      <c r="B469" s="2">
        <v>38960.0</v>
      </c>
    </row>
    <row r="470" ht="12.75" customHeight="1">
      <c r="A470" s="1">
        <v>522.0</v>
      </c>
      <c r="B470" s="2">
        <v>38995.0</v>
      </c>
    </row>
    <row r="471" ht="12.75" customHeight="1">
      <c r="A471" s="1">
        <v>523.0</v>
      </c>
      <c r="B471" s="2">
        <v>38958.0</v>
      </c>
    </row>
    <row r="472" ht="12.75" customHeight="1">
      <c r="A472" s="1">
        <v>524.0</v>
      </c>
      <c r="B472" s="2">
        <v>38981.0</v>
      </c>
    </row>
    <row r="473" ht="12.75" customHeight="1">
      <c r="A473" s="1">
        <v>525.0</v>
      </c>
      <c r="B473" s="2">
        <v>38981.0</v>
      </c>
    </row>
    <row r="474" ht="12.75" customHeight="1">
      <c r="A474" s="1">
        <v>526.0</v>
      </c>
      <c r="B474" s="2">
        <v>38974.0</v>
      </c>
    </row>
    <row r="475" ht="12.75" customHeight="1">
      <c r="A475" s="1">
        <v>527.0</v>
      </c>
      <c r="B475" s="2">
        <v>38967.0</v>
      </c>
    </row>
    <row r="476" ht="12.75" customHeight="1">
      <c r="A476" s="1">
        <v>528.0</v>
      </c>
      <c r="B476" s="2">
        <v>38978.0</v>
      </c>
    </row>
    <row r="477" ht="12.75" customHeight="1">
      <c r="A477" s="1">
        <v>531.0</v>
      </c>
      <c r="B477" s="2">
        <v>38958.0</v>
      </c>
    </row>
    <row r="478" ht="12.75" customHeight="1">
      <c r="A478" s="1">
        <v>532.0</v>
      </c>
      <c r="B478" s="2">
        <v>38981.0</v>
      </c>
    </row>
    <row r="479" ht="12.75" customHeight="1">
      <c r="A479" s="1">
        <v>533.0</v>
      </c>
      <c r="B479" s="2">
        <v>38964.0</v>
      </c>
    </row>
    <row r="480" ht="12.75" customHeight="1">
      <c r="A480" s="1">
        <v>534.0</v>
      </c>
      <c r="B480" s="2">
        <v>38961.0</v>
      </c>
    </row>
    <row r="481" ht="12.75" customHeight="1">
      <c r="A481" s="1">
        <v>535.0</v>
      </c>
      <c r="B481" s="2">
        <v>38961.0</v>
      </c>
    </row>
    <row r="482" ht="12.75" customHeight="1">
      <c r="A482" s="1">
        <v>536.0</v>
      </c>
      <c r="B482" s="2">
        <v>38960.0</v>
      </c>
    </row>
    <row r="483" ht="12.75" customHeight="1">
      <c r="A483" s="1">
        <v>537.0</v>
      </c>
      <c r="B483" s="2">
        <v>38967.0</v>
      </c>
    </row>
    <row r="484" ht="12.75" customHeight="1">
      <c r="A484" s="1">
        <v>538.0</v>
      </c>
      <c r="B484" s="2">
        <v>38981.0</v>
      </c>
    </row>
    <row r="485" ht="12.75" customHeight="1">
      <c r="A485" s="1">
        <v>539.0</v>
      </c>
      <c r="B485" s="2">
        <v>38968.0</v>
      </c>
    </row>
    <row r="486" ht="12.75" customHeight="1">
      <c r="A486" s="1">
        <v>541.0</v>
      </c>
      <c r="B486" s="2">
        <v>38985.0</v>
      </c>
    </row>
    <row r="487" ht="12.75" customHeight="1">
      <c r="A487" s="1">
        <v>542.0</v>
      </c>
      <c r="B487" s="2">
        <v>38987.0</v>
      </c>
    </row>
    <row r="488" ht="12.75" customHeight="1">
      <c r="A488" s="1">
        <v>543.0</v>
      </c>
      <c r="B488" s="2">
        <v>38964.0</v>
      </c>
    </row>
    <row r="489" ht="12.75" customHeight="1">
      <c r="A489" s="1">
        <v>544.0</v>
      </c>
      <c r="B489" s="2">
        <v>38974.0</v>
      </c>
    </row>
    <row r="490" ht="12.75" customHeight="1">
      <c r="A490" s="1">
        <v>546.0</v>
      </c>
      <c r="B490" s="2">
        <v>38988.0</v>
      </c>
    </row>
    <row r="491" ht="12.75" customHeight="1">
      <c r="A491" s="1">
        <v>547.0</v>
      </c>
      <c r="B491" s="2">
        <v>38994.0</v>
      </c>
    </row>
    <row r="492" ht="12.75" customHeight="1">
      <c r="A492" s="1">
        <v>548.0</v>
      </c>
      <c r="B492" s="2">
        <v>38999.0</v>
      </c>
    </row>
    <row r="493" ht="12.75" customHeight="1">
      <c r="A493" s="1">
        <v>549.0</v>
      </c>
      <c r="B493" s="2">
        <v>38953.0</v>
      </c>
    </row>
    <row r="494" ht="12.75" customHeight="1">
      <c r="A494" s="1">
        <v>550.0</v>
      </c>
      <c r="B494" s="2">
        <v>38968.0</v>
      </c>
    </row>
    <row r="495" ht="12.75" customHeight="1">
      <c r="A495" s="1">
        <v>551.0</v>
      </c>
      <c r="B495" s="2">
        <v>38964.0</v>
      </c>
    </row>
    <row r="496" ht="12.75" customHeight="1">
      <c r="A496" s="1">
        <v>552.0</v>
      </c>
      <c r="B496" s="2">
        <v>38964.0</v>
      </c>
    </row>
    <row r="497" ht="12.75" customHeight="1">
      <c r="A497" s="1">
        <v>553.0</v>
      </c>
      <c r="B497" s="2">
        <v>38980.0</v>
      </c>
    </row>
    <row r="498" ht="12.75" customHeight="1">
      <c r="A498" s="1">
        <v>554.0</v>
      </c>
      <c r="B498" s="2">
        <v>38968.0</v>
      </c>
    </row>
    <row r="499" ht="12.75" customHeight="1">
      <c r="A499" s="1">
        <v>555.0</v>
      </c>
      <c r="B499" s="2">
        <v>38978.0</v>
      </c>
    </row>
    <row r="500" ht="12.75" customHeight="1">
      <c r="A500" s="1">
        <v>556.0</v>
      </c>
      <c r="B500" s="2">
        <v>38995.0</v>
      </c>
    </row>
    <row r="501" ht="12.75" customHeight="1">
      <c r="A501" s="1">
        <v>558.0</v>
      </c>
      <c r="B501" s="2">
        <v>38996.0</v>
      </c>
    </row>
    <row r="502" ht="12.75" customHeight="1">
      <c r="A502" s="1">
        <v>559.0</v>
      </c>
      <c r="B502" s="2">
        <v>38974.0</v>
      </c>
    </row>
    <row r="503" ht="12.75" customHeight="1">
      <c r="A503" s="1">
        <v>560.0</v>
      </c>
      <c r="B503" s="2">
        <v>38971.0</v>
      </c>
    </row>
    <row r="504" ht="12.75" customHeight="1">
      <c r="A504" s="1">
        <v>561.0</v>
      </c>
      <c r="B504" s="2">
        <v>39007.0</v>
      </c>
    </row>
    <row r="505" ht="12.75" customHeight="1">
      <c r="A505" s="1">
        <v>562.0</v>
      </c>
      <c r="B505" s="2">
        <v>38999.0</v>
      </c>
    </row>
    <row r="506" ht="12.75" customHeight="1">
      <c r="A506" s="1">
        <v>563.0</v>
      </c>
      <c r="B506" s="2">
        <v>39014.0</v>
      </c>
    </row>
    <row r="507" ht="12.75" customHeight="1">
      <c r="A507" s="1">
        <v>565.0</v>
      </c>
      <c r="B507" s="2">
        <v>39002.0</v>
      </c>
    </row>
    <row r="508" ht="12.75" customHeight="1">
      <c r="A508" s="1">
        <v>566.0</v>
      </c>
      <c r="B508" s="2">
        <v>39002.0</v>
      </c>
    </row>
    <row r="509" ht="12.75" customHeight="1">
      <c r="A509" s="1">
        <v>567.0</v>
      </c>
      <c r="B509" s="2">
        <v>39002.0</v>
      </c>
    </row>
    <row r="510" ht="12.75" customHeight="1">
      <c r="A510" s="1">
        <v>568.0</v>
      </c>
      <c r="B510" s="2">
        <v>39016.0</v>
      </c>
    </row>
    <row r="511" ht="12.75" customHeight="1">
      <c r="A511" s="1">
        <v>569.0</v>
      </c>
      <c r="B511" s="2">
        <v>39041.0</v>
      </c>
    </row>
    <row r="512" ht="12.75" customHeight="1">
      <c r="A512" s="1">
        <v>571.0</v>
      </c>
      <c r="B512" s="2">
        <v>39027.0</v>
      </c>
    </row>
    <row r="513" ht="12.75" customHeight="1">
      <c r="A513" s="1">
        <v>572.0</v>
      </c>
      <c r="B513" s="2">
        <v>39016.0</v>
      </c>
    </row>
    <row r="514" ht="12.75" customHeight="1">
      <c r="A514" s="1">
        <v>573.0</v>
      </c>
      <c r="B514" s="2">
        <v>39030.0</v>
      </c>
    </row>
    <row r="515" ht="12.75" customHeight="1">
      <c r="A515" s="1">
        <v>574.0</v>
      </c>
      <c r="B515" s="2">
        <v>39020.0</v>
      </c>
    </row>
    <row r="516" ht="12.75" customHeight="1">
      <c r="A516" s="1">
        <v>575.0</v>
      </c>
      <c r="B516" s="2">
        <v>39023.0</v>
      </c>
    </row>
    <row r="517" ht="12.75" customHeight="1">
      <c r="A517" s="1">
        <v>576.0</v>
      </c>
      <c r="B517" s="2">
        <v>38992.0</v>
      </c>
    </row>
    <row r="518" ht="12.75" customHeight="1">
      <c r="A518" s="1">
        <v>577.0</v>
      </c>
      <c r="B518" s="2">
        <v>39023.0</v>
      </c>
    </row>
    <row r="519" ht="12.75" customHeight="1">
      <c r="A519" s="1">
        <v>578.0</v>
      </c>
      <c r="B519" s="2">
        <v>38996.0</v>
      </c>
    </row>
    <row r="520" ht="12.75" customHeight="1">
      <c r="A520" s="1">
        <v>579.0</v>
      </c>
      <c r="B520" s="2">
        <v>38996.0</v>
      </c>
    </row>
    <row r="521" ht="12.75" customHeight="1">
      <c r="A521" s="1">
        <v>580.0</v>
      </c>
      <c r="B521" s="2">
        <v>39023.0</v>
      </c>
    </row>
    <row r="522" ht="12.75" customHeight="1">
      <c r="A522" s="1">
        <v>582.0</v>
      </c>
      <c r="B522" s="2">
        <v>38999.0</v>
      </c>
    </row>
    <row r="523" ht="12.75" customHeight="1">
      <c r="A523" s="1">
        <v>584.0</v>
      </c>
      <c r="B523" s="2">
        <v>39006.0</v>
      </c>
    </row>
    <row r="524" ht="12.75" customHeight="1">
      <c r="A524" s="1">
        <v>585.0</v>
      </c>
      <c r="B524" s="2">
        <v>39006.0</v>
      </c>
    </row>
    <row r="525" ht="12.75" customHeight="1">
      <c r="A525" s="1">
        <v>586.0</v>
      </c>
      <c r="B525" s="2">
        <v>38995.0</v>
      </c>
    </row>
    <row r="526" ht="12.75" customHeight="1">
      <c r="A526" s="1">
        <v>587.0</v>
      </c>
      <c r="B526" s="2">
        <v>38999.0</v>
      </c>
    </row>
    <row r="527" ht="12.75" customHeight="1">
      <c r="A527" s="1">
        <v>588.0</v>
      </c>
      <c r="B527" s="2">
        <v>39035.0</v>
      </c>
    </row>
    <row r="528" ht="12.75" customHeight="1">
      <c r="A528" s="1">
        <v>589.0</v>
      </c>
      <c r="B528" s="2">
        <v>39010.0</v>
      </c>
    </row>
    <row r="529" ht="12.75" customHeight="1">
      <c r="A529" s="1">
        <v>591.0</v>
      </c>
      <c r="B529" s="2">
        <v>39020.0</v>
      </c>
    </row>
    <row r="530" ht="12.75" customHeight="1">
      <c r="A530" s="1">
        <v>592.0</v>
      </c>
      <c r="B530" s="2">
        <v>39020.0</v>
      </c>
    </row>
    <row r="531" ht="12.75" customHeight="1">
      <c r="A531" s="1">
        <v>593.0</v>
      </c>
      <c r="B531" s="2">
        <v>39048.0</v>
      </c>
    </row>
    <row r="532" ht="12.75" customHeight="1">
      <c r="A532" s="1">
        <v>594.0</v>
      </c>
      <c r="B532" s="2">
        <v>39024.0</v>
      </c>
    </row>
    <row r="533" ht="12.75" customHeight="1">
      <c r="A533" s="1">
        <v>595.0</v>
      </c>
      <c r="B533" s="2">
        <v>39037.0</v>
      </c>
    </row>
    <row r="534" ht="12.75" customHeight="1">
      <c r="A534" s="1">
        <v>596.0</v>
      </c>
      <c r="B534" s="2">
        <v>39042.0</v>
      </c>
    </row>
    <row r="535" ht="12.75" customHeight="1">
      <c r="A535" s="1">
        <v>597.0</v>
      </c>
      <c r="B535" s="2">
        <v>39055.0</v>
      </c>
    </row>
    <row r="536" ht="12.75" customHeight="1">
      <c r="A536" s="1">
        <v>598.0</v>
      </c>
      <c r="B536" s="2">
        <v>39016.0</v>
      </c>
    </row>
    <row r="537" ht="12.75" customHeight="1">
      <c r="A537" s="1">
        <v>599.0</v>
      </c>
      <c r="B537" s="2">
        <v>39023.0</v>
      </c>
    </row>
    <row r="538" ht="12.75" customHeight="1">
      <c r="A538" s="1">
        <v>600.0</v>
      </c>
      <c r="B538" s="2">
        <v>39023.0</v>
      </c>
    </row>
    <row r="539" ht="12.75" customHeight="1">
      <c r="A539" s="1">
        <v>601.0</v>
      </c>
      <c r="B539" s="2">
        <v>39030.0</v>
      </c>
    </row>
    <row r="540" ht="12.75" customHeight="1">
      <c r="A540" s="1">
        <v>603.0</v>
      </c>
      <c r="B540" s="2">
        <v>39030.0</v>
      </c>
    </row>
    <row r="541" ht="12.75" customHeight="1">
      <c r="A541" s="1">
        <v>605.0</v>
      </c>
      <c r="B541" s="2">
        <v>39015.0</v>
      </c>
    </row>
    <row r="542" ht="12.75" customHeight="1">
      <c r="A542" s="1">
        <v>606.0</v>
      </c>
      <c r="B542" s="2">
        <v>39015.0</v>
      </c>
    </row>
    <row r="543" ht="12.75" customHeight="1">
      <c r="A543" s="1">
        <v>607.0</v>
      </c>
      <c r="B543" s="2">
        <v>39027.0</v>
      </c>
    </row>
    <row r="544" ht="12.75" customHeight="1">
      <c r="A544" s="1">
        <v>608.0</v>
      </c>
      <c r="B544" s="2">
        <v>39015.0</v>
      </c>
    </row>
    <row r="545" ht="12.75" customHeight="1">
      <c r="A545" s="1">
        <v>609.0</v>
      </c>
      <c r="B545" s="2">
        <v>39015.0</v>
      </c>
    </row>
    <row r="546" ht="12.75" customHeight="1">
      <c r="A546" s="1">
        <v>610.0</v>
      </c>
      <c r="B546" s="2">
        <v>39022.0</v>
      </c>
    </row>
    <row r="547" ht="12.75" customHeight="1">
      <c r="A547" s="1">
        <v>611.0</v>
      </c>
      <c r="B547" s="2">
        <v>39022.0</v>
      </c>
    </row>
    <row r="548" ht="12.75" customHeight="1">
      <c r="A548" s="1">
        <v>612.0</v>
      </c>
      <c r="B548" s="2">
        <v>39029.0</v>
      </c>
    </row>
    <row r="549" ht="12.75" customHeight="1">
      <c r="A549" s="1">
        <v>613.0</v>
      </c>
      <c r="B549" s="2">
        <v>39037.0</v>
      </c>
    </row>
    <row r="550" ht="12.75" customHeight="1">
      <c r="A550" s="1">
        <v>614.0</v>
      </c>
      <c r="B550" s="2">
        <v>39037.0</v>
      </c>
    </row>
    <row r="551" ht="12.75" customHeight="1">
      <c r="A551" s="1">
        <v>616.0</v>
      </c>
      <c r="B551" s="2">
        <v>39027.0</v>
      </c>
    </row>
    <row r="552" ht="12.75" customHeight="1">
      <c r="A552" s="1">
        <v>617.0</v>
      </c>
      <c r="B552" s="2">
        <v>39027.0</v>
      </c>
    </row>
    <row r="553" ht="12.75" customHeight="1">
      <c r="A553" s="1">
        <v>618.0</v>
      </c>
      <c r="B553" s="2">
        <v>39027.0</v>
      </c>
    </row>
    <row r="554" ht="12.75" customHeight="1">
      <c r="A554" s="1">
        <v>619.0</v>
      </c>
      <c r="B554" s="2">
        <v>39038.0</v>
      </c>
    </row>
    <row r="555" ht="12.75" customHeight="1">
      <c r="A555" s="1">
        <v>621.0</v>
      </c>
      <c r="B555" s="2">
        <v>39041.0</v>
      </c>
    </row>
    <row r="556" ht="12.75" customHeight="1">
      <c r="A556" s="1">
        <v>622.0</v>
      </c>
      <c r="B556" s="2">
        <v>39041.0</v>
      </c>
    </row>
    <row r="557" ht="12.75" customHeight="1">
      <c r="A557" s="1">
        <v>623.0</v>
      </c>
      <c r="B557" s="2">
        <v>38985.0</v>
      </c>
    </row>
    <row r="558" ht="12.75" customHeight="1">
      <c r="A558" s="1">
        <v>625.0</v>
      </c>
      <c r="B558" s="2">
        <v>39038.0</v>
      </c>
    </row>
    <row r="559" ht="12.75" customHeight="1">
      <c r="A559" s="1">
        <v>626.0</v>
      </c>
      <c r="B559" s="2">
        <v>39031.0</v>
      </c>
    </row>
    <row r="560" ht="12.75" customHeight="1">
      <c r="A560" s="1">
        <v>627.0</v>
      </c>
      <c r="B560" s="2">
        <v>39041.0</v>
      </c>
    </row>
    <row r="561" ht="12.75" customHeight="1">
      <c r="A561" s="1">
        <v>628.0</v>
      </c>
      <c r="B561" s="2">
        <v>39052.0</v>
      </c>
    </row>
    <row r="562" ht="12.75" customHeight="1">
      <c r="A562" s="1">
        <v>629.0</v>
      </c>
      <c r="B562" s="2">
        <v>39038.0</v>
      </c>
    </row>
    <row r="563" ht="12.75" customHeight="1">
      <c r="A563" s="1">
        <v>630.0</v>
      </c>
      <c r="B563" s="2">
        <v>39048.0</v>
      </c>
    </row>
    <row r="564" ht="12.75" customHeight="1">
      <c r="A564" s="1">
        <v>631.0</v>
      </c>
      <c r="B564" s="2">
        <v>39022.0</v>
      </c>
    </row>
    <row r="565" ht="12.75" customHeight="1">
      <c r="A565" s="1">
        <v>632.0</v>
      </c>
      <c r="B565" s="2">
        <v>39022.0</v>
      </c>
    </row>
    <row r="566" ht="12.75" customHeight="1">
      <c r="A566" s="1">
        <v>633.0</v>
      </c>
      <c r="B566" s="2">
        <v>39029.0</v>
      </c>
    </row>
    <row r="567" ht="12.75" customHeight="1">
      <c r="A567" s="1">
        <v>634.0</v>
      </c>
      <c r="B567" s="2">
        <v>39029.0</v>
      </c>
    </row>
    <row r="568" ht="12.75" customHeight="1">
      <c r="A568" s="1">
        <v>635.0</v>
      </c>
      <c r="B568" s="2">
        <v>39029.0</v>
      </c>
    </row>
    <row r="569" ht="12.75" customHeight="1">
      <c r="A569" s="1">
        <v>636.0</v>
      </c>
      <c r="B569" s="2">
        <v>39037.0</v>
      </c>
    </row>
    <row r="570" ht="12.75" customHeight="1">
      <c r="A570" s="1">
        <v>637.0</v>
      </c>
      <c r="B570" s="2">
        <v>39044.0</v>
      </c>
    </row>
    <row r="571" ht="12.75" customHeight="1">
      <c r="A571" s="1">
        <v>638.0</v>
      </c>
      <c r="B571" s="2">
        <v>39044.0</v>
      </c>
    </row>
    <row r="572" ht="12.75" customHeight="1">
      <c r="A572" s="1">
        <v>639.0</v>
      </c>
      <c r="B572" s="2">
        <v>39024.0</v>
      </c>
    </row>
    <row r="573" ht="12.75" customHeight="1">
      <c r="A573" s="1">
        <v>640.0</v>
      </c>
      <c r="B573" s="2">
        <v>39045.0</v>
      </c>
    </row>
    <row r="574" ht="12.75" customHeight="1">
      <c r="A574" s="1">
        <v>641.0</v>
      </c>
      <c r="B574" s="2">
        <v>39045.0</v>
      </c>
    </row>
    <row r="575" ht="12.75" customHeight="1">
      <c r="A575" s="1">
        <v>642.0</v>
      </c>
      <c r="B575" s="2">
        <v>39045.0</v>
      </c>
    </row>
    <row r="576" ht="12.75" customHeight="1">
      <c r="A576" s="1">
        <v>643.0</v>
      </c>
      <c r="B576" s="2">
        <v>39044.0</v>
      </c>
    </row>
    <row r="577" ht="12.75" customHeight="1">
      <c r="A577" s="1">
        <v>644.0</v>
      </c>
      <c r="B577" s="2">
        <v>39055.0</v>
      </c>
    </row>
    <row r="578" ht="12.75" customHeight="1">
      <c r="A578" s="1">
        <v>646.0</v>
      </c>
      <c r="B578" s="2">
        <v>39022.0</v>
      </c>
    </row>
    <row r="579" ht="12.75" customHeight="1">
      <c r="A579" s="1">
        <v>648.0</v>
      </c>
      <c r="B579" s="2">
        <v>39048.0</v>
      </c>
    </row>
    <row r="580" ht="12.75" customHeight="1">
      <c r="A580" s="1">
        <v>651.0</v>
      </c>
      <c r="B580" s="2">
        <v>39052.0</v>
      </c>
    </row>
    <row r="581" ht="12.75" customHeight="1">
      <c r="A581" s="1">
        <v>652.0</v>
      </c>
      <c r="B581" s="2">
        <v>39052.0</v>
      </c>
    </row>
    <row r="582" ht="12.75" customHeight="1">
      <c r="A582" s="1">
        <v>653.0</v>
      </c>
      <c r="B582" s="2">
        <v>39055.0</v>
      </c>
    </row>
    <row r="583" ht="12.75" customHeight="1">
      <c r="A583" s="1">
        <v>657.0</v>
      </c>
      <c r="B583" s="2">
        <v>39051.0</v>
      </c>
    </row>
    <row r="584" ht="12.75" customHeight="1">
      <c r="A584" s="1">
        <v>659.0</v>
      </c>
      <c r="B584" s="2">
        <v>39051.0</v>
      </c>
    </row>
    <row r="585" ht="12.75" customHeight="1">
      <c r="A585" s="1">
        <v>661.0</v>
      </c>
      <c r="B585" s="2">
        <v>39044.0</v>
      </c>
    </row>
    <row r="586" ht="12.75" customHeight="1">
      <c r="A586" s="1">
        <v>662.0</v>
      </c>
      <c r="B586" s="2">
        <v>39055.0</v>
      </c>
    </row>
    <row r="587" ht="12.75" customHeight="1">
      <c r="B587" s="2"/>
    </row>
    <row r="588" ht="12.75" customHeight="1">
      <c r="B588" s="2"/>
    </row>
    <row r="589" ht="12.75" customHeight="1">
      <c r="B589" s="2"/>
    </row>
    <row r="590" ht="12.75" customHeight="1">
      <c r="B590" s="2"/>
    </row>
    <row r="591" ht="12.75" customHeight="1">
      <c r="B591" s="2"/>
    </row>
    <row r="592" ht="12.75" customHeight="1">
      <c r="B592" s="2"/>
    </row>
    <row r="593" ht="12.75" customHeight="1">
      <c r="B593" s="2"/>
    </row>
    <row r="594" ht="12.75" customHeight="1">
      <c r="B594" s="2"/>
    </row>
    <row r="595" ht="12.75" customHeight="1">
      <c r="B595" s="2"/>
    </row>
    <row r="596" ht="12.75" customHeight="1">
      <c r="B596" s="2"/>
    </row>
    <row r="597" ht="12.75" customHeight="1">
      <c r="B597" s="2"/>
    </row>
    <row r="598" ht="12.75" customHeight="1">
      <c r="B598" s="2"/>
    </row>
    <row r="599" ht="12.75" customHeight="1">
      <c r="B599" s="2"/>
    </row>
    <row r="600" ht="12.75" customHeight="1">
      <c r="B600" s="2"/>
    </row>
    <row r="601" ht="12.75" customHeight="1">
      <c r="B601" s="2"/>
    </row>
    <row r="602" ht="12.75" customHeight="1">
      <c r="B602" s="2"/>
    </row>
    <row r="603" ht="12.75" customHeight="1">
      <c r="B603" s="2"/>
    </row>
    <row r="604" ht="12.75" customHeight="1">
      <c r="B604" s="2"/>
    </row>
    <row r="605" ht="12.75" customHeight="1">
      <c r="B605" s="2"/>
    </row>
    <row r="606" ht="12.75" customHeight="1">
      <c r="B606" s="2"/>
    </row>
    <row r="607" ht="12.75" customHeight="1">
      <c r="B607" s="2"/>
    </row>
    <row r="608" ht="12.75" customHeight="1">
      <c r="B608" s="2"/>
    </row>
    <row r="609" ht="12.75" customHeight="1">
      <c r="B609" s="2"/>
    </row>
    <row r="610" ht="12.75" customHeight="1">
      <c r="B610" s="2"/>
    </row>
    <row r="611" ht="12.75" customHeight="1">
      <c r="B611" s="2"/>
    </row>
    <row r="612" ht="12.75" customHeight="1">
      <c r="B612" s="2"/>
    </row>
    <row r="613" ht="12.75" customHeight="1">
      <c r="B613" s="2"/>
    </row>
    <row r="614" ht="12.75" customHeight="1">
      <c r="B614" s="2"/>
    </row>
    <row r="615" ht="12.75" customHeight="1">
      <c r="B615" s="2"/>
    </row>
    <row r="616" ht="12.75" customHeight="1">
      <c r="B616" s="2"/>
    </row>
    <row r="617" ht="12.75" customHeight="1">
      <c r="B617" s="2"/>
    </row>
    <row r="618" ht="12.75" customHeight="1">
      <c r="B618" s="2"/>
    </row>
    <row r="619" ht="12.75" customHeight="1">
      <c r="B619" s="2"/>
    </row>
    <row r="620" ht="12.75" customHeight="1">
      <c r="B620" s="2"/>
    </row>
    <row r="621" ht="12.75" customHeight="1">
      <c r="B621" s="2"/>
    </row>
    <row r="622" ht="12.75" customHeight="1">
      <c r="B622" s="2"/>
    </row>
    <row r="623" ht="12.75" customHeight="1">
      <c r="B623" s="2"/>
    </row>
    <row r="624" ht="12.75" customHeight="1">
      <c r="B624" s="2"/>
    </row>
    <row r="625" ht="12.75" customHeight="1">
      <c r="B625" s="2"/>
    </row>
    <row r="626" ht="12.75" customHeight="1">
      <c r="B626" s="2"/>
    </row>
    <row r="627" ht="12.75" customHeight="1">
      <c r="B627" s="2"/>
    </row>
    <row r="628" ht="12.75" customHeight="1">
      <c r="B628" s="2"/>
    </row>
    <row r="629" ht="12.75" customHeight="1">
      <c r="B629" s="2"/>
    </row>
    <row r="630" ht="12.75" customHeight="1">
      <c r="B630" s="2"/>
    </row>
    <row r="631" ht="12.75" customHeight="1">
      <c r="B631" s="2"/>
    </row>
    <row r="632" ht="12.75" customHeight="1">
      <c r="B632" s="2"/>
    </row>
    <row r="633" ht="12.75" customHeight="1">
      <c r="B633" s="2"/>
    </row>
    <row r="634" ht="12.75" customHeight="1">
      <c r="B634" s="2"/>
    </row>
    <row r="635" ht="12.75" customHeight="1">
      <c r="B635" s="2"/>
    </row>
    <row r="636" ht="12.75" customHeight="1">
      <c r="B636" s="2"/>
    </row>
    <row r="637" ht="12.75" customHeight="1">
      <c r="B637" s="2"/>
    </row>
    <row r="638" ht="12.75" customHeight="1">
      <c r="B638" s="2"/>
    </row>
    <row r="639" ht="12.75" customHeight="1">
      <c r="B639" s="2"/>
    </row>
    <row r="640" ht="12.75" customHeight="1">
      <c r="B640" s="2"/>
    </row>
    <row r="641" ht="12.75" customHeight="1">
      <c r="B641" s="2"/>
    </row>
    <row r="642" ht="12.75" customHeight="1">
      <c r="B642" s="2"/>
    </row>
    <row r="643" ht="12.75" customHeight="1">
      <c r="B643" s="2"/>
    </row>
    <row r="644" ht="12.75" customHeight="1">
      <c r="B644" s="2"/>
    </row>
    <row r="645" ht="12.75" customHeight="1">
      <c r="B645" s="2"/>
    </row>
    <row r="646" ht="12.75" customHeight="1">
      <c r="B646" s="2"/>
    </row>
    <row r="647" ht="12.75" customHeight="1">
      <c r="B647" s="2"/>
    </row>
    <row r="648" ht="12.75" customHeight="1">
      <c r="B648" s="2"/>
    </row>
    <row r="649" ht="12.75" customHeight="1">
      <c r="B649" s="2"/>
    </row>
    <row r="650" ht="12.75" customHeight="1">
      <c r="B650" s="2"/>
    </row>
    <row r="651" ht="12.75" customHeight="1">
      <c r="B651" s="2"/>
    </row>
    <row r="652" ht="12.75" customHeight="1">
      <c r="B652" s="2"/>
    </row>
    <row r="653" ht="12.75" customHeight="1">
      <c r="B653" s="2"/>
    </row>
    <row r="654" ht="12.75" customHeight="1">
      <c r="B654" s="2"/>
    </row>
    <row r="655" ht="12.75" customHeight="1">
      <c r="B655" s="2"/>
    </row>
    <row r="656" ht="12.75" customHeight="1">
      <c r="B656" s="2"/>
    </row>
    <row r="657" ht="12.75" customHeight="1">
      <c r="B657" s="2"/>
    </row>
    <row r="658" ht="12.75" customHeight="1">
      <c r="B658" s="2"/>
    </row>
    <row r="659" ht="12.75" customHeight="1">
      <c r="B659" s="2"/>
    </row>
    <row r="660" ht="12.75" customHeight="1">
      <c r="B660" s="2"/>
    </row>
    <row r="661" ht="12.75" customHeight="1">
      <c r="B661" s="2"/>
    </row>
    <row r="662" ht="12.75" customHeight="1">
      <c r="B662" s="2"/>
    </row>
    <row r="663" ht="12.75" customHeight="1">
      <c r="B663" s="2"/>
    </row>
    <row r="664" ht="12.75" customHeight="1">
      <c r="B664" s="2"/>
    </row>
    <row r="665" ht="12.75" customHeight="1">
      <c r="B665" s="2"/>
    </row>
    <row r="666" ht="12.75" customHeight="1">
      <c r="B666" s="2"/>
    </row>
    <row r="667" ht="12.75" customHeight="1">
      <c r="B667" s="2"/>
    </row>
    <row r="668" ht="12.75" customHeight="1">
      <c r="B668" s="2"/>
    </row>
    <row r="669" ht="12.75" customHeight="1">
      <c r="B669" s="2"/>
    </row>
    <row r="670" ht="12.75" customHeight="1">
      <c r="B670" s="2"/>
    </row>
    <row r="671" ht="12.75" customHeight="1">
      <c r="B671" s="2"/>
    </row>
    <row r="672" ht="12.75" customHeight="1">
      <c r="B672" s="2"/>
    </row>
    <row r="673" ht="12.75" customHeight="1">
      <c r="B673" s="2"/>
    </row>
    <row r="674" ht="12.75" customHeight="1">
      <c r="B674" s="2"/>
    </row>
    <row r="675" ht="12.75" customHeight="1">
      <c r="B675" s="2"/>
    </row>
    <row r="676" ht="12.75" customHeight="1">
      <c r="B676" s="2"/>
    </row>
    <row r="677" ht="12.75" customHeight="1">
      <c r="B677" s="2"/>
    </row>
    <row r="678" ht="12.75" customHeight="1">
      <c r="B678" s="2"/>
    </row>
    <row r="679" ht="12.75" customHeight="1">
      <c r="B679" s="2"/>
    </row>
    <row r="680" ht="12.75" customHeight="1">
      <c r="B680" s="2"/>
    </row>
    <row r="681" ht="12.75" customHeight="1">
      <c r="B681" s="2"/>
    </row>
    <row r="682" ht="12.75" customHeight="1">
      <c r="B682" s="2"/>
    </row>
    <row r="683" ht="12.75" customHeight="1">
      <c r="B683" s="2"/>
    </row>
    <row r="684" ht="12.75" customHeight="1">
      <c r="B684" s="2"/>
    </row>
    <row r="685" ht="12.75" customHeight="1">
      <c r="B685" s="2"/>
    </row>
    <row r="686" ht="12.75" customHeight="1">
      <c r="B686" s="2"/>
    </row>
    <row r="687" ht="12.75" customHeight="1">
      <c r="B687" s="2"/>
    </row>
    <row r="688" ht="12.75" customHeight="1">
      <c r="B688" s="2"/>
    </row>
    <row r="689" ht="12.75" customHeight="1">
      <c r="B689" s="2"/>
    </row>
    <row r="690" ht="12.75" customHeight="1">
      <c r="B690" s="2"/>
    </row>
    <row r="691" ht="12.75" customHeight="1">
      <c r="B691" s="2"/>
    </row>
    <row r="692" ht="12.75" customHeight="1">
      <c r="B692" s="2"/>
    </row>
    <row r="693" ht="12.75" customHeight="1">
      <c r="B693" s="2"/>
    </row>
    <row r="694" ht="12.75" customHeight="1">
      <c r="B694" s="2"/>
    </row>
    <row r="695" ht="12.75" customHeight="1">
      <c r="B695" s="2"/>
    </row>
    <row r="696" ht="12.75" customHeight="1">
      <c r="B696" s="2"/>
    </row>
    <row r="697" ht="12.75" customHeight="1">
      <c r="B697" s="2"/>
    </row>
    <row r="698" ht="12.75" customHeight="1">
      <c r="B698" s="2"/>
    </row>
    <row r="699" ht="12.75" customHeight="1">
      <c r="B699" s="2"/>
    </row>
    <row r="700" ht="12.75" customHeight="1">
      <c r="B700" s="2"/>
    </row>
    <row r="701" ht="12.75" customHeight="1">
      <c r="B701" s="2"/>
    </row>
    <row r="702" ht="12.75" customHeight="1">
      <c r="B702" s="2"/>
    </row>
    <row r="703" ht="12.75" customHeight="1">
      <c r="B703" s="2"/>
    </row>
    <row r="704" ht="12.75" customHeight="1">
      <c r="B704" s="2"/>
    </row>
    <row r="705" ht="12.75" customHeight="1">
      <c r="B705" s="2"/>
    </row>
    <row r="706" ht="12.75" customHeight="1">
      <c r="B706" s="2"/>
    </row>
    <row r="707" ht="12.75" customHeight="1">
      <c r="B707" s="2"/>
    </row>
    <row r="708" ht="12.75" customHeight="1">
      <c r="B708" s="2"/>
    </row>
    <row r="709" ht="12.75" customHeight="1">
      <c r="B709" s="2"/>
    </row>
    <row r="710" ht="12.75" customHeight="1">
      <c r="B710" s="2"/>
    </row>
    <row r="711" ht="12.75" customHeight="1">
      <c r="B711" s="2"/>
    </row>
    <row r="712" ht="12.75" customHeight="1">
      <c r="B712" s="2"/>
    </row>
    <row r="713" ht="12.75" customHeight="1">
      <c r="B713" s="2"/>
    </row>
    <row r="714" ht="12.75" customHeight="1">
      <c r="B714" s="2"/>
    </row>
    <row r="715" ht="12.75" customHeight="1">
      <c r="B715" s="2"/>
    </row>
    <row r="716" ht="12.75" customHeight="1">
      <c r="B716" s="2"/>
    </row>
    <row r="717" ht="12.75" customHeight="1">
      <c r="B717" s="2"/>
    </row>
    <row r="718" ht="12.75" customHeight="1">
      <c r="B718" s="2"/>
    </row>
    <row r="719" ht="12.75" customHeight="1">
      <c r="B719" s="2"/>
    </row>
    <row r="720" ht="12.75" customHeight="1">
      <c r="B720" s="2"/>
    </row>
    <row r="721" ht="12.75" customHeight="1">
      <c r="B721" s="2"/>
    </row>
    <row r="722" ht="12.75" customHeight="1">
      <c r="B722" s="2"/>
    </row>
    <row r="723" ht="12.75" customHeight="1">
      <c r="B723" s="2"/>
    </row>
    <row r="724" ht="12.75" customHeight="1">
      <c r="B724" s="2"/>
    </row>
    <row r="725" ht="12.75" customHeight="1">
      <c r="B725" s="2"/>
    </row>
    <row r="726" ht="12.75" customHeight="1">
      <c r="B726" s="2"/>
    </row>
    <row r="727" ht="12.75" customHeight="1">
      <c r="B727" s="2"/>
    </row>
    <row r="728" ht="12.75" customHeight="1">
      <c r="B728" s="2"/>
    </row>
    <row r="729" ht="12.75" customHeight="1">
      <c r="B729" s="2"/>
    </row>
    <row r="730" ht="12.75" customHeight="1">
      <c r="B730" s="2"/>
    </row>
    <row r="731" ht="12.75" customHeight="1">
      <c r="B731" s="2"/>
    </row>
    <row r="732" ht="12.75" customHeight="1">
      <c r="B732" s="2"/>
    </row>
    <row r="733" ht="12.75" customHeight="1">
      <c r="B733" s="2"/>
    </row>
    <row r="734" ht="12.75" customHeight="1">
      <c r="B734" s="2"/>
    </row>
    <row r="735" ht="12.75" customHeight="1">
      <c r="B735" s="2"/>
    </row>
    <row r="736" ht="12.75" customHeight="1">
      <c r="B736" s="2"/>
    </row>
    <row r="737" ht="12.75" customHeight="1">
      <c r="B737" s="2"/>
    </row>
    <row r="738" ht="12.75" customHeight="1">
      <c r="B738" s="2"/>
    </row>
    <row r="739" ht="12.75" customHeight="1">
      <c r="B739" s="2"/>
    </row>
    <row r="740" ht="12.75" customHeight="1">
      <c r="B740" s="2"/>
    </row>
    <row r="741" ht="12.75" customHeight="1">
      <c r="B741" s="2"/>
    </row>
    <row r="742" ht="12.75" customHeight="1">
      <c r="B742" s="2"/>
    </row>
    <row r="743" ht="12.75" customHeight="1">
      <c r="B743" s="2"/>
    </row>
    <row r="744" ht="12.75" customHeight="1">
      <c r="B744" s="2"/>
    </row>
    <row r="745" ht="12.75" customHeight="1">
      <c r="B745" s="2"/>
    </row>
    <row r="746" ht="12.75" customHeight="1">
      <c r="B746" s="2"/>
    </row>
    <row r="747" ht="12.75" customHeight="1">
      <c r="B747" s="2"/>
    </row>
    <row r="748" ht="12.75" customHeight="1">
      <c r="B748" s="2"/>
    </row>
    <row r="749" ht="12.75" customHeight="1">
      <c r="B749" s="2"/>
    </row>
    <row r="750" ht="12.75" customHeight="1">
      <c r="B750" s="2"/>
    </row>
    <row r="751" ht="12.75" customHeight="1">
      <c r="B751" s="2"/>
    </row>
    <row r="752" ht="12.75" customHeight="1">
      <c r="B752" s="2"/>
    </row>
    <row r="753" ht="12.75" customHeight="1">
      <c r="B753" s="2"/>
    </row>
    <row r="754" ht="12.75" customHeight="1">
      <c r="B754" s="2"/>
    </row>
    <row r="755" ht="12.75" customHeight="1">
      <c r="B755" s="2"/>
    </row>
    <row r="756" ht="12.75" customHeight="1">
      <c r="B756" s="2"/>
    </row>
    <row r="757" ht="12.75" customHeight="1">
      <c r="B757" s="2"/>
    </row>
    <row r="758" ht="12.75" customHeight="1">
      <c r="B758" s="2"/>
    </row>
    <row r="759" ht="12.75" customHeight="1">
      <c r="B759" s="2"/>
    </row>
    <row r="760" ht="12.75" customHeight="1">
      <c r="B760" s="2"/>
    </row>
    <row r="761" ht="12.75" customHeight="1">
      <c r="B761" s="2"/>
    </row>
    <row r="762" ht="12.75" customHeight="1">
      <c r="B762" s="2"/>
    </row>
    <row r="763" ht="12.75" customHeight="1">
      <c r="B763" s="2"/>
    </row>
    <row r="764" ht="12.75" customHeight="1">
      <c r="B764" s="2"/>
    </row>
    <row r="765" ht="12.75" customHeight="1">
      <c r="B765" s="2"/>
    </row>
    <row r="766" ht="12.75" customHeight="1">
      <c r="B766" s="2"/>
    </row>
    <row r="767" ht="12.75" customHeight="1">
      <c r="B767" s="2"/>
    </row>
    <row r="768" ht="12.75" customHeight="1">
      <c r="B768" s="2"/>
    </row>
    <row r="769" ht="12.75" customHeight="1">
      <c r="B769" s="2"/>
    </row>
    <row r="770" ht="12.75" customHeight="1">
      <c r="B770" s="2"/>
    </row>
    <row r="771" ht="12.75" customHeight="1">
      <c r="B771" s="2"/>
    </row>
    <row r="772" ht="12.75" customHeight="1">
      <c r="B772" s="2"/>
    </row>
    <row r="773" ht="12.75" customHeight="1">
      <c r="B773" s="2"/>
    </row>
    <row r="774" ht="12.75" customHeight="1">
      <c r="B774" s="2"/>
    </row>
    <row r="775" ht="12.75" customHeight="1">
      <c r="B775" s="2"/>
    </row>
    <row r="776" ht="12.75" customHeight="1">
      <c r="B776" s="2"/>
    </row>
    <row r="777" ht="12.75" customHeight="1">
      <c r="B777" s="2"/>
    </row>
    <row r="778" ht="12.75" customHeight="1">
      <c r="B778" s="2"/>
    </row>
    <row r="779" ht="12.75" customHeight="1">
      <c r="B779" s="2"/>
    </row>
    <row r="780" ht="12.75" customHeight="1">
      <c r="B780" s="2"/>
    </row>
    <row r="781" ht="12.75" customHeight="1">
      <c r="B781" s="2"/>
    </row>
    <row r="782" ht="12.75" customHeight="1">
      <c r="B782" s="2"/>
    </row>
    <row r="783" ht="12.75" customHeight="1">
      <c r="B783" s="2"/>
    </row>
    <row r="784" ht="12.75" customHeight="1">
      <c r="B784" s="2"/>
    </row>
    <row r="785" ht="12.75" customHeight="1">
      <c r="B785" s="2"/>
    </row>
    <row r="786" ht="12.75" customHeight="1">
      <c r="B786" s="2"/>
    </row>
    <row r="787" ht="12.75" customHeight="1">
      <c r="B787" s="2"/>
    </row>
    <row r="788" ht="12.75" customHeight="1">
      <c r="B788" s="2"/>
    </row>
    <row r="789" ht="12.75" customHeight="1">
      <c r="B789" s="2"/>
    </row>
    <row r="790" ht="12.75" customHeight="1">
      <c r="B790" s="2"/>
    </row>
    <row r="791" ht="12.75" customHeight="1">
      <c r="B791" s="2"/>
    </row>
    <row r="792" ht="12.75" customHeight="1">
      <c r="B792" s="2"/>
    </row>
    <row r="793" ht="12.75" customHeight="1">
      <c r="B793" s="2"/>
    </row>
    <row r="794" ht="12.75" customHeight="1">
      <c r="B794" s="2"/>
    </row>
    <row r="795" ht="12.75" customHeight="1">
      <c r="B795" s="2"/>
    </row>
    <row r="796" ht="12.75" customHeight="1">
      <c r="B796" s="2"/>
    </row>
    <row r="797" ht="12.75" customHeight="1">
      <c r="B797" s="2"/>
    </row>
    <row r="798" ht="12.75" customHeight="1">
      <c r="B798" s="2"/>
    </row>
    <row r="799" ht="12.75" customHeight="1">
      <c r="B799" s="2"/>
    </row>
    <row r="800" ht="12.75" customHeight="1">
      <c r="B800" s="2"/>
    </row>
    <row r="801" ht="12.75" customHeight="1">
      <c r="B801" s="2"/>
    </row>
    <row r="802" ht="12.75" customHeight="1">
      <c r="B802" s="2"/>
    </row>
    <row r="803" ht="12.75" customHeight="1">
      <c r="B803" s="2"/>
    </row>
    <row r="804" ht="12.75" customHeight="1">
      <c r="B804" s="2"/>
    </row>
    <row r="805" ht="12.75" customHeight="1">
      <c r="B805" s="2"/>
    </row>
    <row r="806" ht="12.75" customHeight="1">
      <c r="B806" s="2"/>
    </row>
    <row r="807" ht="12.75" customHeight="1">
      <c r="B807" s="2"/>
    </row>
    <row r="808" ht="12.75" customHeight="1">
      <c r="B808" s="2"/>
    </row>
    <row r="809" ht="12.75" customHeight="1">
      <c r="B809" s="2"/>
    </row>
    <row r="810" ht="12.75" customHeight="1">
      <c r="B810" s="2"/>
    </row>
    <row r="811" ht="12.75" customHeight="1">
      <c r="B811" s="2"/>
    </row>
    <row r="812" ht="12.75" customHeight="1">
      <c r="B812" s="2"/>
    </row>
    <row r="813" ht="12.75" customHeight="1">
      <c r="B813" s="2"/>
    </row>
    <row r="814" ht="12.75" customHeight="1">
      <c r="B814" s="2"/>
    </row>
    <row r="815" ht="12.75" customHeight="1">
      <c r="B815" s="2"/>
    </row>
    <row r="816" ht="12.75" customHeight="1">
      <c r="B816" s="2"/>
    </row>
    <row r="817" ht="12.75" customHeight="1">
      <c r="B817" s="2"/>
    </row>
    <row r="818" ht="12.75" customHeight="1">
      <c r="B818" s="2"/>
    </row>
    <row r="819" ht="12.75" customHeight="1">
      <c r="B819" s="2"/>
    </row>
    <row r="820" ht="12.75" customHeight="1">
      <c r="B820" s="2"/>
    </row>
    <row r="821" ht="12.75" customHeight="1">
      <c r="B821" s="2"/>
    </row>
    <row r="822" ht="12.75" customHeight="1">
      <c r="B822" s="2"/>
    </row>
    <row r="823" ht="12.75" customHeight="1">
      <c r="B823" s="2"/>
    </row>
    <row r="824" ht="12.75" customHeight="1">
      <c r="B824" s="2"/>
    </row>
    <row r="825" ht="12.75" customHeight="1">
      <c r="B825" s="2"/>
    </row>
    <row r="826" ht="12.75" customHeight="1">
      <c r="B826" s="2"/>
    </row>
    <row r="827" ht="12.75" customHeight="1">
      <c r="B827" s="2"/>
    </row>
    <row r="828" ht="12.75" customHeight="1">
      <c r="B828" s="2"/>
    </row>
    <row r="829" ht="12.75" customHeight="1">
      <c r="B829" s="2"/>
    </row>
    <row r="830" ht="12.75" customHeight="1">
      <c r="B830" s="2"/>
    </row>
    <row r="831" ht="12.75" customHeight="1">
      <c r="B831" s="2"/>
    </row>
    <row r="832" ht="12.75" customHeight="1">
      <c r="B832" s="2"/>
    </row>
    <row r="833" ht="12.75" customHeight="1">
      <c r="B833" s="2"/>
    </row>
    <row r="834" ht="12.75" customHeight="1">
      <c r="B834" s="2"/>
    </row>
    <row r="835" ht="12.75" customHeight="1">
      <c r="B835" s="2"/>
    </row>
    <row r="836" ht="12.75" customHeight="1">
      <c r="B836" s="2"/>
    </row>
    <row r="837" ht="12.75" customHeight="1">
      <c r="B837" s="2"/>
    </row>
    <row r="838" ht="12.75" customHeight="1">
      <c r="B838" s="2"/>
    </row>
    <row r="839" ht="12.75" customHeight="1">
      <c r="B839" s="2"/>
    </row>
    <row r="840" ht="12.75" customHeight="1">
      <c r="B840" s="2"/>
    </row>
    <row r="841" ht="12.75" customHeight="1">
      <c r="B841" s="2"/>
    </row>
    <row r="842" ht="12.75" customHeight="1">
      <c r="B842" s="2"/>
    </row>
    <row r="843" ht="12.75" customHeight="1">
      <c r="B843" s="2"/>
    </row>
    <row r="844" ht="12.75" customHeight="1">
      <c r="B844" s="2"/>
    </row>
    <row r="845" ht="12.75" customHeight="1">
      <c r="B845" s="2"/>
    </row>
    <row r="846" ht="12.75" customHeight="1">
      <c r="B846" s="2"/>
    </row>
    <row r="847" ht="12.75" customHeight="1">
      <c r="B847" s="2"/>
    </row>
    <row r="848" ht="12.75" customHeight="1">
      <c r="B848" s="2"/>
    </row>
    <row r="849" ht="12.75" customHeight="1">
      <c r="B849" s="2"/>
    </row>
    <row r="850" ht="12.75" customHeight="1">
      <c r="B850" s="2"/>
    </row>
    <row r="851" ht="12.75" customHeight="1">
      <c r="B851" s="2"/>
    </row>
    <row r="852" ht="12.75" customHeight="1">
      <c r="B852" s="2"/>
    </row>
    <row r="853" ht="12.75" customHeight="1">
      <c r="B853" s="2"/>
    </row>
    <row r="854" ht="12.75" customHeight="1">
      <c r="B854" s="2"/>
    </row>
    <row r="855" ht="12.75" customHeight="1">
      <c r="B855" s="2"/>
    </row>
    <row r="856" ht="12.75" customHeight="1">
      <c r="B856" s="2"/>
    </row>
    <row r="857" ht="12.75" customHeight="1">
      <c r="B857" s="2"/>
    </row>
    <row r="858" ht="12.75" customHeight="1">
      <c r="B858" s="2"/>
    </row>
    <row r="859" ht="12.75" customHeight="1">
      <c r="B859" s="2"/>
    </row>
    <row r="860" ht="12.75" customHeight="1">
      <c r="B860" s="2"/>
    </row>
    <row r="861" ht="12.75" customHeight="1">
      <c r="B861" s="2"/>
    </row>
    <row r="862" ht="12.75" customHeight="1">
      <c r="B862" s="2"/>
    </row>
    <row r="863" ht="12.75" customHeight="1">
      <c r="B863" s="2"/>
    </row>
    <row r="864" ht="12.75" customHeight="1">
      <c r="B864" s="2"/>
    </row>
    <row r="865" ht="12.75" customHeight="1">
      <c r="B865" s="2"/>
    </row>
    <row r="866" ht="12.75" customHeight="1">
      <c r="B866" s="2"/>
    </row>
    <row r="867" ht="12.75" customHeight="1">
      <c r="B867" s="2"/>
    </row>
    <row r="868" ht="12.75" customHeight="1">
      <c r="B868" s="2"/>
    </row>
    <row r="869" ht="12.75" customHeight="1">
      <c r="B869" s="2"/>
    </row>
    <row r="870" ht="12.75" customHeight="1">
      <c r="B870" s="2"/>
    </row>
    <row r="871" ht="12.75" customHeight="1">
      <c r="B871" s="2"/>
    </row>
    <row r="872" ht="12.75" customHeight="1">
      <c r="B872" s="2"/>
    </row>
    <row r="873" ht="12.75" customHeight="1">
      <c r="B873" s="2"/>
    </row>
    <row r="874" ht="12.75" customHeight="1">
      <c r="B874" s="2"/>
    </row>
    <row r="875" ht="12.75" customHeight="1">
      <c r="B875" s="2"/>
    </row>
    <row r="876" ht="12.75" customHeight="1">
      <c r="B876" s="2"/>
    </row>
    <row r="877" ht="12.75" customHeight="1">
      <c r="B877" s="2"/>
    </row>
    <row r="878" ht="12.75" customHeight="1">
      <c r="B878" s="2"/>
    </row>
    <row r="879" ht="12.75" customHeight="1">
      <c r="B879" s="2"/>
    </row>
    <row r="880" ht="12.75" customHeight="1">
      <c r="B880" s="2"/>
    </row>
    <row r="881" ht="12.75" customHeight="1">
      <c r="B881" s="2"/>
    </row>
    <row r="882" ht="12.75" customHeight="1">
      <c r="B882" s="2"/>
    </row>
    <row r="883" ht="12.75" customHeight="1">
      <c r="B883" s="2"/>
    </row>
    <row r="884" ht="12.75" customHeight="1">
      <c r="B884" s="2"/>
    </row>
    <row r="885" ht="12.75" customHeight="1">
      <c r="B885" s="2"/>
    </row>
    <row r="886" ht="12.75" customHeight="1">
      <c r="B886" s="2"/>
    </row>
    <row r="887" ht="12.75" customHeight="1">
      <c r="B887" s="2"/>
    </row>
    <row r="888" ht="12.75" customHeight="1">
      <c r="B888" s="2"/>
    </row>
    <row r="889" ht="12.75" customHeight="1">
      <c r="B889" s="2"/>
    </row>
    <row r="890" ht="12.75" customHeight="1">
      <c r="B890" s="2"/>
    </row>
    <row r="891" ht="12.75" customHeight="1">
      <c r="B891" s="2"/>
    </row>
    <row r="892" ht="12.75" customHeight="1">
      <c r="B892" s="2"/>
    </row>
    <row r="893" ht="12.75" customHeight="1">
      <c r="B893" s="2"/>
    </row>
    <row r="894" ht="12.75" customHeight="1">
      <c r="B894" s="2"/>
    </row>
    <row r="895" ht="12.75" customHeight="1">
      <c r="B895" s="2"/>
    </row>
    <row r="896" ht="12.75" customHeight="1">
      <c r="B896" s="2"/>
    </row>
    <row r="897" ht="12.75" customHeight="1">
      <c r="B897" s="2"/>
    </row>
    <row r="898" ht="12.75" customHeight="1">
      <c r="B898" s="2"/>
    </row>
    <row r="899" ht="12.75" customHeight="1">
      <c r="B899" s="2"/>
    </row>
    <row r="900" ht="12.75" customHeight="1">
      <c r="B900" s="2"/>
    </row>
    <row r="901" ht="12.75" customHeight="1">
      <c r="B901" s="2"/>
    </row>
    <row r="902" ht="12.75" customHeight="1">
      <c r="B902" s="2"/>
    </row>
    <row r="903" ht="12.75" customHeight="1">
      <c r="B903" s="2"/>
    </row>
    <row r="904" ht="12.75" customHeight="1">
      <c r="B904" s="2"/>
    </row>
    <row r="905" ht="12.75" customHeight="1">
      <c r="B905" s="2"/>
    </row>
    <row r="906" ht="12.75" customHeight="1">
      <c r="B906" s="2"/>
    </row>
    <row r="907" ht="12.75" customHeight="1">
      <c r="B907" s="2"/>
    </row>
    <row r="908" ht="12.75" customHeight="1">
      <c r="B908" s="2"/>
    </row>
    <row r="909" ht="12.75" customHeight="1">
      <c r="B909" s="2"/>
    </row>
    <row r="910" ht="12.75" customHeight="1">
      <c r="B910" s="2"/>
    </row>
    <row r="911" ht="12.75" customHeight="1">
      <c r="B911" s="2"/>
    </row>
    <row r="912" ht="12.75" customHeight="1">
      <c r="B912" s="2"/>
    </row>
    <row r="913" ht="12.75" customHeight="1">
      <c r="B913" s="2"/>
    </row>
    <row r="914" ht="12.75" customHeight="1">
      <c r="B914" s="2"/>
    </row>
    <row r="915" ht="12.75" customHeight="1">
      <c r="B915" s="2"/>
    </row>
    <row r="916" ht="12.75" customHeight="1">
      <c r="B916" s="2"/>
    </row>
    <row r="917" ht="12.75" customHeight="1">
      <c r="B917" s="2"/>
    </row>
    <row r="918" ht="12.75" customHeight="1">
      <c r="B918" s="2"/>
    </row>
    <row r="919" ht="12.75" customHeight="1">
      <c r="B919" s="2"/>
    </row>
    <row r="920" ht="12.75" customHeight="1">
      <c r="B920" s="2"/>
    </row>
    <row r="921" ht="12.75" customHeight="1">
      <c r="B921" s="2"/>
    </row>
    <row r="922" ht="12.75" customHeight="1">
      <c r="B922" s="2"/>
    </row>
    <row r="923" ht="12.75" customHeight="1">
      <c r="B923" s="2"/>
    </row>
    <row r="924" ht="12.75" customHeight="1">
      <c r="B924" s="2"/>
    </row>
    <row r="925" ht="12.75" customHeight="1">
      <c r="B925" s="2"/>
    </row>
    <row r="926" ht="12.75" customHeight="1">
      <c r="B926" s="2"/>
    </row>
    <row r="927" ht="12.75" customHeight="1">
      <c r="B927" s="2"/>
    </row>
    <row r="928" ht="12.75" customHeight="1">
      <c r="B928" s="2"/>
    </row>
    <row r="929" ht="12.75" customHeight="1">
      <c r="B929" s="2"/>
    </row>
    <row r="930" ht="12.75" customHeight="1">
      <c r="B930" s="2"/>
    </row>
    <row r="931" ht="12.75" customHeight="1">
      <c r="B931" s="2"/>
    </row>
    <row r="932" ht="12.75" customHeight="1">
      <c r="B932" s="2"/>
    </row>
    <row r="933" ht="12.75" customHeight="1">
      <c r="B933" s="2"/>
    </row>
    <row r="934" ht="12.75" customHeight="1">
      <c r="B934" s="2"/>
    </row>
    <row r="935" ht="12.75" customHeight="1">
      <c r="B935" s="2"/>
    </row>
    <row r="936" ht="12.75" customHeight="1">
      <c r="B936" s="2"/>
    </row>
    <row r="937" ht="12.75" customHeight="1">
      <c r="B937" s="2"/>
    </row>
    <row r="938" ht="12.75" customHeight="1">
      <c r="B938" s="2"/>
    </row>
    <row r="939" ht="12.75" customHeight="1">
      <c r="B939" s="2"/>
    </row>
    <row r="940" ht="12.75" customHeight="1">
      <c r="B940" s="2"/>
    </row>
    <row r="941" ht="12.75" customHeight="1">
      <c r="B941" s="2"/>
    </row>
    <row r="942" ht="12.75" customHeight="1">
      <c r="B942" s="2"/>
    </row>
    <row r="943" ht="12.75" customHeight="1">
      <c r="B943" s="2"/>
    </row>
    <row r="944" ht="12.75" customHeight="1">
      <c r="B944" s="2"/>
    </row>
    <row r="945" ht="12.75" customHeight="1">
      <c r="B945" s="2"/>
    </row>
    <row r="946" ht="12.75" customHeight="1">
      <c r="B946" s="2"/>
    </row>
    <row r="947" ht="12.75" customHeight="1">
      <c r="B947" s="2"/>
    </row>
    <row r="948" ht="12.75" customHeight="1">
      <c r="B948" s="2"/>
    </row>
    <row r="949" ht="12.75" customHeight="1">
      <c r="B949" s="2"/>
    </row>
    <row r="950" ht="12.75" customHeight="1">
      <c r="B950" s="2"/>
    </row>
    <row r="951" ht="12.75" customHeight="1">
      <c r="B951" s="2"/>
    </row>
    <row r="952" ht="12.75" customHeight="1">
      <c r="B952" s="2"/>
    </row>
    <row r="953" ht="12.75" customHeight="1">
      <c r="B953" s="2"/>
    </row>
    <row r="954" ht="12.75" customHeight="1">
      <c r="B954" s="2"/>
    </row>
    <row r="955" ht="12.75" customHeight="1">
      <c r="B955" s="2"/>
    </row>
    <row r="956" ht="12.75" customHeight="1">
      <c r="B956" s="2"/>
    </row>
    <row r="957" ht="12.75" customHeight="1">
      <c r="B957" s="2"/>
    </row>
    <row r="958" ht="12.75" customHeight="1">
      <c r="B958" s="2"/>
    </row>
    <row r="959" ht="12.75" customHeight="1">
      <c r="B959" s="2"/>
    </row>
    <row r="960" ht="12.75" customHeight="1">
      <c r="B960" s="2"/>
    </row>
    <row r="961" ht="12.75" customHeight="1">
      <c r="B961" s="2"/>
    </row>
    <row r="962" ht="12.75" customHeight="1">
      <c r="B962" s="2"/>
    </row>
    <row r="963" ht="12.75" customHeight="1">
      <c r="B963" s="2"/>
    </row>
    <row r="964" ht="12.75" customHeight="1">
      <c r="B964" s="2"/>
    </row>
    <row r="965" ht="12.75" customHeight="1">
      <c r="B965" s="2"/>
    </row>
    <row r="966" ht="12.75" customHeight="1">
      <c r="B966" s="2"/>
    </row>
    <row r="967" ht="12.75" customHeight="1">
      <c r="B967" s="2"/>
    </row>
    <row r="968" ht="12.75" customHeight="1">
      <c r="B968" s="2"/>
    </row>
    <row r="969" ht="12.75" customHeight="1">
      <c r="B969" s="2"/>
    </row>
    <row r="970" ht="12.75" customHeight="1">
      <c r="B970" s="2"/>
    </row>
    <row r="971" ht="12.75" customHeight="1">
      <c r="B971" s="2"/>
    </row>
    <row r="972" ht="12.75" customHeight="1">
      <c r="B972" s="2"/>
    </row>
    <row r="973" ht="12.75" customHeight="1">
      <c r="B973" s="2"/>
    </row>
    <row r="974" ht="12.75" customHeight="1">
      <c r="B974" s="2"/>
    </row>
    <row r="975" ht="12.75" customHeight="1">
      <c r="B975" s="2"/>
    </row>
    <row r="976" ht="12.75" customHeight="1">
      <c r="B976" s="2"/>
    </row>
    <row r="977" ht="12.75" customHeight="1">
      <c r="B977" s="2"/>
    </row>
    <row r="978" ht="12.75" customHeight="1">
      <c r="B978" s="2"/>
    </row>
    <row r="979" ht="12.75" customHeight="1">
      <c r="B979" s="2"/>
    </row>
    <row r="980" ht="12.75" customHeight="1">
      <c r="B980" s="2"/>
    </row>
    <row r="981" ht="12.75" customHeight="1">
      <c r="B981" s="2"/>
    </row>
    <row r="982" ht="12.75" customHeight="1">
      <c r="B982" s="2"/>
    </row>
    <row r="983" ht="12.75" customHeight="1">
      <c r="B983" s="2"/>
    </row>
    <row r="984" ht="12.75" customHeight="1">
      <c r="B984" s="2"/>
    </row>
    <row r="985" ht="12.75" customHeight="1">
      <c r="B985" s="2"/>
    </row>
    <row r="986" ht="12.75" customHeight="1">
      <c r="B986" s="2"/>
    </row>
    <row r="987" ht="12.75" customHeight="1">
      <c r="B987" s="2"/>
    </row>
    <row r="988" ht="12.75" customHeight="1">
      <c r="B988" s="2"/>
    </row>
    <row r="989" ht="12.75" customHeight="1">
      <c r="B989" s="2"/>
    </row>
    <row r="990" ht="12.75" customHeight="1">
      <c r="B990" s="2"/>
    </row>
    <row r="991" ht="12.75" customHeight="1">
      <c r="B991" s="2"/>
    </row>
    <row r="992" ht="12.75" customHeight="1">
      <c r="B992" s="2"/>
    </row>
    <row r="993" ht="12.75" customHeight="1">
      <c r="B993" s="2"/>
    </row>
    <row r="994" ht="12.75" customHeight="1">
      <c r="B994" s="2"/>
    </row>
    <row r="995" ht="12.75" customHeight="1">
      <c r="B995" s="2"/>
    </row>
    <row r="996" ht="12.75" customHeight="1">
      <c r="B996" s="2"/>
    </row>
    <row r="997" ht="12.75" customHeight="1">
      <c r="B997" s="2"/>
    </row>
    <row r="998" ht="12.75" customHeight="1">
      <c r="B998" s="2"/>
    </row>
    <row r="999" ht="12.75" customHeight="1">
      <c r="B999" s="2"/>
    </row>
    <row r="1000" ht="12.7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2007-05-14T15:05:01Z</dcterms:created>
  <dc:creator/>
</cp:coreProperties>
</file>