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392FAA8A4283D0/ZEAB/"/>
    </mc:Choice>
  </mc:AlternateContent>
  <xr:revisionPtr revIDLastSave="14" documentId="8_{99475130-CA32-4E1D-BF0B-B2EC14DACF4D}" xr6:coauthVersionLast="47" xr6:coauthVersionMax="47" xr10:uidLastSave="{061B1487-701B-4EF0-8572-FD4889A3155C}"/>
  <bookViews>
    <workbookView xWindow="-110" yWindow="-110" windowWidth="25180" windowHeight="16140" xr2:uid="{372107FB-A5C1-4F3C-A161-70D062A252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D21" i="1"/>
  <c r="E21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XFD13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F21" i="1" l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S22" i="1"/>
  <c r="T22" i="1" s="1"/>
  <c r="U22" i="1" s="1"/>
  <c r="V22" i="1" s="1"/>
  <c r="W22" i="1" s="1"/>
  <c r="X22" i="1" s="1"/>
  <c r="Y22" i="1" s="1"/>
  <c r="Z22" i="1" s="1"/>
  <c r="AA22" i="1" s="1"/>
  <c r="AB22" i="1" s="1"/>
</calcChain>
</file>

<file path=xl/sharedStrings.xml><?xml version="1.0" encoding="utf-8"?>
<sst xmlns="http://schemas.openxmlformats.org/spreadsheetml/2006/main" count="7" uniqueCount="7">
  <si>
    <t>New registrations</t>
  </si>
  <si>
    <t>Total EV% High</t>
  </si>
  <si>
    <t>Total EV% Med</t>
  </si>
  <si>
    <t>EV registrations med</t>
  </si>
  <si>
    <t>EV registrations high</t>
  </si>
  <si>
    <t>EV registrations low</t>
  </si>
  <si>
    <t>Total EV%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</si>
</sst>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9" fontId="0" fillId="2" borderId="0" xfId="0" applyNumberFormat="1" applyFill="1"/>
    <xf numFmtId="0" fontId="0" fillId="2" borderId="0" xfId="0" applyFill="1"/>
    <xf numFmtId="10" fontId="0" fillId="3" borderId="0" xfId="0" applyNumberFormat="1" applyFill="1"/>
    <xf numFmtId="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2FB2-E0F7-4CE4-98EB-01988806CA91}">
  <dimension ref="A13:XFD25"/>
  <sheetViews>
    <sheetView tabSelected="1" workbookViewId="0">
      <selection activeCell="G28" sqref="G28"/>
    </sheetView>
  </sheetViews>
  <sheetFormatPr defaultRowHeight="14.5" x14ac:dyDescent="0.35"/>
  <cols>
    <col min="1" max="1" width="20.81640625" customWidth="1"/>
    <col min="2" max="2" width="6.26953125" customWidth="1"/>
    <col min="4" max="5" width="11.1796875" bestFit="1" customWidth="1"/>
  </cols>
  <sheetData>
    <row r="13" spans="1:28 16384:16384" x14ac:dyDescent="0.35">
      <c r="C13">
        <v>2025</v>
      </c>
      <c r="D13">
        <f t="shared" ref="D13:I13" si="0">C13+1</f>
        <v>2026</v>
      </c>
      <c r="E13">
        <f t="shared" si="0"/>
        <v>2027</v>
      </c>
      <c r="F13">
        <f t="shared" si="0"/>
        <v>2028</v>
      </c>
      <c r="G13">
        <f t="shared" si="0"/>
        <v>2029</v>
      </c>
      <c r="H13">
        <f t="shared" si="0"/>
        <v>2030</v>
      </c>
      <c r="I13">
        <f t="shared" si="0"/>
        <v>2031</v>
      </c>
      <c r="J13">
        <f t="shared" ref="J13:AB13" si="1">I13+1</f>
        <v>2032</v>
      </c>
      <c r="K13">
        <f t="shared" si="1"/>
        <v>2033</v>
      </c>
      <c r="L13">
        <f t="shared" si="1"/>
        <v>2034</v>
      </c>
      <c r="M13">
        <f t="shared" si="1"/>
        <v>2035</v>
      </c>
      <c r="N13">
        <f t="shared" si="1"/>
        <v>2036</v>
      </c>
      <c r="O13">
        <f t="shared" si="1"/>
        <v>2037</v>
      </c>
      <c r="P13">
        <f t="shared" si="1"/>
        <v>2038</v>
      </c>
      <c r="Q13">
        <f t="shared" si="1"/>
        <v>2039</v>
      </c>
      <c r="R13">
        <f t="shared" si="1"/>
        <v>2040</v>
      </c>
      <c r="S13">
        <f t="shared" si="1"/>
        <v>2041</v>
      </c>
      <c r="T13">
        <f t="shared" si="1"/>
        <v>2042</v>
      </c>
      <c r="U13">
        <f t="shared" si="1"/>
        <v>2043</v>
      </c>
      <c r="V13">
        <f t="shared" si="1"/>
        <v>2044</v>
      </c>
      <c r="W13">
        <f t="shared" si="1"/>
        <v>2045</v>
      </c>
      <c r="X13">
        <f t="shared" si="1"/>
        <v>2046</v>
      </c>
      <c r="Y13">
        <f t="shared" si="1"/>
        <v>2047</v>
      </c>
      <c r="Z13">
        <f t="shared" si="1"/>
        <v>2048</v>
      </c>
      <c r="AA13">
        <f t="shared" si="1"/>
        <v>2049</v>
      </c>
      <c r="AB13">
        <f t="shared" si="1"/>
        <v>2050</v>
      </c>
      <c r="XFD13">
        <f>XFC13+1</f>
        <v>1</v>
      </c>
    </row>
    <row r="14" spans="1:28 16384:16384" customFormat="1" x14ac:dyDescent="0.35">
      <c r="A14" t="s">
        <v>0</v>
      </c>
      <c r="C14" s="2">
        <v>8.7999999999999995E-2</v>
      </c>
      <c r="D14" s="2">
        <v>8.7999999999999995E-2</v>
      </c>
      <c r="E14" s="2">
        <v>8.7999999999999995E-2</v>
      </c>
      <c r="F14" s="2">
        <v>8.7999999999999995E-2</v>
      </c>
      <c r="G14" s="2">
        <v>8.7999999999999995E-2</v>
      </c>
      <c r="H14" s="2">
        <v>8.7999999999999995E-2</v>
      </c>
      <c r="I14" s="2">
        <v>8.7999999999999995E-2</v>
      </c>
      <c r="J14" s="5">
        <v>8.7999999999999995E-2</v>
      </c>
      <c r="K14" s="5">
        <v>8.7999999999999995E-2</v>
      </c>
      <c r="L14" s="5">
        <v>8.7999999999999995E-2</v>
      </c>
      <c r="M14" s="5">
        <v>8.7999999999999995E-2</v>
      </c>
      <c r="N14" s="5">
        <v>8.7999999999999995E-2</v>
      </c>
      <c r="O14" s="5">
        <v>8.7999999999999995E-2</v>
      </c>
      <c r="P14" s="5">
        <v>8.7999999999999995E-2</v>
      </c>
      <c r="Q14" s="5">
        <v>8.7999999999999995E-2</v>
      </c>
      <c r="R14" s="5">
        <v>8.7999999999999995E-2</v>
      </c>
      <c r="S14" s="5">
        <v>8.7999999999999995E-2</v>
      </c>
      <c r="T14" s="5">
        <v>8.7999999999999995E-2</v>
      </c>
      <c r="U14" s="5">
        <v>8.7999999999999995E-2</v>
      </c>
      <c r="V14" s="5">
        <v>8.7999999999999995E-2</v>
      </c>
      <c r="W14" s="5">
        <v>8.7999999999999995E-2</v>
      </c>
      <c r="X14" s="5">
        <v>8.7999999999999995E-2</v>
      </c>
      <c r="Y14" s="5">
        <v>8.7999999999999995E-2</v>
      </c>
      <c r="Z14" s="5">
        <v>8.7999999999999995E-2</v>
      </c>
      <c r="AA14" s="5">
        <v>8.7999999999999995E-2</v>
      </c>
      <c r="AB14" s="5">
        <v>8.7999999999999995E-2</v>
      </c>
    </row>
    <row r="15" spans="1:28 16384:16384" customFormat="1" x14ac:dyDescent="0.35">
      <c r="C15" s="2"/>
      <c r="D15" s="2"/>
      <c r="E15" s="2"/>
      <c r="F15" s="2"/>
      <c r="G15" s="2"/>
      <c r="H15" s="2"/>
      <c r="I15" s="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 16384:16384" customFormat="1" x14ac:dyDescent="0.35">
      <c r="A16" t="s">
        <v>5</v>
      </c>
      <c r="C16" s="2">
        <v>0.14199999999999999</v>
      </c>
      <c r="D16" s="2">
        <v>0.14199999999999999</v>
      </c>
      <c r="E16" s="2">
        <v>0.14199999999999999</v>
      </c>
      <c r="F16" s="2">
        <v>0.14199999999999999</v>
      </c>
      <c r="G16" s="2">
        <v>0.14199999999999999</v>
      </c>
      <c r="H16" s="2">
        <v>0.14199999999999999</v>
      </c>
      <c r="I16" s="2">
        <v>0.14199999999999999</v>
      </c>
      <c r="J16" s="5">
        <v>0.14199999999999999</v>
      </c>
      <c r="K16" s="5">
        <v>0.14199999999999999</v>
      </c>
      <c r="L16" s="5">
        <v>0.14199999999999999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</row>
    <row r="17" spans="1:28" customFormat="1" x14ac:dyDescent="0.35">
      <c r="A17" t="s">
        <v>3</v>
      </c>
      <c r="C17" s="2">
        <v>0.14199999999999999</v>
      </c>
      <c r="D17" s="2">
        <v>0.14199999999999999</v>
      </c>
      <c r="E17" s="2">
        <v>0.14199999999999999</v>
      </c>
      <c r="F17" s="3">
        <v>0.25</v>
      </c>
      <c r="G17" s="3">
        <v>0.25</v>
      </c>
      <c r="H17" s="3">
        <v>0.25</v>
      </c>
      <c r="I17" s="3">
        <v>0.25</v>
      </c>
      <c r="J17" s="5">
        <v>0.25</v>
      </c>
      <c r="K17" s="6">
        <v>0.25</v>
      </c>
      <c r="L17" s="6">
        <v>0.25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</row>
    <row r="18" spans="1:28" customFormat="1" x14ac:dyDescent="0.35">
      <c r="A18" t="s">
        <v>4</v>
      </c>
      <c r="C18" s="2">
        <v>0.14199999999999999</v>
      </c>
      <c r="D18" s="2">
        <v>0.14199999999999999</v>
      </c>
      <c r="E18" s="2">
        <v>0.14199999999999999</v>
      </c>
      <c r="F18" s="3">
        <v>0.35</v>
      </c>
      <c r="G18" s="3">
        <v>0.35</v>
      </c>
      <c r="H18" s="3">
        <v>0.35</v>
      </c>
      <c r="I18" s="3">
        <v>0.45</v>
      </c>
      <c r="J18" s="5">
        <v>0.45</v>
      </c>
      <c r="K18" s="6">
        <v>0.45</v>
      </c>
      <c r="L18" s="6">
        <v>0.45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</row>
    <row r="19" spans="1:28" customFormat="1" x14ac:dyDescent="0.35">
      <c r="C19" s="4"/>
      <c r="D19" s="4"/>
      <c r="E19" s="4"/>
      <c r="F19" s="4"/>
      <c r="G19" s="4"/>
      <c r="H19" s="4"/>
      <c r="I19" s="4"/>
      <c r="J19" s="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customFormat="1" x14ac:dyDescent="0.35">
      <c r="A20" t="s">
        <v>6</v>
      </c>
      <c r="C20" s="2">
        <v>5.8799999999999998E-2</v>
      </c>
      <c r="D20" s="2">
        <f t="shared" ref="D20:I20" si="2">C20+(D$14*(1-$C20))*D16</f>
        <v>7.0561235200000003E-2</v>
      </c>
      <c r="E20" s="2">
        <f t="shared" si="2"/>
        <v>8.23224704E-2</v>
      </c>
      <c r="F20" s="2">
        <f t="shared" si="2"/>
        <v>9.4083705599999998E-2</v>
      </c>
      <c r="G20" s="2">
        <f t="shared" si="2"/>
        <v>0.1058449408</v>
      </c>
      <c r="H20" s="2">
        <f t="shared" si="2"/>
        <v>0.11760617599999999</v>
      </c>
      <c r="I20" s="2">
        <f t="shared" si="2"/>
        <v>0.1293674112</v>
      </c>
      <c r="J20" s="5">
        <f>I20+(J$14*(1-D20))*J16</f>
        <v>0.1409816780049408</v>
      </c>
      <c r="K20" s="5">
        <f>MIN(J20+(K$14*(1-E20))*K16, 1)</f>
        <v>0.15244897641482238</v>
      </c>
      <c r="L20" s="5">
        <f t="shared" ref="L20:AB20" si="3">MIN(K20+(L$14*(1-F20))*L16, 1)</f>
        <v>0.1637693064296448</v>
      </c>
      <c r="M20" s="5">
        <f t="shared" si="3"/>
        <v>0.2424549516392448</v>
      </c>
      <c r="N20" s="5">
        <f t="shared" si="3"/>
        <v>0.32010560815124478</v>
      </c>
      <c r="O20" s="5">
        <f t="shared" si="3"/>
        <v>0.39672127596564477</v>
      </c>
      <c r="P20" s="5">
        <f t="shared" si="3"/>
        <v>0.47231488830120999</v>
      </c>
      <c r="Q20" s="5">
        <f t="shared" si="3"/>
        <v>0.54689937837670566</v>
      </c>
      <c r="R20" s="5">
        <f t="shared" si="3"/>
        <v>0.62048767941089689</v>
      </c>
      <c r="S20" s="5">
        <f t="shared" si="3"/>
        <v>0.68715164366664339</v>
      </c>
      <c r="T20" s="5">
        <f t="shared" si="3"/>
        <v>0.74698235014933378</v>
      </c>
      <c r="U20" s="5">
        <f t="shared" si="3"/>
        <v>0.80007087786435704</v>
      </c>
      <c r="V20" s="5">
        <f t="shared" si="3"/>
        <v>0.84650716769385059</v>
      </c>
      <c r="W20" s="5">
        <f t="shared" si="3"/>
        <v>0.88638002239670044</v>
      </c>
      <c r="X20" s="5">
        <f t="shared" si="3"/>
        <v>0.91977710660854151</v>
      </c>
      <c r="Y20" s="5">
        <f t="shared" si="3"/>
        <v>0.94730776196587685</v>
      </c>
      <c r="Z20" s="5">
        <f t="shared" si="3"/>
        <v>0.96957331515273548</v>
      </c>
      <c r="AA20" s="5">
        <f t="shared" si="3"/>
        <v>0.98716707790067204</v>
      </c>
      <c r="AB20" s="5">
        <f t="shared" si="3"/>
        <v>1</v>
      </c>
    </row>
    <row r="21" spans="1:28" customFormat="1" x14ac:dyDescent="0.35">
      <c r="A21" t="s">
        <v>2</v>
      </c>
      <c r="C21" s="2">
        <v>5.8799999999999998E-2</v>
      </c>
      <c r="D21" s="2">
        <f t="shared" ref="D21:I22" si="4">C21+(D$14*(1-$C21))*D17</f>
        <v>7.0561235200000003E-2</v>
      </c>
      <c r="E21" s="2">
        <f t="shared" si="4"/>
        <v>8.23224704E-2</v>
      </c>
      <c r="F21" s="2">
        <f>E21+(F$14*(1-$C21))*F17</f>
        <v>0.1030288704</v>
      </c>
      <c r="G21" s="2">
        <f t="shared" si="4"/>
        <v>0.1237352704</v>
      </c>
      <c r="H21" s="2">
        <f>G21+(H$14*(1-$C21))*H17</f>
        <v>0.1444416704</v>
      </c>
      <c r="I21" s="2">
        <f>H21+(I$14*(1-$C21))*I17</f>
        <v>0.16514807040000001</v>
      </c>
      <c r="J21" s="5">
        <f>I21+(J16*(1-D21))*J17</f>
        <v>0.1981431465504</v>
      </c>
      <c r="K21" s="5">
        <f t="shared" ref="K21:AB21" si="5">MIN(J21+(K$14*(1-E21))*K17, 1)</f>
        <v>0.21833205220159999</v>
      </c>
      <c r="L21" s="5">
        <f t="shared" si="5"/>
        <v>0.23806541705279999</v>
      </c>
      <c r="M21" s="5">
        <f t="shared" si="5"/>
        <v>0.31517671325759999</v>
      </c>
      <c r="N21" s="5">
        <f t="shared" si="5"/>
        <v>0.3904658462624</v>
      </c>
      <c r="O21" s="5">
        <f t="shared" si="5"/>
        <v>0.46393281606719999</v>
      </c>
      <c r="P21" s="5">
        <f t="shared" si="5"/>
        <v>0.53449621917076473</v>
      </c>
      <c r="Q21" s="5">
        <f t="shared" si="5"/>
        <v>0.60328299857702394</v>
      </c>
      <c r="R21" s="5">
        <f t="shared" si="5"/>
        <v>0.67033324187637755</v>
      </c>
      <c r="S21" s="5">
        <f t="shared" si="5"/>
        <v>0.73059769110970874</v>
      </c>
      <c r="T21" s="5">
        <f t="shared" si="5"/>
        <v>0.7842366966386175</v>
      </c>
      <c r="U21" s="5">
        <f t="shared" si="5"/>
        <v>0.83141060882470386</v>
      </c>
      <c r="V21" s="5">
        <f t="shared" si="5"/>
        <v>0.87237494153767658</v>
      </c>
      <c r="W21" s="5">
        <f t="shared" si="5"/>
        <v>0.9072860376628985</v>
      </c>
      <c r="X21" s="5">
        <f t="shared" si="5"/>
        <v>0.93629671237777723</v>
      </c>
      <c r="Y21" s="5">
        <f t="shared" si="5"/>
        <v>0.96000411556012288</v>
      </c>
      <c r="Z21" s="5">
        <f t="shared" si="5"/>
        <v>0.97899128625592458</v>
      </c>
      <c r="AA21" s="5">
        <f t="shared" si="5"/>
        <v>0.99382715267935062</v>
      </c>
      <c r="AB21" s="5">
        <f t="shared" si="5"/>
        <v>1</v>
      </c>
    </row>
    <row r="22" spans="1:28" customFormat="1" x14ac:dyDescent="0.35">
      <c r="A22" t="s">
        <v>1</v>
      </c>
      <c r="C22" s="2">
        <v>5.8799999999999998E-2</v>
      </c>
      <c r="D22" s="2">
        <f t="shared" si="4"/>
        <v>7.0561235200000003E-2</v>
      </c>
      <c r="E22" s="2">
        <f t="shared" si="4"/>
        <v>8.23224704E-2</v>
      </c>
      <c r="F22" s="2">
        <f t="shared" si="4"/>
        <v>0.11131143039999999</v>
      </c>
      <c r="G22" s="2">
        <f t="shared" si="4"/>
        <v>0.1403003904</v>
      </c>
      <c r="H22" s="2">
        <f t="shared" si="4"/>
        <v>0.16928935040000001</v>
      </c>
      <c r="I22" s="2">
        <f t="shared" si="4"/>
        <v>0.20656087040000001</v>
      </c>
      <c r="J22" s="5">
        <f t="shared" ref="J22" si="6">I22+(J17*(1-D22))*J18</f>
        <v>0.31112273144000002</v>
      </c>
      <c r="K22" s="5">
        <f t="shared" ref="K22:AB22" si="7">MIN(J22+(K$14*(1-E22))*K18, 1)</f>
        <v>0.34746276161216005</v>
      </c>
      <c r="L22" s="5">
        <f t="shared" si="7"/>
        <v>0.38265482896832004</v>
      </c>
      <c r="M22" s="5">
        <f t="shared" si="7"/>
        <v>0.45830839461312001</v>
      </c>
      <c r="N22" s="5">
        <f t="shared" si="7"/>
        <v>0.53141093177791998</v>
      </c>
      <c r="O22" s="5">
        <f t="shared" si="7"/>
        <v>0.60123357518272003</v>
      </c>
      <c r="P22" s="5">
        <f t="shared" si="7"/>
        <v>0.66185477481599997</v>
      </c>
      <c r="Q22" s="5">
        <f t="shared" si="7"/>
        <v>0.71927805179412985</v>
      </c>
      <c r="R22" s="5">
        <f>MIN(Q22+(R$14*(1-L22))*R18, 1)</f>
        <v>0.7736044268449177</v>
      </c>
      <c r="S22" s="5">
        <f t="shared" si="7"/>
        <v>0.82127328811896316</v>
      </c>
      <c r="T22" s="5">
        <f t="shared" si="7"/>
        <v>0.86250912612250619</v>
      </c>
      <c r="U22" s="5">
        <f t="shared" si="7"/>
        <v>0.8976005715064268</v>
      </c>
      <c r="V22" s="5">
        <f t="shared" si="7"/>
        <v>0.92735735132261876</v>
      </c>
      <c r="W22" s="5">
        <f t="shared" si="7"/>
        <v>0.95206088276473533</v>
      </c>
      <c r="X22" s="5">
        <f t="shared" si="7"/>
        <v>0.97198369320238254</v>
      </c>
      <c r="Y22" s="5">
        <f t="shared" si="7"/>
        <v>0.98771164384791377</v>
      </c>
      <c r="Z22" s="5">
        <f t="shared" si="7"/>
        <v>0.99981084074913318</v>
      </c>
      <c r="AA22" s="5">
        <f t="shared" si="7"/>
        <v>1</v>
      </c>
      <c r="AB22" s="5">
        <f t="shared" si="7"/>
        <v>1</v>
      </c>
    </row>
    <row r="25" spans="1:28" customFormat="1" x14ac:dyDescent="0.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1F09-406B-4242-A00B-90E10B4D05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Caramello</dc:creator>
  <cp:lastModifiedBy>Nick Caramello</cp:lastModifiedBy>
  <dcterms:created xsi:type="dcterms:W3CDTF">2025-04-16T13:54:43Z</dcterms:created>
  <dcterms:modified xsi:type="dcterms:W3CDTF">2025-04-17T11:25:02Z</dcterms:modified>
</cp:coreProperties>
</file>