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2"/>
  <workbookPr defaultThemeVersion="166925"/>
  <xr:revisionPtr revIDLastSave="1099" documentId="11_DC83C74A3053B7383F6F012E11718B962C73F025" xr6:coauthVersionLast="46" xr6:coauthVersionMax="46" xr10:uidLastSave="{4AA909CB-388B-4E44-B1C5-EB2A76762F3A}"/>
  <bookViews>
    <workbookView xWindow="240" yWindow="105" windowWidth="14805" windowHeight="8010" firstSheet="2" activeTab="3" xr2:uid="{00000000-000D-0000-FFFF-FFFF00000000}"/>
  </bookViews>
  <sheets>
    <sheet name="AirTimeCalculations" sheetId="1" r:id="rId1"/>
    <sheet name="SensorDataCalculations" sheetId="3" r:id="rId2"/>
    <sheet name="Uplink_MessageFormat" sheetId="2" r:id="rId3"/>
    <sheet name="Downlink_MessageFormat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C28" i="1"/>
  <c r="B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tc={D9869051-5B59-4F90-8F31-1506FE0FE940}</author>
    <author>tc={93736CC2-A88E-406A-85A7-B7D217DE0D24}</author>
  </authors>
  <commentList>
    <comment ref="E47" authorId="0" shapeId="0" xr:uid="{D9869051-5B59-4F90-8F31-1506FE0FE940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of measure interval</t>
      </text>
    </comment>
    <comment ref="C53" authorId="1" shapeId="0" xr:uid="{93736CC2-A88E-406A-85A7-B7D217DE0D24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correct?</t>
      </text>
    </comment>
  </commentList>
</comments>
</file>

<file path=xl/sharedStrings.xml><?xml version="1.0" encoding="utf-8"?>
<sst xmlns="http://schemas.openxmlformats.org/spreadsheetml/2006/main" count="357" uniqueCount="171">
  <si>
    <t>IAQV1 Message Format</t>
  </si>
  <si>
    <t>https://www.loratools.nl/#/airtime</t>
  </si>
  <si>
    <t>Spreading Factor (7..12)</t>
  </si>
  <si>
    <t>BW (125, 250)</t>
  </si>
  <si>
    <t>CR (4/(CR + 4)</t>
  </si>
  <si>
    <t>Preamble Length (LoRa Default: 8)</t>
  </si>
  <si>
    <t>Explicit header (default 1)</t>
  </si>
  <si>
    <t>ok</t>
  </si>
  <si>
    <t>CRC (default 2)</t>
  </si>
  <si>
    <t>data</t>
  </si>
  <si>
    <t>Preamble</t>
  </si>
  <si>
    <t>Symbol</t>
  </si>
  <si>
    <t>Air Time (ms)</t>
  </si>
  <si>
    <t>Duty Cycle from Calculator (minutes)</t>
  </si>
  <si>
    <t>Cycle period</t>
  </si>
  <si>
    <t>Duty Cycle 1%</t>
  </si>
  <si>
    <t>Mode (preset)</t>
  </si>
  <si>
    <t>Sampling Periode in sec</t>
  </si>
  <si>
    <t>Up-Link Periode in sec</t>
  </si>
  <si>
    <t>Air Time max in sec</t>
  </si>
  <si>
    <t>Note: EdenSenses agrees to average the samples during the Up-Link period</t>
  </si>
  <si>
    <t>This meas: One averaged value per sensor</t>
  </si>
  <si>
    <t>Humidity</t>
  </si>
  <si>
    <t>Formula from Sensirion</t>
  </si>
  <si>
    <t>RH = 100*SRH/(2^16-1)</t>
  </si>
  <si>
    <t>%RH</t>
  </si>
  <si>
    <t>note: SRH is a 16 bit unsigned value</t>
  </si>
  <si>
    <t>FullScale Value</t>
  </si>
  <si>
    <t>Resolution</t>
  </si>
  <si>
    <t>Formula at Miromico</t>
  </si>
  <si>
    <t>RH = 100*100*sum(SRHi)/(0xFFFF*nb_samples)</t>
  </si>
  <si>
    <t>0.01 %RH</t>
  </si>
  <si>
    <t>note: internally 32 bit unsigned</t>
  </si>
  <si>
    <t>Mode 1 (4 samples)</t>
  </si>
  <si>
    <t>RH = 2500*sum(SRHi)/0xFFFF</t>
  </si>
  <si>
    <t>Mode 2 (8 samples)</t>
  </si>
  <si>
    <t>RH = 1250*sum(SRHi)/0xFFFF</t>
  </si>
  <si>
    <t>Mode 3 (120 samples)</t>
  </si>
  <si>
    <t>RH = 250*sum(SRHi)/(0xFFFF*3)</t>
  </si>
  <si>
    <t>0.01%RH</t>
  </si>
  <si>
    <t>Result as 16 bit value</t>
  </si>
  <si>
    <t>Temperature</t>
  </si>
  <si>
    <t>T = -45 + 175*ST/(2^16-1)</t>
  </si>
  <si>
    <t>°C</t>
  </si>
  <si>
    <t>ST is a 16 bit value unsigned</t>
  </si>
  <si>
    <t>T = -45*100 + 175*100*sum(STi)/(0xFFFF*nb_samples)</t>
  </si>
  <si>
    <t>0.01°C</t>
  </si>
  <si>
    <t>Pressure</t>
  </si>
  <si>
    <t>CO2</t>
  </si>
  <si>
    <t>signed 16 bit value</t>
  </si>
  <si>
    <t>ppm</t>
  </si>
  <si>
    <t>Currently IIR Filtered value is used</t>
  </si>
  <si>
    <t>=&gt; Check responsiveness without IIR Filter</t>
  </si>
  <si>
    <t>AIRICA Message Formats</t>
  </si>
  <si>
    <t>General Message Format</t>
  </si>
  <si>
    <t>Name:</t>
  </si>
  <si>
    <t>MsgType</t>
  </si>
  <si>
    <t>Data depending on MsgType</t>
  </si>
  <si>
    <t>Unit:</t>
  </si>
  <si>
    <t>Enum</t>
  </si>
  <si>
    <t>Bytes</t>
  </si>
  <si>
    <t>Range:</t>
  </si>
  <si>
    <t>0..127</t>
  </si>
  <si>
    <t>Enum definitions</t>
  </si>
  <si>
    <t>MsgType Enum</t>
  </si>
  <si>
    <t>Reserved</t>
  </si>
  <si>
    <t>SensorData1</t>
  </si>
  <si>
    <t>SensorData2</t>
  </si>
  <si>
    <t>Config Data</t>
  </si>
  <si>
    <t>Vbat</t>
  </si>
  <si>
    <t>...</t>
  </si>
  <si>
    <t>HW_ID_UL</t>
  </si>
  <si>
    <t>MCU_ID_UL</t>
  </si>
  <si>
    <t>Firmware_hash</t>
  </si>
  <si>
    <t>Port for ID-s (123-125) is 200</t>
  </si>
  <si>
    <t>Mode Enum</t>
  </si>
  <si>
    <t>Custom</t>
  </si>
  <si>
    <t>Fast: Sampling Period 30 sec, Uplink Period 120 sec</t>
  </si>
  <si>
    <t>Medium: Sampling Period 60 sec, Uplink Period 240sec</t>
  </si>
  <si>
    <t>BatterySaving: Sampling Period 60 sec, Uplink Period 3600 sec</t>
  </si>
  <si>
    <t>Message Types</t>
  </si>
  <si>
    <t>1: SensorData1</t>
  </si>
  <si>
    <t>Mode</t>
  </si>
  <si>
    <t>Temp</t>
  </si>
  <si>
    <t>Pa</t>
  </si>
  <si>
    <t>0.01% RH</t>
  </si>
  <si>
    <t>HighByte</t>
  </si>
  <si>
    <t>LowByte</t>
  </si>
  <si>
    <t>MedByte</t>
  </si>
  <si>
    <t>each column is one byte. byte 1 is the msgtype ...</t>
  </si>
  <si>
    <t>Unsigned</t>
  </si>
  <si>
    <t>Signed</t>
  </si>
  <si>
    <t>Invalid value:</t>
  </si>
  <si>
    <t>0xFF</t>
  </si>
  <si>
    <t>0x7F</t>
  </si>
  <si>
    <t>2: SensorData2</t>
  </si>
  <si>
    <t>VOC</t>
  </si>
  <si>
    <t>3: ConfigData</t>
  </si>
  <si>
    <t>measure interval</t>
  </si>
  <si>
    <t>tx interval</t>
  </si>
  <si>
    <t>flags</t>
  </si>
  <si>
    <t>co2 period</t>
  </si>
  <si>
    <t>co2_num</t>
  </si>
  <si>
    <t>co2_abc</t>
  </si>
  <si>
    <t>sec</t>
  </si>
  <si>
    <t>*</t>
  </si>
  <si>
    <t>4: Vbat</t>
  </si>
  <si>
    <t>Voltage</t>
  </si>
  <si>
    <t>1/1000 V</t>
  </si>
  <si>
    <t>123: HW_ID_UL</t>
  </si>
  <si>
    <t>HWID</t>
  </si>
  <si>
    <t>version</t>
  </si>
  <si>
    <t>0..7</t>
  </si>
  <si>
    <t>124: MCU_ID_UL</t>
  </si>
  <si>
    <t>MCU_ID</t>
  </si>
  <si>
    <t>125: Firmware_hash_UL</t>
  </si>
  <si>
    <t>Firmware version and hash</t>
  </si>
  <si>
    <t>String</t>
  </si>
  <si>
    <t>Size varies</t>
  </si>
  <si>
    <t>Message Format</t>
  </si>
  <si>
    <t>128..255</t>
  </si>
  <si>
    <t>Enums</t>
  </si>
  <si>
    <t>Change Mode</t>
  </si>
  <si>
    <t>Change Measurement Period</t>
  </si>
  <si>
    <t>Change Accumulated measurements</t>
  </si>
  <si>
    <t>CO2: Forced ABC calibration</t>
  </si>
  <si>
    <t>CO2: Set auto-calibration frequency</t>
  </si>
  <si>
    <t>CO2: IIR filter enable/disable</t>
  </si>
  <si>
    <t>CO2: Set calibration CO2 level (Target calibration)</t>
  </si>
  <si>
    <t>HW_ID_Request</t>
  </si>
  <si>
    <t>MCU_ID_Request</t>
  </si>
  <si>
    <t>Firmware_request</t>
  </si>
  <si>
    <t>Reset_request</t>
  </si>
  <si>
    <t>Port for requests (251-255) is 200</t>
  </si>
  <si>
    <t>For requests, there are no message, just the MsgType</t>
  </si>
  <si>
    <t>Medium: Sampling Period 30 sec, Uplink Period 240sec</t>
  </si>
  <si>
    <t>BatterySaving: Sampling Period 30 sec, Uplink Period 3600 sec</t>
  </si>
  <si>
    <t xml:space="preserve">SamplePeriod </t>
  </si>
  <si>
    <t>5 sec</t>
  </si>
  <si>
    <t>2* 5 sec</t>
  </si>
  <si>
    <t>3* 5 sec</t>
  </si>
  <si>
    <t>NumberofMeasurements</t>
  </si>
  <si>
    <t>ChangeMode</t>
  </si>
  <si>
    <t>0..3</t>
  </si>
  <si>
    <t>MeasurementPeriod</t>
  </si>
  <si>
    <t>Period</t>
  </si>
  <si>
    <t>0..255</t>
  </si>
  <si>
    <t>NumberOfMeasurements</t>
  </si>
  <si>
    <t>NumofMeas</t>
  </si>
  <si>
    <t>0..120</t>
  </si>
  <si>
    <t>ForceAbcCalibration</t>
  </si>
  <si>
    <t>0x83</t>
  </si>
  <si>
    <t>AutoCalibrationFrequency</t>
  </si>
  <si>
    <t>auto-calibration freq.</t>
  </si>
  <si>
    <t>hour</t>
  </si>
  <si>
    <t>0x84</t>
  </si>
  <si>
    <t xml:space="preserve">High </t>
  </si>
  <si>
    <t>Low</t>
  </si>
  <si>
    <t>1..65534</t>
  </si>
  <si>
    <t>default:</t>
  </si>
  <si>
    <t>336 (2 weeks)</t>
  </si>
  <si>
    <t>IIRFilterEnable</t>
  </si>
  <si>
    <t>IIR Enable/Disable</t>
  </si>
  <si>
    <t>1:enable/0:disable</t>
  </si>
  <si>
    <t>0x85</t>
  </si>
  <si>
    <t>0..1</t>
  </si>
  <si>
    <t>CalibrationLevel</t>
  </si>
  <si>
    <t>calibration CO2 level</t>
  </si>
  <si>
    <t>0x86</t>
  </si>
  <si>
    <t>High</t>
  </si>
  <si>
    <t>400..5000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</si>
</sst>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20" fontId="0" fillId="4" borderId="0" xfId="0" applyNumberFormat="1" applyFill="1"/>
    <xf numFmtId="0" fontId="0" fillId="0" borderId="1" xfId="0" applyBorder="1"/>
    <xf numFmtId="0" fontId="0" fillId="5" borderId="1" xfId="0" applyFill="1" applyBorder="1"/>
    <xf numFmtId="0" fontId="2" fillId="0" borderId="0" xfId="0" applyFont="1"/>
    <xf numFmtId="0" fontId="0" fillId="5" borderId="0" xfId="0" applyFont="1" applyFill="1"/>
    <xf numFmtId="0" fontId="0" fillId="5" borderId="0" xfId="0" applyFill="1"/>
    <xf numFmtId="0" fontId="0" fillId="0" borderId="0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5" borderId="3" xfId="0" applyFill="1" applyBorder="1"/>
    <xf numFmtId="0" fontId="0" fillId="0" borderId="10" xfId="0" applyBorder="1"/>
    <xf numFmtId="0" fontId="0" fillId="0" borderId="4" xfId="0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3" fillId="0" borderId="0" xfId="0" applyFont="1"/>
    <xf numFmtId="0" fontId="0" fillId="0" borderId="0" xfId="0" applyFont="1"/>
    <xf numFmtId="0" fontId="0" fillId="0" borderId="1" xfId="0" applyBorder="1" applyAlignment="1"/>
    <xf numFmtId="0" fontId="0" fillId="5" borderId="3" xfId="0" applyFill="1" applyBorder="1" applyAlignment="1"/>
    <xf numFmtId="0" fontId="0" fillId="5" borderId="4" xfId="0" applyFill="1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kas Erni" id="{86DD9663-676F-4BD0-ABE8-69C6D3C1BAF3}" userId="S::erni@miromico.ch::e2453bba-cf3b-4b89-8f88-0495aa63457d" providerId="AD"/>
  <person displayName="Vassilis" id="{7A143888-B52B-4A81-BF23-8B0843E7D403}" userId="S::vassilis_eden-senses.com#ext#@miromico.onmicrosoft.com::e373a892-c3cc-496f-849b-bd6fc9ac766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7" dT="2021-02-22T20:32:17.94" personId="{86DD9663-676F-4BD0-ABE8-69C6D3C1BAF3}" id="{D9869051-5B59-4F90-8F31-1506FE0FE940}">
    <text>Multiple of measure interval</text>
  </threadedComment>
  <threadedComment ref="C53" dT="2021-02-26T13:24:09.01" personId="{7A143888-B52B-4A81-BF23-8B0843E7D403}" id="{93736CC2-A88E-406A-85A7-B7D217DE0D24}">
    <text>is this correct?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oratools.n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opLeftCell="A3" workbookViewId="0">
      <selection activeCell="A32" sqref="A32"/>
    </sheetView>
  </sheetViews>
  <sheetFormatPr defaultRowHeight="15"/>
  <cols>
    <col min="1" max="1" width="33.28515625" bestFit="1" customWidth="1"/>
    <col min="2" max="2" width="12.42578125" bestFit="1" customWidth="1"/>
    <col min="3" max="3" width="13.42578125" bestFit="1" customWidth="1"/>
    <col min="4" max="4" width="13.42578125" customWidth="1"/>
    <col min="5" max="5" width="18.85546875" bestFit="1" customWidth="1"/>
    <col min="8" max="8" width="21.7109375" customWidth="1"/>
    <col min="12" max="12" width="21.140625" bestFit="1" customWidth="1"/>
    <col min="15" max="15" width="3.140625" bestFit="1" customWidth="1"/>
    <col min="18" max="18" width="19.85546875" bestFit="1" customWidth="1"/>
    <col min="19" max="19" width="12.7109375" bestFit="1" customWidth="1"/>
    <col min="20" max="20" width="27.85546875" bestFit="1" customWidth="1"/>
  </cols>
  <sheetData>
    <row r="1" spans="1:10">
      <c r="A1" t="s">
        <v>0</v>
      </c>
    </row>
    <row r="3" spans="1:10">
      <c r="A3" s="1" t="s">
        <v>1</v>
      </c>
    </row>
    <row r="5" spans="1:10">
      <c r="A5" t="s">
        <v>2</v>
      </c>
      <c r="B5">
        <v>12</v>
      </c>
      <c r="C5">
        <v>12</v>
      </c>
      <c r="D5">
        <v>12</v>
      </c>
      <c r="E5">
        <v>11</v>
      </c>
      <c r="F5">
        <v>10</v>
      </c>
      <c r="G5">
        <v>9</v>
      </c>
      <c r="H5">
        <v>8</v>
      </c>
      <c r="I5">
        <v>7</v>
      </c>
      <c r="J5">
        <v>7</v>
      </c>
    </row>
    <row r="6" spans="1:10">
      <c r="A6" t="s">
        <v>3</v>
      </c>
      <c r="B6">
        <v>125</v>
      </c>
      <c r="C6">
        <v>125</v>
      </c>
      <c r="D6">
        <v>250</v>
      </c>
      <c r="I6">
        <v>125</v>
      </c>
      <c r="J6">
        <v>250</v>
      </c>
    </row>
    <row r="7" spans="1:10">
      <c r="A7" t="s">
        <v>4</v>
      </c>
      <c r="B7">
        <v>1</v>
      </c>
      <c r="C7">
        <v>1</v>
      </c>
      <c r="D7">
        <v>1</v>
      </c>
    </row>
    <row r="8" spans="1:10">
      <c r="A8" t="s">
        <v>5</v>
      </c>
      <c r="B8">
        <v>8</v>
      </c>
      <c r="C8">
        <v>8</v>
      </c>
      <c r="D8">
        <v>8</v>
      </c>
    </row>
    <row r="9" spans="1:10">
      <c r="A9" t="s">
        <v>6</v>
      </c>
      <c r="B9" t="s">
        <v>7</v>
      </c>
      <c r="C9" t="s">
        <v>7</v>
      </c>
      <c r="D9" t="s">
        <v>7</v>
      </c>
    </row>
    <row r="10" spans="1:10">
      <c r="A10" t="s">
        <v>8</v>
      </c>
      <c r="B10" t="s">
        <v>7</v>
      </c>
      <c r="C10" t="s">
        <v>7</v>
      </c>
      <c r="D10" t="s">
        <v>7</v>
      </c>
    </row>
    <row r="11" spans="1:10">
      <c r="A11" t="s">
        <v>9</v>
      </c>
      <c r="B11" s="2">
        <v>15</v>
      </c>
      <c r="C11" s="2">
        <v>11</v>
      </c>
      <c r="D11" s="2">
        <v>11</v>
      </c>
      <c r="J11">
        <v>1600</v>
      </c>
    </row>
    <row r="13" spans="1:10">
      <c r="A13" t="s">
        <v>10</v>
      </c>
      <c r="B13" s="3">
        <v>401.41</v>
      </c>
      <c r="C13" s="3">
        <v>401.41</v>
      </c>
      <c r="D13" s="3">
        <v>401.41</v>
      </c>
    </row>
    <row r="14" spans="1:10">
      <c r="A14" t="s">
        <v>11</v>
      </c>
      <c r="B14" s="3">
        <v>32.770000000000003</v>
      </c>
      <c r="C14" s="3">
        <v>32.770000000000003</v>
      </c>
      <c r="D14" s="3">
        <v>32.770000000000003</v>
      </c>
    </row>
    <row r="15" spans="1:10">
      <c r="A15" t="s">
        <v>12</v>
      </c>
      <c r="B15" s="3">
        <v>1155.07</v>
      </c>
      <c r="C15" s="3">
        <v>1150.98</v>
      </c>
      <c r="D15" s="3">
        <v>577.54</v>
      </c>
    </row>
    <row r="16" spans="1:10">
      <c r="A16" t="s">
        <v>13</v>
      </c>
      <c r="B16" s="4">
        <v>8.0555555555555561E-2</v>
      </c>
      <c r="C16" s="4">
        <v>8.0555555555555561E-2</v>
      </c>
      <c r="D16" s="4">
        <v>4.027777777777778E-2</v>
      </c>
      <c r="J16" s="4">
        <v>8.1944444444444445E-2</v>
      </c>
    </row>
    <row r="17" spans="1:10">
      <c r="B17" s="4"/>
      <c r="C17" s="4"/>
      <c r="D17" s="4"/>
      <c r="J17" s="4"/>
    </row>
    <row r="18" spans="1:10">
      <c r="B18" s="4"/>
      <c r="C18" s="4"/>
      <c r="D18" s="4"/>
      <c r="J18" s="4"/>
    </row>
    <row r="20" spans="1:10">
      <c r="A20" t="s">
        <v>14</v>
      </c>
      <c r="B20">
        <v>120</v>
      </c>
    </row>
    <row r="21" spans="1:10">
      <c r="A21" t="s">
        <v>15</v>
      </c>
      <c r="B21">
        <f>B20/100</f>
        <v>1.2</v>
      </c>
    </row>
    <row r="25" spans="1:10">
      <c r="A25" t="s">
        <v>16</v>
      </c>
      <c r="B25">
        <v>0</v>
      </c>
      <c r="C25">
        <v>1</v>
      </c>
      <c r="D25">
        <v>2</v>
      </c>
      <c r="E25">
        <v>3</v>
      </c>
    </row>
    <row r="26" spans="1:10">
      <c r="A26" t="s">
        <v>17</v>
      </c>
      <c r="C26">
        <v>30</v>
      </c>
      <c r="D26">
        <v>60</v>
      </c>
      <c r="E26">
        <v>60</v>
      </c>
    </row>
    <row r="27" spans="1:10">
      <c r="A27" t="s">
        <v>18</v>
      </c>
      <c r="C27">
        <v>120</v>
      </c>
      <c r="D27">
        <v>240</v>
      </c>
      <c r="E27">
        <v>3600</v>
      </c>
    </row>
    <row r="28" spans="1:10">
      <c r="A28" t="s">
        <v>19</v>
      </c>
      <c r="C28">
        <f>C27/100</f>
        <v>1.2</v>
      </c>
      <c r="D28">
        <f t="shared" ref="D28:E28" si="0">D27/100</f>
        <v>2.4</v>
      </c>
      <c r="E28">
        <f t="shared" si="0"/>
        <v>36</v>
      </c>
    </row>
    <row r="30" spans="1:10">
      <c r="A30" t="s">
        <v>20</v>
      </c>
    </row>
    <row r="31" spans="1:10">
      <c r="A31" t="s">
        <v>21</v>
      </c>
    </row>
  </sheetData>
  <hyperlinks>
    <hyperlink ref="A3" r:id="rId1" location="/airtime" xr:uid="{7A47B350-8CCF-492B-844C-38F4094C334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514A-384B-4199-B93C-8964164CD569}">
  <dimension ref="A1:D33"/>
  <sheetViews>
    <sheetView workbookViewId="0">
      <selection activeCell="A12" sqref="A12"/>
    </sheetView>
  </sheetViews>
  <sheetFormatPr defaultRowHeight="15"/>
  <cols>
    <col min="1" max="1" width="28" customWidth="1"/>
    <col min="2" max="2" width="49" customWidth="1"/>
    <col min="3" max="3" width="15.140625" bestFit="1" customWidth="1"/>
    <col min="4" max="4" width="33.85546875" customWidth="1"/>
  </cols>
  <sheetData>
    <row r="1" spans="1:4" ht="26.25">
      <c r="A1" s="7" t="s">
        <v>22</v>
      </c>
    </row>
    <row r="2" spans="1:4">
      <c r="A2" s="8" t="s">
        <v>23</v>
      </c>
      <c r="B2" s="9" t="s">
        <v>24</v>
      </c>
      <c r="C2" s="9" t="s">
        <v>25</v>
      </c>
      <c r="D2" t="s">
        <v>26</v>
      </c>
    </row>
    <row r="3" spans="1:4">
      <c r="A3" t="s">
        <v>27</v>
      </c>
      <c r="B3">
        <v>100</v>
      </c>
      <c r="C3" t="s">
        <v>25</v>
      </c>
    </row>
    <row r="4" spans="1:4">
      <c r="A4" t="s">
        <v>28</v>
      </c>
      <c r="B4">
        <v>1</v>
      </c>
      <c r="C4" t="s">
        <v>25</v>
      </c>
    </row>
    <row r="6" spans="1:4">
      <c r="A6" s="9" t="s">
        <v>29</v>
      </c>
      <c r="B6" s="9" t="s">
        <v>30</v>
      </c>
      <c r="C6" s="9" t="s">
        <v>31</v>
      </c>
      <c r="D6" t="s">
        <v>32</v>
      </c>
    </row>
    <row r="7" spans="1:4">
      <c r="A7" t="s">
        <v>33</v>
      </c>
      <c r="B7" t="s">
        <v>34</v>
      </c>
    </row>
    <row r="8" spans="1:4">
      <c r="A8" t="s">
        <v>35</v>
      </c>
      <c r="B8" t="s">
        <v>36</v>
      </c>
    </row>
    <row r="9" spans="1:4">
      <c r="A9" t="s">
        <v>37</v>
      </c>
      <c r="B9" t="s">
        <v>38</v>
      </c>
    </row>
    <row r="10" spans="1:4">
      <c r="A10" t="s">
        <v>27</v>
      </c>
      <c r="B10">
        <v>10000</v>
      </c>
      <c r="C10" t="s">
        <v>39</v>
      </c>
      <c r="D10" t="s">
        <v>40</v>
      </c>
    </row>
    <row r="11" spans="1:4">
      <c r="A11" t="s">
        <v>28</v>
      </c>
      <c r="B11">
        <v>1</v>
      </c>
      <c r="C11" t="s">
        <v>39</v>
      </c>
    </row>
    <row r="15" spans="1:4" ht="26.25">
      <c r="A15" s="7" t="s">
        <v>41</v>
      </c>
    </row>
    <row r="16" spans="1:4">
      <c r="A16" t="s">
        <v>23</v>
      </c>
      <c r="B16" t="s">
        <v>42</v>
      </c>
      <c r="C16" t="s">
        <v>43</v>
      </c>
    </row>
    <row r="17" spans="1:3">
      <c r="A17" t="s">
        <v>44</v>
      </c>
    </row>
    <row r="19" spans="1:3">
      <c r="A19" t="s">
        <v>29</v>
      </c>
      <c r="B19" t="s">
        <v>45</v>
      </c>
      <c r="C19" t="s">
        <v>46</v>
      </c>
    </row>
    <row r="22" spans="1:3" ht="26.25">
      <c r="A22" s="7" t="s">
        <v>47</v>
      </c>
    </row>
    <row r="30" spans="1:3" ht="26.25">
      <c r="A30" s="7" t="s">
        <v>48</v>
      </c>
    </row>
    <row r="31" spans="1:3">
      <c r="A31" t="s">
        <v>49</v>
      </c>
      <c r="C31" t="s">
        <v>50</v>
      </c>
    </row>
    <row r="32" spans="1:3">
      <c r="A32" t="s">
        <v>51</v>
      </c>
    </row>
    <row r="33" spans="1:1">
      <c r="A33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E6A1B-CF3F-42E1-9B34-58953884A58E}">
  <dimension ref="A1:N72"/>
  <sheetViews>
    <sheetView topLeftCell="A7" workbookViewId="0">
      <selection activeCell="A22" sqref="A22:XFD22"/>
    </sheetView>
  </sheetViews>
  <sheetFormatPr defaultRowHeight="15"/>
  <sheetData>
    <row r="1" spans="1:5" ht="26.25">
      <c r="A1" s="7" t="s">
        <v>53</v>
      </c>
    </row>
    <row r="3" spans="1:5" ht="26.25">
      <c r="A3" s="7" t="s">
        <v>54</v>
      </c>
    </row>
    <row r="4" spans="1:5">
      <c r="A4" t="s">
        <v>55</v>
      </c>
      <c r="B4" s="14" t="s">
        <v>56</v>
      </c>
      <c r="C4" s="11" t="s">
        <v>57</v>
      </c>
      <c r="D4" s="12"/>
      <c r="E4" s="13"/>
    </row>
    <row r="5" spans="1:5">
      <c r="A5" t="s">
        <v>58</v>
      </c>
      <c r="B5" s="14" t="s">
        <v>59</v>
      </c>
      <c r="C5" s="14"/>
      <c r="D5" s="16"/>
      <c r="E5" s="17"/>
    </row>
    <row r="6" spans="1:5">
      <c r="A6" t="s">
        <v>60</v>
      </c>
      <c r="B6" s="15"/>
      <c r="C6" s="18"/>
      <c r="D6" s="19"/>
      <c r="E6" s="20"/>
    </row>
    <row r="7" spans="1:5">
      <c r="A7" t="s">
        <v>61</v>
      </c>
      <c r="B7" t="s">
        <v>62</v>
      </c>
    </row>
    <row r="10" spans="1:5" ht="31.5">
      <c r="A10" s="21" t="s">
        <v>63</v>
      </c>
    </row>
    <row r="11" spans="1:5">
      <c r="A11" s="22" t="s">
        <v>64</v>
      </c>
    </row>
    <row r="12" spans="1:5">
      <c r="A12">
        <v>0</v>
      </c>
      <c r="B12" t="s">
        <v>65</v>
      </c>
    </row>
    <row r="13" spans="1:5">
      <c r="A13">
        <v>1</v>
      </c>
      <c r="B13" t="s">
        <v>66</v>
      </c>
    </row>
    <row r="14" spans="1:5">
      <c r="A14">
        <v>2</v>
      </c>
      <c r="B14" t="s">
        <v>67</v>
      </c>
    </row>
    <row r="15" spans="1:5">
      <c r="A15">
        <v>3</v>
      </c>
      <c r="B15" t="s">
        <v>68</v>
      </c>
    </row>
    <row r="16" spans="1:5">
      <c r="A16">
        <v>4</v>
      </c>
      <c r="B16" t="s">
        <v>69</v>
      </c>
    </row>
    <row r="17" spans="1:12">
      <c r="A17" t="s">
        <v>70</v>
      </c>
    </row>
    <row r="18" spans="1:12">
      <c r="A18">
        <v>123</v>
      </c>
      <c r="B18" t="s">
        <v>71</v>
      </c>
    </row>
    <row r="19" spans="1:12">
      <c r="A19">
        <v>124</v>
      </c>
      <c r="B19" t="s">
        <v>72</v>
      </c>
    </row>
    <row r="20" spans="1:12">
      <c r="A20">
        <v>125</v>
      </c>
      <c r="B20" t="s">
        <v>73</v>
      </c>
    </row>
    <row r="21" spans="1:12">
      <c r="A21" t="s">
        <v>74</v>
      </c>
    </row>
    <row r="23" spans="1:12">
      <c r="A23" s="22" t="s">
        <v>75</v>
      </c>
    </row>
    <row r="24" spans="1:12">
      <c r="A24">
        <v>0</v>
      </c>
      <c r="B24" t="s">
        <v>76</v>
      </c>
    </row>
    <row r="25" spans="1:12">
      <c r="A25">
        <v>1</v>
      </c>
      <c r="B25" t="s">
        <v>77</v>
      </c>
    </row>
    <row r="26" spans="1:12">
      <c r="A26">
        <v>2</v>
      </c>
      <c r="B26" t="s">
        <v>78</v>
      </c>
    </row>
    <row r="27" spans="1:12">
      <c r="A27">
        <v>3</v>
      </c>
      <c r="B27" t="s">
        <v>79</v>
      </c>
    </row>
    <row r="29" spans="1:12" ht="26.25">
      <c r="A29" s="7" t="s">
        <v>80</v>
      </c>
    </row>
    <row r="30" spans="1:12" ht="26.25">
      <c r="A30" s="7" t="s">
        <v>81</v>
      </c>
    </row>
    <row r="31" spans="1:12">
      <c r="A31" t="s">
        <v>55</v>
      </c>
      <c r="B31" s="5" t="s">
        <v>56</v>
      </c>
      <c r="C31" s="5" t="s">
        <v>82</v>
      </c>
      <c r="D31" s="35" t="s">
        <v>48</v>
      </c>
      <c r="E31" s="35"/>
      <c r="F31" s="35" t="s">
        <v>47</v>
      </c>
      <c r="G31" s="35"/>
      <c r="H31" s="35"/>
      <c r="I31" s="35" t="s">
        <v>83</v>
      </c>
      <c r="J31" s="35"/>
      <c r="K31" s="35" t="s">
        <v>22</v>
      </c>
      <c r="L31" s="35"/>
    </row>
    <row r="32" spans="1:12">
      <c r="A32" t="s">
        <v>58</v>
      </c>
      <c r="B32" s="5" t="s">
        <v>59</v>
      </c>
      <c r="C32" s="5" t="s">
        <v>59</v>
      </c>
      <c r="D32" s="35" t="s">
        <v>50</v>
      </c>
      <c r="E32" s="35"/>
      <c r="F32" s="35" t="s">
        <v>84</v>
      </c>
      <c r="G32" s="35"/>
      <c r="H32" s="35"/>
      <c r="I32" s="35" t="s">
        <v>46</v>
      </c>
      <c r="J32" s="35"/>
      <c r="K32" s="35" t="s">
        <v>85</v>
      </c>
      <c r="L32" s="35"/>
    </row>
    <row r="33" spans="1:14">
      <c r="A33" t="s">
        <v>60</v>
      </c>
      <c r="B33" s="6">
        <v>1</v>
      </c>
      <c r="C33" s="6">
        <v>1</v>
      </c>
      <c r="D33" s="6" t="s">
        <v>86</v>
      </c>
      <c r="E33" s="6" t="s">
        <v>87</v>
      </c>
      <c r="F33" s="6" t="s">
        <v>86</v>
      </c>
      <c r="G33" s="6" t="s">
        <v>88</v>
      </c>
      <c r="H33" s="6" t="s">
        <v>87</v>
      </c>
      <c r="I33" s="6" t="s">
        <v>86</v>
      </c>
      <c r="J33" s="6" t="s">
        <v>87</v>
      </c>
      <c r="K33" s="6" t="s">
        <v>86</v>
      </c>
      <c r="L33" s="6" t="s">
        <v>87</v>
      </c>
      <c r="M33" t="s">
        <v>89</v>
      </c>
    </row>
    <row r="34" spans="1:14">
      <c r="A34" t="s">
        <v>61</v>
      </c>
      <c r="C34">
        <v>0.255</v>
      </c>
      <c r="D34" t="s">
        <v>90</v>
      </c>
      <c r="F34" t="s">
        <v>90</v>
      </c>
      <c r="I34" t="s">
        <v>91</v>
      </c>
      <c r="K34" t="s">
        <v>90</v>
      </c>
    </row>
    <row r="35" spans="1:14">
      <c r="A35" t="s">
        <v>92</v>
      </c>
      <c r="D35" t="s">
        <v>93</v>
      </c>
      <c r="E35" t="s">
        <v>93</v>
      </c>
      <c r="F35" t="s">
        <v>93</v>
      </c>
      <c r="G35" t="s">
        <v>93</v>
      </c>
      <c r="H35" t="s">
        <v>93</v>
      </c>
      <c r="I35" t="s">
        <v>94</v>
      </c>
      <c r="J35" t="s">
        <v>93</v>
      </c>
      <c r="K35" t="s">
        <v>93</v>
      </c>
      <c r="L35" t="s">
        <v>93</v>
      </c>
    </row>
    <row r="38" spans="1:14" ht="26.25">
      <c r="A38" s="7" t="s">
        <v>95</v>
      </c>
    </row>
    <row r="39" spans="1:14">
      <c r="A39" t="s">
        <v>55</v>
      </c>
      <c r="B39" s="5" t="s">
        <v>56</v>
      </c>
      <c r="C39" s="5" t="s">
        <v>82</v>
      </c>
      <c r="D39" s="35" t="s">
        <v>48</v>
      </c>
      <c r="E39" s="35"/>
      <c r="F39" s="35" t="s">
        <v>47</v>
      </c>
      <c r="G39" s="35"/>
      <c r="H39" s="35"/>
      <c r="I39" s="35" t="s">
        <v>83</v>
      </c>
      <c r="J39" s="35"/>
      <c r="K39" s="35" t="s">
        <v>22</v>
      </c>
      <c r="L39" s="35"/>
      <c r="M39" s="35" t="s">
        <v>96</v>
      </c>
      <c r="N39" s="35"/>
    </row>
    <row r="40" spans="1:14">
      <c r="A40" t="s">
        <v>58</v>
      </c>
      <c r="B40" s="5" t="s">
        <v>59</v>
      </c>
      <c r="C40" s="5" t="s">
        <v>59</v>
      </c>
      <c r="D40" s="35" t="s">
        <v>50</v>
      </c>
      <c r="E40" s="35"/>
      <c r="F40" s="35" t="s">
        <v>84</v>
      </c>
      <c r="G40" s="35"/>
      <c r="H40" s="35"/>
      <c r="I40" s="35" t="s">
        <v>46</v>
      </c>
      <c r="J40" s="35"/>
      <c r="K40" s="35" t="s">
        <v>85</v>
      </c>
      <c r="L40" s="35"/>
      <c r="M40" s="35"/>
      <c r="N40" s="35"/>
    </row>
    <row r="41" spans="1:14">
      <c r="A41" t="s">
        <v>60</v>
      </c>
      <c r="B41" s="6">
        <v>2</v>
      </c>
      <c r="C41" s="6"/>
      <c r="D41" s="6" t="s">
        <v>86</v>
      </c>
      <c r="E41" s="6" t="s">
        <v>87</v>
      </c>
      <c r="F41" s="6" t="s">
        <v>86</v>
      </c>
      <c r="G41" s="6" t="s">
        <v>88</v>
      </c>
      <c r="H41" s="6" t="s">
        <v>87</v>
      </c>
      <c r="I41" s="6" t="s">
        <v>86</v>
      </c>
      <c r="J41" s="6" t="s">
        <v>87</v>
      </c>
      <c r="K41" s="6" t="s">
        <v>86</v>
      </c>
      <c r="L41" s="6" t="s">
        <v>87</v>
      </c>
      <c r="M41" s="6" t="s">
        <v>86</v>
      </c>
      <c r="N41" s="6" t="s">
        <v>87</v>
      </c>
    </row>
    <row r="42" spans="1:14">
      <c r="A42" t="s">
        <v>61</v>
      </c>
      <c r="C42">
        <v>0.255</v>
      </c>
      <c r="D42" t="s">
        <v>90</v>
      </c>
      <c r="F42" t="s">
        <v>90</v>
      </c>
      <c r="I42" t="s">
        <v>91</v>
      </c>
      <c r="K42" t="s">
        <v>90</v>
      </c>
      <c r="M42" t="s">
        <v>90</v>
      </c>
    </row>
    <row r="43" spans="1:14">
      <c r="A43" t="s">
        <v>92</v>
      </c>
      <c r="D43" t="s">
        <v>93</v>
      </c>
      <c r="E43" t="s">
        <v>93</v>
      </c>
      <c r="F43" t="s">
        <v>93</v>
      </c>
      <c r="G43" t="s">
        <v>93</v>
      </c>
      <c r="H43" t="s">
        <v>93</v>
      </c>
      <c r="I43" t="s">
        <v>94</v>
      </c>
      <c r="J43" t="s">
        <v>93</v>
      </c>
      <c r="K43" t="s">
        <v>93</v>
      </c>
      <c r="L43" t="s">
        <v>93</v>
      </c>
    </row>
    <row r="45" spans="1:14" ht="26.25">
      <c r="A45" s="7" t="s">
        <v>97</v>
      </c>
    </row>
    <row r="46" spans="1:14">
      <c r="A46" t="s">
        <v>55</v>
      </c>
      <c r="B46" s="5" t="s">
        <v>56</v>
      </c>
      <c r="C46" s="35" t="s">
        <v>98</v>
      </c>
      <c r="D46" s="35"/>
      <c r="E46" s="23" t="s">
        <v>99</v>
      </c>
      <c r="F46" s="23" t="s">
        <v>100</v>
      </c>
      <c r="G46" s="35" t="s">
        <v>101</v>
      </c>
      <c r="H46" s="35"/>
      <c r="I46" s="35" t="s">
        <v>102</v>
      </c>
      <c r="J46" s="35"/>
      <c r="K46" s="36" t="s">
        <v>103</v>
      </c>
      <c r="L46" s="36"/>
    </row>
    <row r="47" spans="1:14">
      <c r="A47" t="s">
        <v>58</v>
      </c>
      <c r="B47" s="5" t="s">
        <v>59</v>
      </c>
      <c r="C47" s="35" t="s">
        <v>104</v>
      </c>
      <c r="D47" s="35"/>
      <c r="E47" s="23" t="s">
        <v>105</v>
      </c>
      <c r="F47" s="23"/>
      <c r="G47" s="35" t="s">
        <v>104</v>
      </c>
      <c r="H47" s="35"/>
      <c r="I47" s="27"/>
      <c r="J47" s="29"/>
      <c r="K47" s="27"/>
      <c r="L47" s="29"/>
    </row>
    <row r="48" spans="1:14">
      <c r="A48" t="s">
        <v>60</v>
      </c>
      <c r="B48" s="6">
        <v>3</v>
      </c>
      <c r="C48" s="30">
        <v>2</v>
      </c>
      <c r="D48" s="32"/>
      <c r="E48" s="6">
        <v>1</v>
      </c>
      <c r="F48" s="6">
        <v>1</v>
      </c>
      <c r="G48" s="30">
        <v>2</v>
      </c>
      <c r="H48" s="32"/>
      <c r="I48" s="30">
        <v>2</v>
      </c>
      <c r="J48" s="32"/>
      <c r="K48" s="30">
        <v>2</v>
      </c>
      <c r="L48" s="32"/>
    </row>
    <row r="49" spans="1:12">
      <c r="A49" t="s">
        <v>61</v>
      </c>
      <c r="C49" t="s">
        <v>86</v>
      </c>
      <c r="D49" t="s">
        <v>87</v>
      </c>
      <c r="G49" t="s">
        <v>86</v>
      </c>
      <c r="H49" t="s">
        <v>87</v>
      </c>
      <c r="I49" t="s">
        <v>86</v>
      </c>
      <c r="J49" t="s">
        <v>87</v>
      </c>
      <c r="K49" t="s">
        <v>86</v>
      </c>
      <c r="L49" t="s">
        <v>87</v>
      </c>
    </row>
    <row r="51" spans="1:12" ht="26.25">
      <c r="A51" s="7" t="s">
        <v>106</v>
      </c>
    </row>
    <row r="52" spans="1:12">
      <c r="A52" t="s">
        <v>55</v>
      </c>
      <c r="B52" s="5" t="s">
        <v>56</v>
      </c>
      <c r="C52" s="27" t="s">
        <v>107</v>
      </c>
      <c r="D52" s="29"/>
    </row>
    <row r="53" spans="1:12">
      <c r="A53" t="s">
        <v>58</v>
      </c>
      <c r="B53" s="5" t="s">
        <v>59</v>
      </c>
      <c r="C53" s="33" t="s">
        <v>108</v>
      </c>
      <c r="D53" s="34"/>
    </row>
    <row r="54" spans="1:12">
      <c r="A54" t="s">
        <v>60</v>
      </c>
      <c r="B54" s="6">
        <v>4</v>
      </c>
      <c r="C54" s="24" t="s">
        <v>86</v>
      </c>
      <c r="D54" s="25" t="s">
        <v>87</v>
      </c>
    </row>
    <row r="55" spans="1:12">
      <c r="A55" t="s">
        <v>61</v>
      </c>
    </row>
    <row r="58" spans="1:12" ht="26.25">
      <c r="A58" s="7" t="s">
        <v>109</v>
      </c>
    </row>
    <row r="59" spans="1:12">
      <c r="A59" t="s">
        <v>55</v>
      </c>
      <c r="B59" s="5" t="s">
        <v>56</v>
      </c>
      <c r="C59" s="5" t="s">
        <v>110</v>
      </c>
    </row>
    <row r="60" spans="1:12">
      <c r="A60" t="s">
        <v>58</v>
      </c>
      <c r="B60" s="5" t="s">
        <v>59</v>
      </c>
      <c r="C60" s="5" t="s">
        <v>111</v>
      </c>
    </row>
    <row r="61" spans="1:12">
      <c r="A61" t="s">
        <v>60</v>
      </c>
      <c r="B61" s="6">
        <v>123</v>
      </c>
      <c r="C61" s="6"/>
    </row>
    <row r="62" spans="1:12">
      <c r="A62" t="s">
        <v>61</v>
      </c>
      <c r="C62" t="s">
        <v>112</v>
      </c>
    </row>
    <row r="63" spans="1:12" ht="26.25">
      <c r="A63" s="7" t="s">
        <v>113</v>
      </c>
    </row>
    <row r="64" spans="1:12">
      <c r="A64" t="s">
        <v>55</v>
      </c>
      <c r="B64" s="5" t="s">
        <v>56</v>
      </c>
      <c r="C64" s="27" t="s">
        <v>114</v>
      </c>
      <c r="D64" s="28"/>
      <c r="E64" s="28"/>
      <c r="F64" s="29"/>
    </row>
    <row r="65" spans="1:6">
      <c r="A65" t="s">
        <v>58</v>
      </c>
      <c r="B65" s="5" t="s">
        <v>59</v>
      </c>
      <c r="C65" s="27"/>
      <c r="D65" s="28"/>
      <c r="E65" s="28"/>
      <c r="F65" s="29"/>
    </row>
    <row r="66" spans="1:6">
      <c r="A66" t="s">
        <v>60</v>
      </c>
      <c r="B66" s="6">
        <v>124</v>
      </c>
      <c r="C66" s="6" t="s">
        <v>86</v>
      </c>
      <c r="D66" s="6"/>
      <c r="E66" s="6"/>
      <c r="F66" s="6" t="s">
        <v>87</v>
      </c>
    </row>
    <row r="67" spans="1:6">
      <c r="A67" t="s">
        <v>61</v>
      </c>
    </row>
    <row r="68" spans="1:6" ht="26.25">
      <c r="A68" s="7" t="s">
        <v>115</v>
      </c>
    </row>
    <row r="69" spans="1:6">
      <c r="A69" t="s">
        <v>55</v>
      </c>
      <c r="B69" s="5" t="s">
        <v>56</v>
      </c>
      <c r="C69" s="27" t="s">
        <v>116</v>
      </c>
      <c r="D69" s="28"/>
      <c r="E69" s="29"/>
    </row>
    <row r="70" spans="1:6">
      <c r="A70" t="s">
        <v>58</v>
      </c>
      <c r="B70" s="5" t="s">
        <v>59</v>
      </c>
      <c r="C70" s="27" t="s">
        <v>117</v>
      </c>
      <c r="D70" s="28"/>
      <c r="E70" s="29"/>
    </row>
    <row r="71" spans="1:6">
      <c r="A71" t="s">
        <v>60</v>
      </c>
      <c r="B71" s="6">
        <v>125</v>
      </c>
      <c r="C71" s="30" t="s">
        <v>118</v>
      </c>
      <c r="D71" s="31"/>
      <c r="E71" s="32"/>
    </row>
    <row r="72" spans="1:6">
      <c r="A72" t="s">
        <v>61</v>
      </c>
    </row>
  </sheetData>
  <mergeCells count="37">
    <mergeCell ref="M39:N39"/>
    <mergeCell ref="M40:N40"/>
    <mergeCell ref="D39:E39"/>
    <mergeCell ref="F39:H39"/>
    <mergeCell ref="I39:J39"/>
    <mergeCell ref="K39:L39"/>
    <mergeCell ref="D40:E40"/>
    <mergeCell ref="F40:H40"/>
    <mergeCell ref="I40:J40"/>
    <mergeCell ref="K40:L40"/>
    <mergeCell ref="C46:D46"/>
    <mergeCell ref="G46:H46"/>
    <mergeCell ref="I46:J46"/>
    <mergeCell ref="K46:L46"/>
    <mergeCell ref="D31:E31"/>
    <mergeCell ref="F31:H31"/>
    <mergeCell ref="I31:J31"/>
    <mergeCell ref="K31:L31"/>
    <mergeCell ref="K32:L32"/>
    <mergeCell ref="I32:J32"/>
    <mergeCell ref="F32:H32"/>
    <mergeCell ref="D32:E32"/>
    <mergeCell ref="K48:L48"/>
    <mergeCell ref="K47:L47"/>
    <mergeCell ref="C47:D47"/>
    <mergeCell ref="G47:H47"/>
    <mergeCell ref="I47:J47"/>
    <mergeCell ref="C52:D52"/>
    <mergeCell ref="C53:D53"/>
    <mergeCell ref="C48:D48"/>
    <mergeCell ref="G48:H48"/>
    <mergeCell ref="I48:J48"/>
    <mergeCell ref="C69:E69"/>
    <mergeCell ref="C70:E70"/>
    <mergeCell ref="C71:E71"/>
    <mergeCell ref="C64:F64"/>
    <mergeCell ref="C65:F6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EBF8-CF4A-4630-9199-CB05903E77EF}">
  <dimension ref="A1:D96"/>
  <sheetViews>
    <sheetView tabSelected="1" topLeftCell="A4" workbookViewId="0">
      <selection activeCell="A25" sqref="A25:XFD25"/>
    </sheetView>
  </sheetViews>
  <sheetFormatPr defaultRowHeight="15"/>
  <cols>
    <col min="2" max="2" width="10" customWidth="1"/>
    <col min="3" max="3" width="12.85546875" customWidth="1"/>
    <col min="9" max="9" width="12.140625" bestFit="1" customWidth="1"/>
    <col min="12" max="12" width="18" bestFit="1" customWidth="1"/>
    <col min="15" max="15" width="18" bestFit="1" customWidth="1"/>
  </cols>
  <sheetData>
    <row r="1" spans="1:4" ht="26.25">
      <c r="A1" s="7" t="s">
        <v>119</v>
      </c>
    </row>
    <row r="2" spans="1:4">
      <c r="A2" t="s">
        <v>55</v>
      </c>
      <c r="B2" s="5" t="s">
        <v>56</v>
      </c>
      <c r="C2" s="10"/>
      <c r="D2" t="s">
        <v>57</v>
      </c>
    </row>
    <row r="3" spans="1:4">
      <c r="A3" t="s">
        <v>58</v>
      </c>
      <c r="B3" s="5" t="s">
        <v>59</v>
      </c>
      <c r="C3" s="10"/>
    </row>
    <row r="4" spans="1:4">
      <c r="A4" t="s">
        <v>60</v>
      </c>
      <c r="B4" s="6"/>
    </row>
    <row r="5" spans="1:4">
      <c r="A5" t="s">
        <v>61</v>
      </c>
      <c r="B5" t="s">
        <v>120</v>
      </c>
    </row>
    <row r="7" spans="1:4" ht="26.25">
      <c r="A7" s="7" t="s">
        <v>121</v>
      </c>
    </row>
    <row r="8" spans="1:4">
      <c r="A8" s="22" t="s">
        <v>64</v>
      </c>
    </row>
    <row r="10" spans="1:4">
      <c r="A10">
        <v>128</v>
      </c>
      <c r="B10" t="s">
        <v>122</v>
      </c>
    </row>
    <row r="11" spans="1:4">
      <c r="A11">
        <v>129</v>
      </c>
      <c r="B11" t="s">
        <v>123</v>
      </c>
    </row>
    <row r="12" spans="1:4">
      <c r="A12">
        <v>130</v>
      </c>
      <c r="B12" t="s">
        <v>124</v>
      </c>
    </row>
    <row r="13" spans="1:4">
      <c r="A13">
        <v>131</v>
      </c>
      <c r="B13" t="s">
        <v>125</v>
      </c>
    </row>
    <row r="14" spans="1:4">
      <c r="A14">
        <v>132</v>
      </c>
      <c r="B14" t="s">
        <v>126</v>
      </c>
    </row>
    <row r="15" spans="1:4">
      <c r="A15">
        <v>133</v>
      </c>
      <c r="B15" t="s">
        <v>127</v>
      </c>
    </row>
    <row r="16" spans="1:4">
      <c r="A16">
        <v>134</v>
      </c>
      <c r="B16" t="s">
        <v>128</v>
      </c>
    </row>
    <row r="17" spans="1:2">
      <c r="A17" t="s">
        <v>70</v>
      </c>
    </row>
    <row r="18" spans="1:2">
      <c r="A18">
        <v>251</v>
      </c>
      <c r="B18" t="s">
        <v>129</v>
      </c>
    </row>
    <row r="19" spans="1:2">
      <c r="A19">
        <v>252</v>
      </c>
      <c r="B19" t="s">
        <v>130</v>
      </c>
    </row>
    <row r="20" spans="1:2">
      <c r="A20">
        <v>253</v>
      </c>
      <c r="B20" t="s">
        <v>131</v>
      </c>
    </row>
    <row r="21" spans="1:2">
      <c r="A21">
        <v>254</v>
      </c>
      <c r="B21" t="s">
        <v>65</v>
      </c>
    </row>
    <row r="22" spans="1:2">
      <c r="A22">
        <v>255</v>
      </c>
      <c r="B22" t="s">
        <v>132</v>
      </c>
    </row>
    <row r="23" spans="1:2">
      <c r="A23" t="s">
        <v>133</v>
      </c>
    </row>
    <row r="24" spans="1:2">
      <c r="A24" t="s">
        <v>134</v>
      </c>
    </row>
    <row r="26" spans="1:2">
      <c r="A26" s="22" t="s">
        <v>75</v>
      </c>
    </row>
    <row r="27" spans="1:2">
      <c r="A27">
        <v>0</v>
      </c>
      <c r="B27" t="s">
        <v>76</v>
      </c>
    </row>
    <row r="28" spans="1:2">
      <c r="A28">
        <v>1</v>
      </c>
      <c r="B28" t="s">
        <v>77</v>
      </c>
    </row>
    <row r="29" spans="1:2">
      <c r="A29">
        <v>2</v>
      </c>
      <c r="B29" t="s">
        <v>135</v>
      </c>
    </row>
    <row r="30" spans="1:2">
      <c r="A30">
        <v>3</v>
      </c>
      <c r="B30" t="s">
        <v>136</v>
      </c>
    </row>
    <row r="32" spans="1:2">
      <c r="A32" s="22" t="s">
        <v>137</v>
      </c>
    </row>
    <row r="33" spans="1:2">
      <c r="A33">
        <v>0</v>
      </c>
    </row>
    <row r="34" spans="1:2">
      <c r="A34">
        <v>1</v>
      </c>
      <c r="B34" t="s">
        <v>138</v>
      </c>
    </row>
    <row r="35" spans="1:2">
      <c r="A35">
        <v>2</v>
      </c>
      <c r="B35" t="s">
        <v>139</v>
      </c>
    </row>
    <row r="36" spans="1:2">
      <c r="A36">
        <v>3</v>
      </c>
      <c r="B36" t="s">
        <v>140</v>
      </c>
    </row>
    <row r="37" spans="1:2">
      <c r="A37" t="s">
        <v>70</v>
      </c>
    </row>
    <row r="40" spans="1:2" ht="26.25">
      <c r="A40" s="7" t="s">
        <v>141</v>
      </c>
    </row>
    <row r="41" spans="1:2">
      <c r="A41">
        <v>0</v>
      </c>
    </row>
    <row r="42" spans="1:2">
      <c r="A42">
        <v>1</v>
      </c>
    </row>
    <row r="43" spans="1:2">
      <c r="A43">
        <v>2</v>
      </c>
    </row>
    <row r="44" spans="1:2">
      <c r="A44" t="s">
        <v>70</v>
      </c>
    </row>
    <row r="45" spans="1:2">
      <c r="A45">
        <v>120</v>
      </c>
    </row>
    <row r="49" spans="1:3" ht="26.25">
      <c r="A49" s="7" t="s">
        <v>80</v>
      </c>
    </row>
    <row r="50" spans="1:3">
      <c r="A50" s="22" t="s">
        <v>142</v>
      </c>
    </row>
    <row r="51" spans="1:3">
      <c r="A51" t="s">
        <v>55</v>
      </c>
      <c r="B51" s="5" t="s">
        <v>56</v>
      </c>
      <c r="C51" s="5" t="s">
        <v>82</v>
      </c>
    </row>
    <row r="52" spans="1:3">
      <c r="A52" t="s">
        <v>58</v>
      </c>
      <c r="B52" s="5" t="s">
        <v>59</v>
      </c>
      <c r="C52" s="5" t="s">
        <v>59</v>
      </c>
    </row>
    <row r="53" spans="1:3">
      <c r="A53" t="s">
        <v>60</v>
      </c>
      <c r="B53" s="6">
        <v>1</v>
      </c>
      <c r="C53" s="6">
        <v>1</v>
      </c>
    </row>
    <row r="54" spans="1:3">
      <c r="A54" t="s">
        <v>61</v>
      </c>
      <c r="B54">
        <v>128</v>
      </c>
      <c r="C54" t="s">
        <v>143</v>
      </c>
    </row>
    <row r="57" spans="1:3">
      <c r="A57" s="22" t="s">
        <v>144</v>
      </c>
    </row>
    <row r="58" spans="1:3">
      <c r="A58" t="s">
        <v>55</v>
      </c>
      <c r="B58" s="5" t="s">
        <v>56</v>
      </c>
      <c r="C58" s="5" t="s">
        <v>145</v>
      </c>
    </row>
    <row r="59" spans="1:3">
      <c r="A59" t="s">
        <v>58</v>
      </c>
      <c r="B59" s="5" t="s">
        <v>59</v>
      </c>
      <c r="C59" s="5"/>
    </row>
    <row r="60" spans="1:3">
      <c r="A60" t="s">
        <v>60</v>
      </c>
      <c r="B60" s="6">
        <v>1</v>
      </c>
      <c r="C60" s="6"/>
    </row>
    <row r="61" spans="1:3">
      <c r="A61" t="s">
        <v>61</v>
      </c>
      <c r="B61">
        <v>129</v>
      </c>
      <c r="C61" t="s">
        <v>146</v>
      </c>
    </row>
    <row r="64" spans="1:3">
      <c r="A64" s="22" t="s">
        <v>147</v>
      </c>
    </row>
    <row r="65" spans="1:4">
      <c r="A65" t="s">
        <v>55</v>
      </c>
      <c r="B65" s="5" t="s">
        <v>56</v>
      </c>
      <c r="C65" s="5" t="s">
        <v>148</v>
      </c>
    </row>
    <row r="66" spans="1:4">
      <c r="A66" t="s">
        <v>58</v>
      </c>
      <c r="B66" s="5" t="s">
        <v>59</v>
      </c>
      <c r="C66" s="5"/>
    </row>
    <row r="67" spans="1:4">
      <c r="A67" t="s">
        <v>60</v>
      </c>
      <c r="B67" s="6">
        <v>1</v>
      </c>
      <c r="C67" s="6">
        <v>1</v>
      </c>
    </row>
    <row r="68" spans="1:4">
      <c r="A68" t="s">
        <v>61</v>
      </c>
      <c r="B68">
        <v>130</v>
      </c>
      <c r="C68" t="s">
        <v>149</v>
      </c>
    </row>
    <row r="71" spans="1:4">
      <c r="A71" s="22" t="s">
        <v>150</v>
      </c>
    </row>
    <row r="72" spans="1:4">
      <c r="A72" t="s">
        <v>55</v>
      </c>
      <c r="B72" s="5" t="s">
        <v>56</v>
      </c>
    </row>
    <row r="73" spans="1:4">
      <c r="A73" t="s">
        <v>58</v>
      </c>
      <c r="B73" s="5" t="s">
        <v>59</v>
      </c>
    </row>
    <row r="74" spans="1:4">
      <c r="A74" t="s">
        <v>60</v>
      </c>
      <c r="B74" s="6" t="s">
        <v>151</v>
      </c>
    </row>
    <row r="75" spans="1:4">
      <c r="A75" t="s">
        <v>61</v>
      </c>
      <c r="B75">
        <v>131</v>
      </c>
    </row>
    <row r="78" spans="1:4" ht="26.25">
      <c r="A78" s="7" t="s">
        <v>152</v>
      </c>
    </row>
    <row r="79" spans="1:4">
      <c r="A79" t="s">
        <v>55</v>
      </c>
      <c r="B79" s="5" t="s">
        <v>56</v>
      </c>
      <c r="C79" s="27" t="s">
        <v>153</v>
      </c>
      <c r="D79" s="29"/>
    </row>
    <row r="80" spans="1:4">
      <c r="A80" t="s">
        <v>58</v>
      </c>
      <c r="B80" s="5" t="s">
        <v>59</v>
      </c>
      <c r="C80" s="27" t="s">
        <v>154</v>
      </c>
      <c r="D80" s="29"/>
    </row>
    <row r="81" spans="1:4">
      <c r="A81" t="s">
        <v>60</v>
      </c>
      <c r="B81" s="6" t="s">
        <v>155</v>
      </c>
      <c r="C81" s="6" t="s">
        <v>156</v>
      </c>
      <c r="D81" s="6" t="s">
        <v>157</v>
      </c>
    </row>
    <row r="82" spans="1:4">
      <c r="A82" t="s">
        <v>61</v>
      </c>
      <c r="B82">
        <v>132</v>
      </c>
      <c r="C82" s="37" t="s">
        <v>158</v>
      </c>
      <c r="D82" s="37"/>
    </row>
    <row r="83" spans="1:4">
      <c r="A83" t="s">
        <v>159</v>
      </c>
      <c r="C83" t="s">
        <v>160</v>
      </c>
    </row>
    <row r="85" spans="1:4">
      <c r="A85" s="22" t="s">
        <v>161</v>
      </c>
    </row>
    <row r="86" spans="1:4">
      <c r="A86" t="s">
        <v>55</v>
      </c>
      <c r="B86" s="5" t="s">
        <v>56</v>
      </c>
      <c r="C86" s="26" t="s">
        <v>162</v>
      </c>
    </row>
    <row r="87" spans="1:4">
      <c r="A87" t="s">
        <v>58</v>
      </c>
      <c r="B87" s="5" t="s">
        <v>59</v>
      </c>
      <c r="C87" s="26" t="s">
        <v>163</v>
      </c>
    </row>
    <row r="88" spans="1:4">
      <c r="A88" t="s">
        <v>60</v>
      </c>
      <c r="B88" s="6" t="s">
        <v>164</v>
      </c>
      <c r="C88" s="6">
        <v>1</v>
      </c>
    </row>
    <row r="89" spans="1:4">
      <c r="A89" t="s">
        <v>61</v>
      </c>
      <c r="B89">
        <v>133</v>
      </c>
      <c r="C89" t="s">
        <v>165</v>
      </c>
    </row>
    <row r="92" spans="1:4">
      <c r="A92" s="22" t="s">
        <v>166</v>
      </c>
    </row>
    <row r="93" spans="1:4">
      <c r="A93" t="s">
        <v>55</v>
      </c>
      <c r="B93" s="5" t="s">
        <v>56</v>
      </c>
      <c r="C93" s="27" t="s">
        <v>167</v>
      </c>
      <c r="D93" s="29"/>
    </row>
    <row r="94" spans="1:4">
      <c r="A94" t="s">
        <v>58</v>
      </c>
      <c r="B94" s="5" t="s">
        <v>59</v>
      </c>
      <c r="C94" s="27" t="s">
        <v>50</v>
      </c>
      <c r="D94" s="29"/>
    </row>
    <row r="95" spans="1:4">
      <c r="A95" t="s">
        <v>60</v>
      </c>
      <c r="B95" s="6" t="s">
        <v>168</v>
      </c>
      <c r="C95" s="6" t="s">
        <v>169</v>
      </c>
      <c r="D95" s="6" t="s">
        <v>157</v>
      </c>
    </row>
    <row r="96" spans="1:4">
      <c r="A96" t="s">
        <v>61</v>
      </c>
      <c r="B96">
        <v>134</v>
      </c>
      <c r="C96" s="37" t="s">
        <v>170</v>
      </c>
      <c r="D96" s="37"/>
    </row>
  </sheetData>
  <mergeCells count="6">
    <mergeCell ref="C79:D79"/>
    <mergeCell ref="C80:D80"/>
    <mergeCell ref="C82:D82"/>
    <mergeCell ref="C96:D96"/>
    <mergeCell ref="C93:D93"/>
    <mergeCell ref="C94:D9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00E778D2BC4E46B04C2896FFA4BC46" ma:contentTypeVersion="8" ma:contentTypeDescription="Create a new document." ma:contentTypeScope="" ma:versionID="7ad9f3a728c6085d5e526bc504ac512e">
  <xsd:schema xmlns:xsd="http://www.w3.org/2001/XMLSchema" xmlns:xs="http://www.w3.org/2001/XMLSchema" xmlns:p="http://schemas.microsoft.com/office/2006/metadata/properties" xmlns:ns2="ec186cd4-d306-41c0-89bc-dad821113044" targetNamespace="http://schemas.microsoft.com/office/2006/metadata/properties" ma:root="true" ma:fieldsID="2e2182f0c36c08f53bbf6a60fd5e2de5" ns2:_="">
    <xsd:import namespace="ec186cd4-d306-41c0-89bc-dad8211130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86cd4-d306-41c0-89bc-dad8211130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7337B8-344B-4694-9689-34E7736A4DFD}"/>
</file>

<file path=customXml/itemProps2.xml><?xml version="1.0" encoding="utf-8"?>
<ds:datastoreItem xmlns:ds="http://schemas.openxmlformats.org/officeDocument/2006/customXml" ds:itemID="{750B615A-404A-49B1-98E6-356E16DE4CAC}"/>
</file>

<file path=customXml/itemProps3.xml><?xml version="1.0" encoding="utf-8"?>
<ds:datastoreItem xmlns:ds="http://schemas.openxmlformats.org/officeDocument/2006/customXml" ds:itemID="{CED360FB-700A-40DF-942B-AEDF081DBA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Viktor Havar</cp:lastModifiedBy>
  <cp:revision/>
  <dcterms:created xsi:type="dcterms:W3CDTF">2021-01-11T10:10:01Z</dcterms:created>
  <dcterms:modified xsi:type="dcterms:W3CDTF">2021-03-05T10:24:39Z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0x0101000D00E778D2BC4E46B04C2896FFA4BC46</vt:lpwstr>
  </property>
</Properties>
</file>