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kravartyd2/Documents/Fold Switching/mchaourab_project/excel_data/"/>
    </mc:Choice>
  </mc:AlternateContent>
  <xr:revisionPtr revIDLastSave="0" documentId="13_ncr:1_{5EFED50E-E8A1-624C-9D3F-DE36C7D5D6D2}" xr6:coauthVersionLast="47" xr6:coauthVersionMax="47" xr10:uidLastSave="{00000000-0000-0000-0000-000000000000}"/>
  <bookViews>
    <workbookView xWindow="42140" yWindow="3580" windowWidth="27640" windowHeight="16440" activeTab="1" xr2:uid="{EF50D9C9-C1FF-BC47-9788-4E58C3BC9D26}"/>
  </bookViews>
  <sheets>
    <sheet name="AF231" sheetId="1" r:id="rId1"/>
    <sheet name="AF2_multimer" sheetId="2" r:id="rId2"/>
  </sheets>
  <definedNames>
    <definedName name="_xlchart.v2.0" hidden="1">AF2_multimer!$F$9:$F$12</definedName>
    <definedName name="_xlchart.v2.1" hidden="1">AF2_multimer!$G$8</definedName>
    <definedName name="_xlchart.v2.2" hidden="1">AF2_multimer!$G$9:$G$12</definedName>
    <definedName name="_xlchart.v2.3" hidden="1">AF2_multimer!$H$8</definedName>
    <definedName name="_xlchart.v2.4" hidden="1">AF2_multimer!$H$9:$H$12</definedName>
    <definedName name="_xlchart.v2.5" hidden="1">AF2_multimer!$I$8</definedName>
    <definedName name="_xlchart.v2.6" hidden="1">AF2_multimer!$I$9:$I$12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9" i="2"/>
  <c r="H10" i="2"/>
  <c r="H11" i="2"/>
  <c r="H12" i="2"/>
  <c r="H9" i="2"/>
  <c r="G10" i="2"/>
  <c r="G11" i="2"/>
  <c r="G12" i="2"/>
  <c r="G9" i="2"/>
  <c r="D10" i="2"/>
  <c r="D11" i="2"/>
  <c r="D12" i="2"/>
  <c r="C12" i="2"/>
  <c r="C10" i="2"/>
  <c r="C11" i="2"/>
  <c r="B10" i="2"/>
  <c r="B11" i="2"/>
  <c r="B12" i="2"/>
  <c r="D9" i="2"/>
  <c r="C9" i="2"/>
  <c r="B9" i="2"/>
  <c r="I15" i="1"/>
  <c r="H15" i="1"/>
  <c r="G15" i="1"/>
  <c r="D15" i="1"/>
  <c r="C15" i="1"/>
  <c r="B15" i="1"/>
  <c r="I14" i="1"/>
  <c r="H14" i="1"/>
  <c r="G14" i="1"/>
  <c r="D14" i="1"/>
  <c r="C14" i="1"/>
  <c r="B14" i="1"/>
  <c r="I13" i="1"/>
  <c r="H13" i="1"/>
  <c r="G13" i="1"/>
  <c r="D13" i="1"/>
  <c r="C13" i="1"/>
  <c r="B13" i="1"/>
  <c r="I12" i="1"/>
  <c r="H12" i="1"/>
  <c r="G12" i="1"/>
  <c r="D12" i="1"/>
  <c r="C12" i="1"/>
  <c r="B12" i="1"/>
</calcChain>
</file>

<file path=xl/sharedStrings.xml><?xml version="1.0" encoding="utf-8"?>
<sst xmlns="http://schemas.openxmlformats.org/spreadsheetml/2006/main" count="64" uniqueCount="13">
  <si>
    <t>AF231</t>
  </si>
  <si>
    <t>with templates</t>
  </si>
  <si>
    <t>no templates</t>
  </si>
  <si>
    <t>Fold1</t>
  </si>
  <si>
    <t>Fold2</t>
  </si>
  <si>
    <t>Neither</t>
  </si>
  <si>
    <t>All</t>
  </si>
  <si>
    <t>Medium</t>
  </si>
  <si>
    <t>Good</t>
  </si>
  <si>
    <t>High</t>
  </si>
  <si>
    <t>AF2_multimer, with partner</t>
  </si>
  <si>
    <t>AF2_multimer, with partner, with templates</t>
  </si>
  <si>
    <t>AF2_multimer, with partner, w/o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</si>
</sst>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>
                <a:solidFill>
                  <a:sysClr val="windowText" lastClr="000000"/>
                </a:solidFill>
                <a:latin typeface="Helvetica" pitchFamily="2" charset="0"/>
              </a:rPr>
              <a:t>AF2.3.1 with templates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'AF231'!$B$11</c:f>
              <c:strCache>
                <c:ptCount val="1"/>
                <c:pt idx="0">
                  <c:v>Fold1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'AF231'!$A$12:$A$15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'AF231'!$B$12:$B$15</c:f>
              <c:numCache>
                <c:formatCode>General</c:formatCode>
                <c:ptCount val="4"/>
                <c:pt idx="0">
                  <c:v>0.42</c:v>
                </c:pt>
                <c:pt idx="1">
                  <c:v>0.42</c:v>
                </c:pt>
                <c:pt idx="2">
                  <c:v>0.38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9-C643-95C8-DB16EA1569EC}"/>
            </c:ext>
          </c:extLst>
        </c:ser>
        <c:ser>
          <c:idx val="1"/>
          <c:order val="1"/>
          <c:tx>
            <c:strRef>
              <c:f>'AF231'!$C$11</c:f>
              <c:strCache>
                <c:ptCount val="1"/>
                <c:pt idx="0">
                  <c:v>Fold2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'AF231'!$A$12:$A$15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'AF231'!$C$12:$C$15</c:f>
              <c:numCache>
                <c:formatCode>General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9-C643-95C8-DB16EA1569EC}"/>
            </c:ext>
          </c:extLst>
        </c:ser>
        <c:ser>
          <c:idx val="2"/>
          <c:order val="2"/>
          <c:tx>
            <c:strRef>
              <c:f>'AF231'!$D$11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'AF231'!$A$12:$A$15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'AF231'!$D$12:$D$15</c:f>
              <c:numCache>
                <c:formatCode>General</c:formatCode>
                <c:ptCount val="4"/>
                <c:pt idx="0">
                  <c:v>0.49</c:v>
                </c:pt>
                <c:pt idx="1">
                  <c:v>0.51</c:v>
                </c:pt>
                <c:pt idx="2">
                  <c:v>0.56999999999999995</c:v>
                </c:pt>
                <c:pt idx="3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9-C643-95C8-DB16EA156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16063"/>
        <c:axId val="652993295"/>
      </c:barChart>
      <c:catAx>
        <c:axId val="65271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52993295"/>
        <c:crosses val="autoZero"/>
        <c:auto val="1"/>
        <c:lblAlgn val="ctr"/>
        <c:lblOffset val="100"/>
        <c:noMultiLvlLbl val="0"/>
      </c:catAx>
      <c:valAx>
        <c:axId val="652993295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5271606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Helvetica" pitchFamily="2" charset="0"/>
              </a:rPr>
              <a:t>AF2.3.1</a:t>
            </a:r>
            <a:r>
              <a:rPr lang="en-US" sz="1800" b="1" baseline="0">
                <a:solidFill>
                  <a:sysClr val="windowText" lastClr="000000"/>
                </a:solidFill>
                <a:latin typeface="Helvetica" pitchFamily="2" charset="0"/>
              </a:rPr>
              <a:t> w/o templates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'AF231'!$G$11</c:f>
              <c:strCache>
                <c:ptCount val="1"/>
                <c:pt idx="0">
                  <c:v>Fold1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'AF231'!$F$12:$F$15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'AF231'!$G$12:$G$15</c:f>
              <c:numCache>
                <c:formatCode>General</c:formatCode>
                <c:ptCount val="4"/>
                <c:pt idx="0">
                  <c:v>0.37</c:v>
                </c:pt>
                <c:pt idx="1">
                  <c:v>0.36</c:v>
                </c:pt>
                <c:pt idx="2">
                  <c:v>0.34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2-724C-AE30-BBBC3F08064F}"/>
            </c:ext>
          </c:extLst>
        </c:ser>
        <c:ser>
          <c:idx val="1"/>
          <c:order val="1"/>
          <c:tx>
            <c:strRef>
              <c:f>'AF231'!$H$11</c:f>
              <c:strCache>
                <c:ptCount val="1"/>
                <c:pt idx="0">
                  <c:v>Fold2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'AF231'!$F$12:$F$15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'AF231'!$H$12:$H$15</c:f>
              <c:numCache>
                <c:formatCode>General</c:formatCode>
                <c:ptCount val="4"/>
                <c:pt idx="0">
                  <c:v>0.08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2-724C-AE30-BBBC3F08064F}"/>
            </c:ext>
          </c:extLst>
        </c:ser>
        <c:ser>
          <c:idx val="2"/>
          <c:order val="2"/>
          <c:tx>
            <c:strRef>
              <c:f>'AF231'!$I$11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'AF231'!$F$12:$F$15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'AF231'!$I$12:$I$15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0.56999999999999995</c:v>
                </c:pt>
                <c:pt idx="2">
                  <c:v>0.61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2-724C-AE30-BBBC3F080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01247"/>
        <c:axId val="652920271"/>
      </c:barChart>
      <c:catAx>
        <c:axId val="65280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52920271"/>
        <c:crosses val="autoZero"/>
        <c:auto val="1"/>
        <c:lblAlgn val="ctr"/>
        <c:lblOffset val="100"/>
        <c:noMultiLvlLbl val="0"/>
      </c:catAx>
      <c:valAx>
        <c:axId val="652920271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5280124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>
                <a:solidFill>
                  <a:sysClr val="windowText" lastClr="000000"/>
                </a:solidFill>
                <a:latin typeface="Helvetica" pitchFamily="2" charset="0"/>
              </a:rPr>
              <a:t>AF2_mulitmer with templates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AF2_multimer!$B$8</c:f>
              <c:strCache>
                <c:ptCount val="1"/>
                <c:pt idx="0">
                  <c:v>Fold1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AF2_multimer!$A$9:$A$12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AF2_multimer!$B$9:$B$12</c:f>
              <c:numCache>
                <c:formatCode>General</c:formatCode>
                <c:ptCount val="4"/>
                <c:pt idx="0">
                  <c:v>0.3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9-DC49-9716-5F77FD75013B}"/>
            </c:ext>
          </c:extLst>
        </c:ser>
        <c:ser>
          <c:idx val="1"/>
          <c:order val="1"/>
          <c:tx>
            <c:strRef>
              <c:f>AF2_multimer!$C$8</c:f>
              <c:strCache>
                <c:ptCount val="1"/>
                <c:pt idx="0">
                  <c:v>Fold2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AF2_multimer!$A$9:$A$12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AF2_multimer!$C$9:$C$12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9-DC49-9716-5F77FD75013B}"/>
            </c:ext>
          </c:extLst>
        </c:ser>
        <c:ser>
          <c:idx val="2"/>
          <c:order val="2"/>
          <c:tx>
            <c:strRef>
              <c:f>AF2_multimer!$D$8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AF2_multimer!$A$9:$A$12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AF2_multimer!$D$9:$D$12</c:f>
              <c:numCache>
                <c:formatCode>General</c:formatCode>
                <c:ptCount val="4"/>
                <c:pt idx="0">
                  <c:v>0.51</c:v>
                </c:pt>
                <c:pt idx="1">
                  <c:v>0.52</c:v>
                </c:pt>
                <c:pt idx="2">
                  <c:v>0.54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9-DC49-9716-5F77FD750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181135"/>
        <c:axId val="666302095"/>
      </c:barChart>
      <c:catAx>
        <c:axId val="66618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66302095"/>
        <c:crosses val="autoZero"/>
        <c:auto val="1"/>
        <c:lblAlgn val="ctr"/>
        <c:lblOffset val="100"/>
        <c:noMultiLvlLbl val="0"/>
      </c:catAx>
      <c:valAx>
        <c:axId val="666302095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661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1" i="0">
                <a:solidFill>
                  <a:sysClr val="windowText" lastClr="000000"/>
                </a:solidFill>
                <a:latin typeface="Helvetica" pitchFamily="2" charset="0"/>
              </a:rPr>
              <a:t>AF2_multimer w/o templates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AF2_multimer!$G$8</c:f>
              <c:strCache>
                <c:ptCount val="1"/>
                <c:pt idx="0">
                  <c:v>Fold1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AF2_multimer!$F$9:$F$12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AF2_multimer!$G$9:$G$12</c:f>
              <c:numCache>
                <c:formatCode>General</c:formatCode>
                <c:ptCount val="4"/>
                <c:pt idx="0">
                  <c:v>0.28999999999999998</c:v>
                </c:pt>
                <c:pt idx="1">
                  <c:v>0.27</c:v>
                </c:pt>
                <c:pt idx="2">
                  <c:v>0.27</c:v>
                </c:pt>
                <c:pt idx="3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8-D54C-AD70-95046930A8C8}"/>
            </c:ext>
          </c:extLst>
        </c:ser>
        <c:ser>
          <c:idx val="1"/>
          <c:order val="1"/>
          <c:tx>
            <c:strRef>
              <c:f>AF2_multimer!$H$8</c:f>
              <c:strCache>
                <c:ptCount val="1"/>
                <c:pt idx="0">
                  <c:v>Fold2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AF2_multimer!$F$9:$F$12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AF2_multimer!$H$9:$H$12</c:f>
              <c:numCache>
                <c:formatCode>General</c:formatCode>
                <c:ptCount val="4"/>
                <c:pt idx="0">
                  <c:v>0.12</c:v>
                </c:pt>
                <c:pt idx="1">
                  <c:v>0.11</c:v>
                </c:pt>
                <c:pt idx="2">
                  <c:v>0.1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8-D54C-AD70-95046930A8C8}"/>
            </c:ext>
          </c:extLst>
        </c:ser>
        <c:ser>
          <c:idx val="2"/>
          <c:order val="2"/>
          <c:tx>
            <c:strRef>
              <c:f>AF2_multimer!$I$8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AF2_multimer!$F$9:$F$12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AF2_multimer!$I$9:$I$12</c:f>
              <c:numCache>
                <c:formatCode>General</c:formatCode>
                <c:ptCount val="4"/>
                <c:pt idx="0">
                  <c:v>0.59</c:v>
                </c:pt>
                <c:pt idx="1">
                  <c:v>0.63</c:v>
                </c:pt>
                <c:pt idx="2">
                  <c:v>0.64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8-D54C-AD70-95046930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141583"/>
        <c:axId val="652695151"/>
      </c:barChart>
      <c:catAx>
        <c:axId val="65714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52695151"/>
        <c:crosses val="autoZero"/>
        <c:auto val="1"/>
        <c:lblAlgn val="ctr"/>
        <c:lblOffset val="100"/>
        <c:noMultiLvlLbl val="0"/>
      </c:catAx>
      <c:valAx>
        <c:axId val="652695151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571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18</xdr:row>
      <xdr:rowOff>19050</xdr:rowOff>
    </xdr:from>
    <xdr:to>
      <xdr:col>5</xdr:col>
      <xdr:colOff>425450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1C33B-F8E2-7D7B-1322-D504172F0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209550</xdr:rowOff>
    </xdr:from>
    <xdr:to>
      <xdr:col>11</xdr:col>
      <xdr:colOff>444500</xdr:colOff>
      <xdr:row>29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AADDAA-1AD3-4306-3B8E-A20275BA7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15</xdr:row>
      <xdr:rowOff>44450</xdr:rowOff>
    </xdr:from>
    <xdr:to>
      <xdr:col>5</xdr:col>
      <xdr:colOff>254000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4C72F-03EB-B966-1B31-E3ED6A34F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14</xdr:row>
      <xdr:rowOff>196850</xdr:rowOff>
    </xdr:from>
    <xdr:to>
      <xdr:col>10</xdr:col>
      <xdr:colOff>711200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6FF847-D945-7F56-8CAD-71280E563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9E9F-EE32-3049-8BE3-FB62069283F4}">
  <dimension ref="A1:I32"/>
  <sheetViews>
    <sheetView topLeftCell="A2" workbookViewId="0">
      <selection activeCell="O13" sqref="O13"/>
    </sheetView>
  </sheetViews>
  <sheetFormatPr baseColWidth="10" defaultRowHeight="16" x14ac:dyDescent="0.2"/>
  <cols>
    <col min="2" max="2" width="14.1640625" customWidth="1"/>
    <col min="6" max="6" width="13.5" customWidth="1"/>
  </cols>
  <sheetData>
    <row r="1" spans="1:9" ht="57" x14ac:dyDescent="0.2">
      <c r="A1" s="1" t="s">
        <v>0</v>
      </c>
      <c r="B1" s="2" t="s">
        <v>1</v>
      </c>
      <c r="C1" s="1"/>
      <c r="D1" s="1"/>
      <c r="E1" s="1" t="s">
        <v>0</v>
      </c>
      <c r="F1" s="2" t="s">
        <v>2</v>
      </c>
    </row>
    <row r="2" spans="1:9" ht="18" x14ac:dyDescent="0.2">
      <c r="A2" s="3"/>
      <c r="B2" s="4"/>
      <c r="C2" s="4"/>
      <c r="D2" s="4"/>
      <c r="E2" s="4"/>
    </row>
    <row r="3" spans="1:9" ht="18" x14ac:dyDescent="0.2">
      <c r="A3" s="5"/>
      <c r="B3" s="1" t="s">
        <v>3</v>
      </c>
      <c r="C3" s="1" t="s">
        <v>4</v>
      </c>
      <c r="D3" s="1" t="s">
        <v>5</v>
      </c>
      <c r="E3" s="4"/>
      <c r="F3" s="4"/>
      <c r="G3" s="1" t="s">
        <v>3</v>
      </c>
      <c r="H3" s="1" t="s">
        <v>4</v>
      </c>
      <c r="I3" s="1" t="s">
        <v>5</v>
      </c>
    </row>
    <row r="4" spans="1:9" ht="18" x14ac:dyDescent="0.2">
      <c r="A4" s="6" t="s">
        <v>6</v>
      </c>
      <c r="B4" s="4">
        <v>77</v>
      </c>
      <c r="C4" s="4">
        <v>17</v>
      </c>
      <c r="D4" s="4">
        <v>90</v>
      </c>
      <c r="E4" s="4"/>
      <c r="F4" s="6" t="s">
        <v>6</v>
      </c>
      <c r="G4" s="4">
        <v>68</v>
      </c>
      <c r="H4" s="4">
        <v>14</v>
      </c>
      <c r="I4" s="4">
        <v>102</v>
      </c>
    </row>
    <row r="5" spans="1:9" ht="18" x14ac:dyDescent="0.2">
      <c r="A5" s="6" t="s">
        <v>7</v>
      </c>
      <c r="B5" s="4">
        <v>77</v>
      </c>
      <c r="C5" s="4">
        <v>14</v>
      </c>
      <c r="D5" s="4">
        <v>93</v>
      </c>
      <c r="E5" s="4"/>
      <c r="F5" s="6" t="s">
        <v>7</v>
      </c>
      <c r="G5" s="4">
        <v>67</v>
      </c>
      <c r="H5" s="4">
        <v>12</v>
      </c>
      <c r="I5" s="4">
        <v>105</v>
      </c>
    </row>
    <row r="6" spans="1:9" ht="18" x14ac:dyDescent="0.2">
      <c r="A6" s="6" t="s">
        <v>8</v>
      </c>
      <c r="B6" s="4">
        <v>69</v>
      </c>
      <c r="C6" s="4">
        <v>11</v>
      </c>
      <c r="D6" s="4">
        <v>104</v>
      </c>
      <c r="E6" s="4"/>
      <c r="F6" s="6" t="s">
        <v>8</v>
      </c>
      <c r="G6" s="4">
        <v>62</v>
      </c>
      <c r="H6" s="4">
        <v>10</v>
      </c>
      <c r="I6" s="4">
        <v>112</v>
      </c>
    </row>
    <row r="7" spans="1:9" ht="18" x14ac:dyDescent="0.2">
      <c r="A7" s="6" t="s">
        <v>9</v>
      </c>
      <c r="B7" s="4">
        <v>59</v>
      </c>
      <c r="C7" s="4">
        <v>7</v>
      </c>
      <c r="D7" s="4">
        <v>118</v>
      </c>
      <c r="E7" s="4"/>
      <c r="F7" s="6" t="s">
        <v>9</v>
      </c>
      <c r="G7" s="4">
        <v>53</v>
      </c>
      <c r="H7" s="4">
        <v>7</v>
      </c>
      <c r="I7" s="4">
        <v>123</v>
      </c>
    </row>
    <row r="8" spans="1:9" ht="18" x14ac:dyDescent="0.2">
      <c r="A8" s="3"/>
      <c r="B8" s="4"/>
      <c r="C8" s="4"/>
      <c r="D8" s="4"/>
      <c r="E8" s="4"/>
    </row>
    <row r="9" spans="1:9" ht="18" x14ac:dyDescent="0.2">
      <c r="A9" s="3"/>
      <c r="B9" s="4"/>
      <c r="C9" s="4"/>
      <c r="D9" s="4"/>
      <c r="E9" s="4"/>
    </row>
    <row r="10" spans="1:9" ht="18" x14ac:dyDescent="0.2">
      <c r="A10" s="3"/>
      <c r="B10" s="4"/>
      <c r="C10" s="4"/>
      <c r="D10" s="4"/>
      <c r="E10" s="4"/>
    </row>
    <row r="11" spans="1:9" ht="18" x14ac:dyDescent="0.2">
      <c r="A11" s="5"/>
      <c r="B11" s="1" t="s">
        <v>3</v>
      </c>
      <c r="C11" s="1" t="s">
        <v>4</v>
      </c>
      <c r="D11" s="1" t="s">
        <v>5</v>
      </c>
      <c r="E11" s="4"/>
      <c r="F11" s="4"/>
      <c r="G11" s="1" t="s">
        <v>3</v>
      </c>
      <c r="H11" s="1" t="s">
        <v>4</v>
      </c>
      <c r="I11" s="1" t="s">
        <v>5</v>
      </c>
    </row>
    <row r="12" spans="1:9" ht="18" x14ac:dyDescent="0.2">
      <c r="A12" s="6" t="s">
        <v>6</v>
      </c>
      <c r="B12" s="4">
        <f>ROUND($B4/SUM($B4:$D4),2)</f>
        <v>0.42</v>
      </c>
      <c r="C12" s="4">
        <f>ROUND($C4/SUM($B4:$D4),2)</f>
        <v>0.09</v>
      </c>
      <c r="D12" s="4">
        <f>ROUND($D4/SUM($B4:$D4),2)</f>
        <v>0.49</v>
      </c>
      <c r="E12" s="4"/>
      <c r="F12" s="6" t="s">
        <v>6</v>
      </c>
      <c r="G12" s="4">
        <f>ROUND($G4/SUM($G4:$I4),2)</f>
        <v>0.37</v>
      </c>
      <c r="H12" s="4">
        <f>ROUND($H4/SUM($G4:$I4),2)</f>
        <v>0.08</v>
      </c>
      <c r="I12" s="4">
        <f>ROUND($I4/SUM($G4:$I4),2)</f>
        <v>0.55000000000000004</v>
      </c>
    </row>
    <row r="13" spans="1:9" ht="18" x14ac:dyDescent="0.2">
      <c r="A13" s="6" t="s">
        <v>7</v>
      </c>
      <c r="B13" s="4">
        <f>ROUND($B5/SUM($B5:$D5),2)</f>
        <v>0.42</v>
      </c>
      <c r="C13" s="4">
        <f t="shared" ref="C13:C15" si="0">ROUND($C5/SUM($B5:$D5),2)</f>
        <v>0.08</v>
      </c>
      <c r="D13" s="4">
        <f t="shared" ref="D13:D15" si="1">ROUND($D5/SUM($B5:$D5),2)</f>
        <v>0.51</v>
      </c>
      <c r="E13" s="4"/>
      <c r="F13" s="6" t="s">
        <v>7</v>
      </c>
      <c r="G13" s="4">
        <f t="shared" ref="G13:G15" si="2">ROUND($G5/SUM($G5:$I5),2)</f>
        <v>0.36</v>
      </c>
      <c r="H13" s="4">
        <f t="shared" ref="H13:H15" si="3">ROUND($H5/SUM($G5:$I5),2)</f>
        <v>7.0000000000000007E-2</v>
      </c>
      <c r="I13" s="4">
        <f t="shared" ref="I13:I15" si="4">ROUND($I5/SUM($G5:$I5),2)</f>
        <v>0.56999999999999995</v>
      </c>
    </row>
    <row r="14" spans="1:9" ht="18" x14ac:dyDescent="0.2">
      <c r="A14" s="6" t="s">
        <v>8</v>
      </c>
      <c r="B14" s="4">
        <f t="shared" ref="B14:B15" si="5">ROUND($B6/SUM($B6:$D6),2)</f>
        <v>0.38</v>
      </c>
      <c r="C14" s="4">
        <f t="shared" si="0"/>
        <v>0.06</v>
      </c>
      <c r="D14" s="4">
        <f t="shared" si="1"/>
        <v>0.56999999999999995</v>
      </c>
      <c r="E14" s="4"/>
      <c r="F14" s="6" t="s">
        <v>8</v>
      </c>
      <c r="G14" s="4">
        <f t="shared" si="2"/>
        <v>0.34</v>
      </c>
      <c r="H14" s="4">
        <f t="shared" si="3"/>
        <v>0.05</v>
      </c>
      <c r="I14" s="4">
        <f t="shared" si="4"/>
        <v>0.61</v>
      </c>
    </row>
    <row r="15" spans="1:9" ht="18" x14ac:dyDescent="0.2">
      <c r="A15" s="6" t="s">
        <v>9</v>
      </c>
      <c r="B15" s="4">
        <f t="shared" si="5"/>
        <v>0.32</v>
      </c>
      <c r="C15" s="4">
        <f t="shared" si="0"/>
        <v>0.04</v>
      </c>
      <c r="D15" s="4">
        <f t="shared" si="1"/>
        <v>0.64</v>
      </c>
      <c r="E15" s="4"/>
      <c r="F15" s="6" t="s">
        <v>9</v>
      </c>
      <c r="G15" s="4">
        <f t="shared" si="2"/>
        <v>0.28999999999999998</v>
      </c>
      <c r="H15" s="4">
        <f t="shared" si="3"/>
        <v>0.04</v>
      </c>
      <c r="I15" s="4">
        <f t="shared" si="4"/>
        <v>0.67</v>
      </c>
    </row>
    <row r="16" spans="1:9" ht="18" x14ac:dyDescent="0.2">
      <c r="A16" s="3"/>
      <c r="B16" s="4"/>
      <c r="C16" s="4"/>
      <c r="D16" s="4"/>
      <c r="E16" s="4"/>
    </row>
    <row r="17" spans="1:5" ht="18" x14ac:dyDescent="0.2">
      <c r="A17" s="3"/>
      <c r="B17" s="4"/>
      <c r="C17" s="4"/>
      <c r="D17" s="4"/>
      <c r="E17" s="4"/>
    </row>
    <row r="18" spans="1:5" ht="18" x14ac:dyDescent="0.2">
      <c r="A18" s="3"/>
      <c r="B18" s="4"/>
      <c r="C18" s="4"/>
      <c r="D18" s="4"/>
      <c r="E18" s="4"/>
    </row>
    <row r="19" spans="1:5" ht="18" x14ac:dyDescent="0.2">
      <c r="A19" s="3"/>
      <c r="B19" s="4"/>
      <c r="C19" s="4"/>
      <c r="D19" s="4"/>
      <c r="E19" s="4"/>
    </row>
    <row r="20" spans="1:5" ht="18" x14ac:dyDescent="0.2">
      <c r="A20" s="3"/>
      <c r="B20" s="4"/>
      <c r="C20" s="4"/>
      <c r="D20" s="4"/>
      <c r="E20" s="4"/>
    </row>
    <row r="21" spans="1:5" ht="18" x14ac:dyDescent="0.2">
      <c r="A21" s="3"/>
      <c r="B21" s="4"/>
      <c r="C21" s="4"/>
      <c r="D21" s="4"/>
      <c r="E21" s="4"/>
    </row>
    <row r="22" spans="1:5" ht="18" x14ac:dyDescent="0.2">
      <c r="A22" s="3"/>
      <c r="B22" s="4"/>
      <c r="C22" s="4"/>
      <c r="D22" s="4"/>
      <c r="E22" s="4"/>
    </row>
    <row r="23" spans="1:5" ht="18" x14ac:dyDescent="0.2">
      <c r="A23" s="3"/>
      <c r="B23" s="4"/>
      <c r="C23" s="4"/>
      <c r="D23" s="4"/>
      <c r="E23" s="4"/>
    </row>
    <row r="24" spans="1:5" ht="18" x14ac:dyDescent="0.2">
      <c r="A24" s="3"/>
      <c r="B24" s="4"/>
      <c r="C24" s="4"/>
      <c r="D24" s="4"/>
      <c r="E24" s="4"/>
    </row>
    <row r="25" spans="1:5" ht="18" x14ac:dyDescent="0.2">
      <c r="A25" s="3"/>
      <c r="B25" s="4"/>
      <c r="C25" s="4"/>
      <c r="D25" s="4"/>
      <c r="E25" s="4"/>
    </row>
    <row r="26" spans="1:5" ht="18" x14ac:dyDescent="0.2">
      <c r="A26" s="3"/>
      <c r="B26" s="4"/>
      <c r="C26" s="4"/>
      <c r="D26" s="4"/>
      <c r="E26" s="4"/>
    </row>
    <row r="27" spans="1:5" ht="18" x14ac:dyDescent="0.2">
      <c r="A27" s="3"/>
      <c r="B27" s="4"/>
      <c r="C27" s="4"/>
      <c r="D27" s="4"/>
      <c r="E27" s="4"/>
    </row>
    <row r="28" spans="1:5" ht="18" x14ac:dyDescent="0.2">
      <c r="A28" s="3"/>
      <c r="B28" s="4"/>
      <c r="C28" s="4"/>
      <c r="D28" s="4"/>
      <c r="E28" s="4"/>
    </row>
    <row r="29" spans="1:5" ht="18" x14ac:dyDescent="0.2">
      <c r="A29" s="3"/>
      <c r="B29" s="4"/>
      <c r="C29" s="4"/>
      <c r="D29" s="4"/>
      <c r="E29" s="4"/>
    </row>
    <row r="30" spans="1:5" ht="18" x14ac:dyDescent="0.2">
      <c r="A30" s="3"/>
      <c r="B30" s="4"/>
      <c r="C30" s="4"/>
      <c r="D30" s="4"/>
      <c r="E30" s="4"/>
    </row>
    <row r="31" spans="1:5" ht="18" x14ac:dyDescent="0.2">
      <c r="A31" s="3"/>
      <c r="B31" s="4"/>
      <c r="C31" s="4"/>
      <c r="D31" s="4"/>
      <c r="E31" s="4"/>
    </row>
    <row r="32" spans="1:5" ht="18" x14ac:dyDescent="0.2">
      <c r="A32" s="3"/>
      <c r="B32" s="4"/>
      <c r="C32" s="4"/>
      <c r="D32" s="4"/>
      <c r="E3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AD38-11E0-CF49-8C82-1F242562EE6A}">
  <dimension ref="A1:I12"/>
  <sheetViews>
    <sheetView tabSelected="1" workbookViewId="0">
      <selection activeCell="M11" sqref="M11"/>
    </sheetView>
  </sheetViews>
  <sheetFormatPr baseColWidth="10" defaultRowHeight="16" x14ac:dyDescent="0.2"/>
  <cols>
    <col min="1" max="1" width="18.6640625" customWidth="1"/>
    <col min="6" max="6" width="18" customWidth="1"/>
  </cols>
  <sheetData>
    <row r="1" spans="1:9" ht="76" x14ac:dyDescent="0.2">
      <c r="A1" s="2" t="s">
        <v>10</v>
      </c>
      <c r="B1" s="1" t="s">
        <v>3</v>
      </c>
      <c r="C1" s="1" t="s">
        <v>4</v>
      </c>
      <c r="D1" s="1" t="s">
        <v>5</v>
      </c>
      <c r="F1" s="2" t="s">
        <v>10</v>
      </c>
      <c r="G1" s="1" t="s">
        <v>3</v>
      </c>
      <c r="H1" s="1" t="s">
        <v>4</v>
      </c>
      <c r="I1" s="1" t="s">
        <v>5</v>
      </c>
    </row>
    <row r="2" spans="1:9" ht="19" x14ac:dyDescent="0.2">
      <c r="A2" s="7" t="s">
        <v>6</v>
      </c>
      <c r="B2" s="4">
        <v>24</v>
      </c>
      <c r="C2" s="4">
        <v>16</v>
      </c>
      <c r="D2" s="4">
        <v>41</v>
      </c>
      <c r="F2" s="6" t="s">
        <v>6</v>
      </c>
      <c r="G2" s="4">
        <v>24</v>
      </c>
      <c r="H2" s="4">
        <v>10</v>
      </c>
      <c r="I2" s="4">
        <v>49</v>
      </c>
    </row>
    <row r="3" spans="1:9" ht="19" x14ac:dyDescent="0.2">
      <c r="A3" s="7" t="s">
        <v>7</v>
      </c>
      <c r="B3" s="4">
        <v>23</v>
      </c>
      <c r="C3" s="4">
        <v>16</v>
      </c>
      <c r="D3" s="4">
        <v>42</v>
      </c>
      <c r="F3" s="6" t="s">
        <v>7</v>
      </c>
      <c r="G3" s="4">
        <v>22</v>
      </c>
      <c r="H3" s="4">
        <v>9</v>
      </c>
      <c r="I3" s="4">
        <v>52</v>
      </c>
    </row>
    <row r="4" spans="1:9" ht="19" x14ac:dyDescent="0.2">
      <c r="A4" s="7" t="s">
        <v>8</v>
      </c>
      <c r="B4" s="4">
        <v>21</v>
      </c>
      <c r="C4" s="4">
        <v>16</v>
      </c>
      <c r="D4" s="4">
        <v>44</v>
      </c>
      <c r="F4" s="6" t="s">
        <v>8</v>
      </c>
      <c r="G4" s="4">
        <v>22</v>
      </c>
      <c r="H4" s="4">
        <v>8</v>
      </c>
      <c r="I4" s="4">
        <v>53</v>
      </c>
    </row>
    <row r="5" spans="1:9" ht="19" x14ac:dyDescent="0.2">
      <c r="A5" s="7" t="s">
        <v>9</v>
      </c>
      <c r="B5" s="4">
        <v>17</v>
      </c>
      <c r="C5" s="4">
        <v>11</v>
      </c>
      <c r="D5" s="4">
        <v>53</v>
      </c>
      <c r="F5" s="6" t="s">
        <v>9</v>
      </c>
      <c r="G5" s="4">
        <v>16</v>
      </c>
      <c r="H5" s="4">
        <v>5</v>
      </c>
      <c r="I5" s="4">
        <v>62</v>
      </c>
    </row>
    <row r="7" spans="1:9" ht="57" x14ac:dyDescent="0.2">
      <c r="A7" s="2" t="s">
        <v>11</v>
      </c>
      <c r="B7" s="4"/>
      <c r="C7" s="4"/>
      <c r="D7" s="4"/>
      <c r="F7" s="2" t="s">
        <v>12</v>
      </c>
      <c r="G7" s="4"/>
      <c r="H7" s="4"/>
      <c r="I7" s="4"/>
    </row>
    <row r="8" spans="1:9" ht="18" x14ac:dyDescent="0.2">
      <c r="A8" s="8"/>
      <c r="B8" s="1" t="s">
        <v>3</v>
      </c>
      <c r="C8" s="1" t="s">
        <v>4</v>
      </c>
      <c r="D8" s="1" t="s">
        <v>5</v>
      </c>
      <c r="F8" s="8"/>
      <c r="G8" s="1" t="s">
        <v>3</v>
      </c>
      <c r="H8" s="1" t="s">
        <v>4</v>
      </c>
      <c r="I8" s="1" t="s">
        <v>5</v>
      </c>
    </row>
    <row r="9" spans="1:9" ht="19" x14ac:dyDescent="0.2">
      <c r="A9" s="7" t="s">
        <v>6</v>
      </c>
      <c r="B9" s="4">
        <f>ROUND($B2/SUM($B2:$D2),2)</f>
        <v>0.3</v>
      </c>
      <c r="C9" s="4">
        <f>ROUND($C2/SUM($B2:$D2),2)</f>
        <v>0.2</v>
      </c>
      <c r="D9" s="4">
        <f>ROUND($D2/SUM($B2:$D2),2)</f>
        <v>0.51</v>
      </c>
      <c r="F9" s="7" t="s">
        <v>6</v>
      </c>
      <c r="G9" s="4">
        <f>ROUND($G2/SUM($G2:$I2),2)</f>
        <v>0.28999999999999998</v>
      </c>
      <c r="H9" s="4">
        <f>ROUND($H2/SUM($G2:$I2),2)</f>
        <v>0.12</v>
      </c>
      <c r="I9" s="4">
        <f>ROUND($I2/SUM($G2:$I2),2)</f>
        <v>0.59</v>
      </c>
    </row>
    <row r="10" spans="1:9" ht="19" x14ac:dyDescent="0.2">
      <c r="A10" s="7" t="s">
        <v>7</v>
      </c>
      <c r="B10" s="4">
        <f t="shared" ref="B10:B12" si="0">ROUND($B3/SUM($B3:$D3),2)</f>
        <v>0.28000000000000003</v>
      </c>
      <c r="C10" s="4">
        <f t="shared" ref="C10:C11" si="1">ROUND($C3/SUM($B3:$D3),2)</f>
        <v>0.2</v>
      </c>
      <c r="D10" s="4">
        <f t="shared" ref="D10:D12" si="2">ROUND($D3/SUM($B3:$D3),2)</f>
        <v>0.52</v>
      </c>
      <c r="F10" s="7" t="s">
        <v>7</v>
      </c>
      <c r="G10" s="4">
        <f t="shared" ref="G10:G12" si="3">ROUND($G3/SUM($G3:$I3),2)</f>
        <v>0.27</v>
      </c>
      <c r="H10" s="4">
        <f t="shared" ref="H10:H12" si="4">ROUND($H3/SUM($G3:$I3),2)</f>
        <v>0.11</v>
      </c>
      <c r="I10" s="4">
        <f t="shared" ref="I10:I12" si="5">ROUND($I3/SUM($G3:$I3),2)</f>
        <v>0.63</v>
      </c>
    </row>
    <row r="11" spans="1:9" ht="19" x14ac:dyDescent="0.2">
      <c r="A11" s="7" t="s">
        <v>8</v>
      </c>
      <c r="B11" s="4">
        <f t="shared" si="0"/>
        <v>0.26</v>
      </c>
      <c r="C11" s="4">
        <f t="shared" si="1"/>
        <v>0.2</v>
      </c>
      <c r="D11" s="4">
        <f t="shared" si="2"/>
        <v>0.54</v>
      </c>
      <c r="F11" s="7" t="s">
        <v>8</v>
      </c>
      <c r="G11" s="4">
        <f t="shared" si="3"/>
        <v>0.27</v>
      </c>
      <c r="H11" s="4">
        <f t="shared" si="4"/>
        <v>0.1</v>
      </c>
      <c r="I11" s="4">
        <f t="shared" si="5"/>
        <v>0.64</v>
      </c>
    </row>
    <row r="12" spans="1:9" ht="19" x14ac:dyDescent="0.2">
      <c r="A12" s="7" t="s">
        <v>9</v>
      </c>
      <c r="B12" s="4">
        <f t="shared" si="0"/>
        <v>0.21</v>
      </c>
      <c r="C12" s="4">
        <f>ROUND($C5/SUM($B5:$D5),2)</f>
        <v>0.14000000000000001</v>
      </c>
      <c r="D12" s="4">
        <f t="shared" si="2"/>
        <v>0.65</v>
      </c>
      <c r="F12" s="7" t="s">
        <v>9</v>
      </c>
      <c r="G12" s="4">
        <f t="shared" si="3"/>
        <v>0.19</v>
      </c>
      <c r="H12" s="4">
        <f t="shared" si="4"/>
        <v>0.06</v>
      </c>
      <c r="I12" s="4">
        <f t="shared" si="5"/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AF231</vt:lpstr>
      <vt:lpstr>AF2_multimer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Chakravarty, Devlina (NIH/NLM/NCBI) [E]</dc:creator>
  <cp:lastModifiedBy>Chakravarty, Devlina (NIH/NLM/NCBI) [E]</cp:lastModifiedBy>
  <dcterms:created xsi:type="dcterms:W3CDTF">2023-11-15T03:35:33Z</dcterms:created>
  <dcterms:modified xsi:type="dcterms:W3CDTF">2023-11-15T15:28:06Z</dcterms:modified>
</cp:coreProperties>
</file>